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D\Homes$\waitzerb\Downloads\Mapping_20171104\"/>
    </mc:Choice>
  </mc:AlternateContent>
  <bookViews>
    <workbookView xWindow="0" yWindow="0" windowWidth="28800" windowHeight="14130" activeTab="3"/>
  </bookViews>
  <sheets>
    <sheet name="Union" sheetId="1" r:id="rId1"/>
    <sheet name="Census Pull" sheetId="5" r:id="rId2"/>
    <sheet name="FilteredUnion" sheetId="2" r:id="rId3"/>
    <sheet name="SummarizedVars" sheetId="6" r:id="rId4"/>
  </sheets>
  <definedNames>
    <definedName name="_xlnm._FilterDatabase" localSheetId="2" hidden="1">FilteredUnion!$A$2:$S$2</definedName>
    <definedName name="_xlnm._FilterDatabase" localSheetId="0" hidden="1">Union!$A$1:$G$1</definedName>
  </definedName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6" l="1"/>
  <c r="P3" i="6"/>
  <c r="Q3" i="6"/>
  <c r="O4" i="6"/>
  <c r="P4" i="6"/>
  <c r="Q4" i="6"/>
  <c r="O5" i="6"/>
  <c r="P5" i="6"/>
  <c r="Q5" i="6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Q10" i="6"/>
  <c r="O11" i="6"/>
  <c r="P11" i="6"/>
  <c r="Q11" i="6"/>
  <c r="O12" i="6"/>
  <c r="P12" i="6"/>
  <c r="Q12" i="6"/>
  <c r="O13" i="6"/>
  <c r="P13" i="6"/>
  <c r="Q13" i="6"/>
  <c r="O14" i="6"/>
  <c r="P14" i="6"/>
  <c r="Q14" i="6"/>
  <c r="O15" i="6"/>
  <c r="P15" i="6"/>
  <c r="Q15" i="6"/>
  <c r="O16" i="6"/>
  <c r="P16" i="6"/>
  <c r="Q16" i="6"/>
  <c r="O17" i="6"/>
  <c r="P17" i="6"/>
  <c r="Q17" i="6"/>
  <c r="O18" i="6"/>
  <c r="P18" i="6"/>
  <c r="Q18" i="6"/>
  <c r="O19" i="6"/>
  <c r="P19" i="6"/>
  <c r="Q19" i="6"/>
  <c r="O20" i="6"/>
  <c r="P20" i="6"/>
  <c r="Q20" i="6"/>
  <c r="O21" i="6"/>
  <c r="P21" i="6"/>
  <c r="Q21" i="6"/>
  <c r="O22" i="6"/>
  <c r="P22" i="6"/>
  <c r="Q22" i="6"/>
  <c r="O23" i="6"/>
  <c r="P23" i="6"/>
  <c r="Q23" i="6"/>
  <c r="O24" i="6"/>
  <c r="P24" i="6"/>
  <c r="Q24" i="6"/>
  <c r="O25" i="6"/>
  <c r="P25" i="6"/>
  <c r="Q25" i="6"/>
  <c r="O26" i="6"/>
  <c r="P26" i="6"/>
  <c r="Q26" i="6"/>
  <c r="O27" i="6"/>
  <c r="P27" i="6"/>
  <c r="Q27" i="6"/>
  <c r="O28" i="6"/>
  <c r="P28" i="6"/>
  <c r="Q28" i="6"/>
  <c r="O29" i="6"/>
  <c r="P29" i="6"/>
  <c r="Q29" i="6"/>
  <c r="O30" i="6"/>
  <c r="P30" i="6"/>
  <c r="Q30" i="6"/>
  <c r="O31" i="6"/>
  <c r="P31" i="6"/>
  <c r="Q31" i="6"/>
  <c r="O32" i="6"/>
  <c r="P32" i="6"/>
  <c r="Q32" i="6"/>
  <c r="O33" i="6"/>
  <c r="P33" i="6"/>
  <c r="Q33" i="6"/>
  <c r="O34" i="6"/>
  <c r="P34" i="6"/>
  <c r="Q34" i="6"/>
  <c r="O35" i="6"/>
  <c r="P35" i="6"/>
  <c r="Q35" i="6"/>
  <c r="O36" i="6"/>
  <c r="P36" i="6"/>
  <c r="Q36" i="6"/>
  <c r="O37" i="6"/>
  <c r="P37" i="6"/>
  <c r="Q37" i="6"/>
  <c r="O38" i="6"/>
  <c r="P38" i="6"/>
  <c r="Q38" i="6"/>
  <c r="O39" i="6"/>
  <c r="P39" i="6"/>
  <c r="Q39" i="6"/>
  <c r="O40" i="6"/>
  <c r="P40" i="6"/>
  <c r="Q40" i="6"/>
  <c r="O41" i="6"/>
  <c r="P41" i="6"/>
  <c r="Q41" i="6"/>
  <c r="O42" i="6"/>
  <c r="P42" i="6"/>
  <c r="Q42" i="6"/>
  <c r="O43" i="6"/>
  <c r="P43" i="6"/>
  <c r="Q43" i="6"/>
  <c r="O44" i="6"/>
  <c r="P44" i="6"/>
  <c r="Q44" i="6"/>
  <c r="O45" i="6"/>
  <c r="P45" i="6"/>
  <c r="Q45" i="6"/>
  <c r="O46" i="6"/>
  <c r="P46" i="6"/>
  <c r="Q46" i="6"/>
  <c r="O47" i="6"/>
  <c r="P47" i="6"/>
  <c r="Q47" i="6"/>
  <c r="O48" i="6"/>
  <c r="P48" i="6"/>
  <c r="Q48" i="6"/>
  <c r="O49" i="6"/>
  <c r="P49" i="6"/>
  <c r="Q49" i="6"/>
  <c r="O50" i="6"/>
  <c r="P50" i="6"/>
  <c r="Q50" i="6"/>
  <c r="O51" i="6"/>
  <c r="P51" i="6"/>
  <c r="Q51" i="6"/>
  <c r="O52" i="6"/>
  <c r="P52" i="6"/>
  <c r="Q52" i="6"/>
  <c r="O53" i="6"/>
  <c r="P53" i="6"/>
  <c r="Q53" i="6"/>
  <c r="O54" i="6"/>
  <c r="P54" i="6"/>
  <c r="Q54" i="6"/>
  <c r="O55" i="6"/>
  <c r="P55" i="6"/>
  <c r="Q55" i="6"/>
  <c r="O56" i="6"/>
  <c r="P56" i="6"/>
  <c r="Q56" i="6"/>
  <c r="O57" i="6"/>
  <c r="P57" i="6"/>
  <c r="Q57" i="6"/>
  <c r="O58" i="6"/>
  <c r="P58" i="6"/>
  <c r="Q58" i="6"/>
  <c r="O59" i="6"/>
  <c r="P59" i="6"/>
  <c r="Q59" i="6"/>
  <c r="O60" i="6"/>
  <c r="P60" i="6"/>
  <c r="Q60" i="6"/>
  <c r="O61" i="6"/>
  <c r="P61" i="6"/>
  <c r="Q61" i="6"/>
  <c r="O62" i="6"/>
  <c r="P62" i="6"/>
  <c r="Q62" i="6"/>
  <c r="O63" i="6"/>
  <c r="P63" i="6"/>
  <c r="Q63" i="6"/>
  <c r="O64" i="6"/>
  <c r="P64" i="6"/>
  <c r="Q64" i="6"/>
  <c r="O65" i="6"/>
  <c r="P65" i="6"/>
  <c r="Q65" i="6"/>
  <c r="O66" i="6"/>
  <c r="P66" i="6"/>
  <c r="Q66" i="6"/>
  <c r="O67" i="6"/>
  <c r="P67" i="6"/>
  <c r="Q67" i="6"/>
  <c r="O68" i="6"/>
  <c r="P68" i="6"/>
  <c r="Q68" i="6"/>
  <c r="O69" i="6"/>
  <c r="P69" i="6"/>
  <c r="Q69" i="6"/>
  <c r="O70" i="6"/>
  <c r="P70" i="6"/>
  <c r="Q70" i="6"/>
  <c r="O71" i="6"/>
  <c r="P71" i="6"/>
  <c r="Q71" i="6"/>
  <c r="O72" i="6"/>
  <c r="P72" i="6"/>
  <c r="Q72" i="6"/>
  <c r="O73" i="6"/>
  <c r="P73" i="6"/>
  <c r="Q73" i="6"/>
  <c r="O74" i="6"/>
  <c r="P74" i="6"/>
  <c r="Q74" i="6"/>
  <c r="O75" i="6"/>
  <c r="P75" i="6"/>
  <c r="Q75" i="6"/>
  <c r="O76" i="6"/>
  <c r="P76" i="6"/>
  <c r="Q76" i="6"/>
  <c r="O77" i="6"/>
  <c r="P77" i="6"/>
  <c r="Q77" i="6"/>
  <c r="O78" i="6"/>
  <c r="P78" i="6"/>
  <c r="Q78" i="6"/>
  <c r="O79" i="6"/>
  <c r="P79" i="6"/>
  <c r="Q79" i="6"/>
  <c r="O80" i="6"/>
  <c r="P80" i="6"/>
  <c r="Q80" i="6"/>
  <c r="O81" i="6"/>
  <c r="P81" i="6"/>
  <c r="Q81" i="6"/>
  <c r="O82" i="6"/>
  <c r="P82" i="6"/>
  <c r="Q82" i="6"/>
  <c r="O83" i="6"/>
  <c r="P83" i="6"/>
  <c r="Q83" i="6"/>
  <c r="O84" i="6"/>
  <c r="P84" i="6"/>
  <c r="Q84" i="6"/>
  <c r="O85" i="6"/>
  <c r="P85" i="6"/>
  <c r="Q85" i="6"/>
  <c r="O86" i="6"/>
  <c r="P86" i="6"/>
  <c r="Q86" i="6"/>
  <c r="O87" i="6"/>
  <c r="P87" i="6"/>
  <c r="Q87" i="6"/>
  <c r="O88" i="6"/>
  <c r="P88" i="6"/>
  <c r="Q88" i="6"/>
  <c r="O89" i="6"/>
  <c r="P89" i="6"/>
  <c r="Q89" i="6"/>
  <c r="O90" i="6"/>
  <c r="P90" i="6"/>
  <c r="Q90" i="6"/>
  <c r="O91" i="6"/>
  <c r="P91" i="6"/>
  <c r="Q91" i="6"/>
  <c r="O92" i="6"/>
  <c r="P92" i="6"/>
  <c r="Q92" i="6"/>
  <c r="O93" i="6"/>
  <c r="P93" i="6"/>
  <c r="Q93" i="6"/>
  <c r="O94" i="6"/>
  <c r="P94" i="6"/>
  <c r="Q94" i="6"/>
  <c r="O95" i="6"/>
  <c r="P95" i="6"/>
  <c r="Q95" i="6"/>
  <c r="O96" i="6"/>
  <c r="P96" i="6"/>
  <c r="Q96" i="6"/>
  <c r="O97" i="6"/>
  <c r="P97" i="6"/>
  <c r="Q97" i="6"/>
  <c r="O98" i="6"/>
  <c r="P98" i="6"/>
  <c r="Q98" i="6"/>
  <c r="O99" i="6"/>
  <c r="P99" i="6"/>
  <c r="Q99" i="6"/>
  <c r="O100" i="6"/>
  <c r="P100" i="6"/>
  <c r="Q100" i="6"/>
  <c r="O101" i="6"/>
  <c r="P101" i="6"/>
  <c r="Q101" i="6"/>
  <c r="O102" i="6"/>
  <c r="P102" i="6"/>
  <c r="Q102" i="6"/>
  <c r="O103" i="6"/>
  <c r="P103" i="6"/>
  <c r="Q103" i="6"/>
  <c r="O104" i="6"/>
  <c r="P104" i="6"/>
  <c r="Q104" i="6"/>
  <c r="O105" i="6"/>
  <c r="P105" i="6"/>
  <c r="Q105" i="6"/>
  <c r="O106" i="6"/>
  <c r="P106" i="6"/>
  <c r="Q106" i="6"/>
  <c r="O107" i="6"/>
  <c r="P107" i="6"/>
  <c r="Q107" i="6"/>
  <c r="O108" i="6"/>
  <c r="P108" i="6"/>
  <c r="Q108" i="6"/>
  <c r="O109" i="6"/>
  <c r="P109" i="6"/>
  <c r="Q109" i="6"/>
  <c r="O110" i="6"/>
  <c r="P110" i="6"/>
  <c r="Q110" i="6"/>
  <c r="O111" i="6"/>
  <c r="P111" i="6"/>
  <c r="Q111" i="6"/>
  <c r="O112" i="6"/>
  <c r="P112" i="6"/>
  <c r="Q112" i="6"/>
  <c r="O113" i="6"/>
  <c r="P113" i="6"/>
  <c r="Q113" i="6"/>
  <c r="O114" i="6"/>
  <c r="P114" i="6"/>
  <c r="Q114" i="6"/>
  <c r="O115" i="6"/>
  <c r="P115" i="6"/>
  <c r="Q115" i="6"/>
  <c r="O116" i="6"/>
  <c r="P116" i="6"/>
  <c r="Q116" i="6"/>
  <c r="O117" i="6"/>
  <c r="P117" i="6"/>
  <c r="Q117" i="6"/>
  <c r="O118" i="6"/>
  <c r="P118" i="6"/>
  <c r="Q118" i="6"/>
  <c r="O119" i="6"/>
  <c r="P119" i="6"/>
  <c r="Q119" i="6"/>
  <c r="O120" i="6"/>
  <c r="P120" i="6"/>
  <c r="Q120" i="6"/>
  <c r="O121" i="6"/>
  <c r="P121" i="6"/>
  <c r="Q121" i="6"/>
  <c r="O122" i="6"/>
  <c r="P122" i="6"/>
  <c r="Q122" i="6"/>
  <c r="O123" i="6"/>
  <c r="P123" i="6"/>
  <c r="Q123" i="6"/>
  <c r="O124" i="6"/>
  <c r="P124" i="6"/>
  <c r="Q124" i="6"/>
  <c r="O125" i="6"/>
  <c r="P125" i="6"/>
  <c r="Q125" i="6"/>
  <c r="O126" i="6"/>
  <c r="P126" i="6"/>
  <c r="Q126" i="6"/>
  <c r="O127" i="6"/>
  <c r="P127" i="6"/>
  <c r="Q127" i="6"/>
  <c r="O128" i="6"/>
  <c r="P128" i="6"/>
  <c r="Q128" i="6"/>
  <c r="O129" i="6"/>
  <c r="P129" i="6"/>
  <c r="Q129" i="6"/>
  <c r="O130" i="6"/>
  <c r="P130" i="6"/>
  <c r="Q130" i="6"/>
  <c r="O131" i="6"/>
  <c r="P131" i="6"/>
  <c r="Q131" i="6"/>
  <c r="O132" i="6"/>
  <c r="P132" i="6"/>
  <c r="Q132" i="6"/>
  <c r="O133" i="6"/>
  <c r="P133" i="6"/>
  <c r="Q133" i="6"/>
  <c r="O134" i="6"/>
  <c r="P134" i="6"/>
  <c r="Q134" i="6"/>
  <c r="O135" i="6"/>
  <c r="P135" i="6"/>
  <c r="Q135" i="6"/>
  <c r="O136" i="6"/>
  <c r="P136" i="6"/>
  <c r="Q136" i="6"/>
  <c r="O137" i="6"/>
  <c r="P137" i="6"/>
  <c r="Q137" i="6"/>
  <c r="O138" i="6"/>
  <c r="P138" i="6"/>
  <c r="Q138" i="6"/>
  <c r="O139" i="6"/>
  <c r="P139" i="6"/>
  <c r="Q139" i="6"/>
  <c r="O140" i="6"/>
  <c r="P140" i="6"/>
  <c r="Q140" i="6"/>
  <c r="O141" i="6"/>
  <c r="P141" i="6"/>
  <c r="Q141" i="6"/>
  <c r="O142" i="6"/>
  <c r="P142" i="6"/>
  <c r="Q142" i="6"/>
  <c r="O143" i="6"/>
  <c r="P143" i="6"/>
  <c r="Q143" i="6"/>
  <c r="O144" i="6"/>
  <c r="P144" i="6"/>
  <c r="Q144" i="6"/>
  <c r="O145" i="6"/>
  <c r="P145" i="6"/>
  <c r="Q145" i="6"/>
  <c r="O146" i="6"/>
  <c r="P146" i="6"/>
  <c r="Q146" i="6"/>
  <c r="O147" i="6"/>
  <c r="P147" i="6"/>
  <c r="Q147" i="6"/>
  <c r="O148" i="6"/>
  <c r="P148" i="6"/>
  <c r="Q148" i="6"/>
  <c r="O149" i="6"/>
  <c r="P149" i="6"/>
  <c r="Q149" i="6"/>
  <c r="O150" i="6"/>
  <c r="P150" i="6"/>
  <c r="Q150" i="6"/>
  <c r="O151" i="6"/>
  <c r="P151" i="6"/>
  <c r="Q151" i="6"/>
  <c r="O152" i="6"/>
  <c r="P152" i="6"/>
  <c r="Q152" i="6"/>
  <c r="O153" i="6"/>
  <c r="P153" i="6"/>
  <c r="Q153" i="6"/>
  <c r="O154" i="6"/>
  <c r="P154" i="6"/>
  <c r="Q154" i="6"/>
  <c r="O155" i="6"/>
  <c r="P155" i="6"/>
  <c r="Q155" i="6"/>
  <c r="O156" i="6"/>
  <c r="P156" i="6"/>
  <c r="Q156" i="6"/>
  <c r="O157" i="6"/>
  <c r="P157" i="6"/>
  <c r="Q157" i="6"/>
  <c r="O158" i="6"/>
  <c r="P158" i="6"/>
  <c r="Q158" i="6"/>
  <c r="O159" i="6"/>
  <c r="P159" i="6"/>
  <c r="Q159" i="6"/>
  <c r="O160" i="6"/>
  <c r="P160" i="6"/>
  <c r="Q160" i="6"/>
  <c r="O161" i="6"/>
  <c r="P161" i="6"/>
  <c r="Q161" i="6"/>
  <c r="O162" i="6"/>
  <c r="P162" i="6"/>
  <c r="Q162" i="6"/>
  <c r="O163" i="6"/>
  <c r="P163" i="6"/>
  <c r="Q163" i="6"/>
  <c r="O164" i="6"/>
  <c r="P164" i="6"/>
  <c r="Q164" i="6"/>
  <c r="O165" i="6"/>
  <c r="P165" i="6"/>
  <c r="Q165" i="6"/>
  <c r="O166" i="6"/>
  <c r="P166" i="6"/>
  <c r="Q166" i="6"/>
  <c r="O167" i="6"/>
  <c r="P167" i="6"/>
  <c r="Q167" i="6"/>
  <c r="O168" i="6"/>
  <c r="P168" i="6"/>
  <c r="Q168" i="6"/>
  <c r="O169" i="6"/>
  <c r="P169" i="6"/>
  <c r="Q169" i="6"/>
  <c r="O170" i="6"/>
  <c r="P170" i="6"/>
  <c r="Q170" i="6"/>
  <c r="O171" i="6"/>
  <c r="P171" i="6"/>
  <c r="Q171" i="6"/>
  <c r="O172" i="6"/>
  <c r="P172" i="6"/>
  <c r="Q172" i="6"/>
  <c r="O173" i="6"/>
  <c r="P173" i="6"/>
  <c r="Q173" i="6"/>
  <c r="O174" i="6"/>
  <c r="P174" i="6"/>
  <c r="Q174" i="6"/>
  <c r="O175" i="6"/>
  <c r="P175" i="6"/>
  <c r="Q175" i="6"/>
  <c r="O176" i="6"/>
  <c r="P176" i="6"/>
  <c r="Q176" i="6"/>
  <c r="O177" i="6"/>
  <c r="P177" i="6"/>
  <c r="Q177" i="6"/>
  <c r="O178" i="6"/>
  <c r="P178" i="6"/>
  <c r="Q178" i="6"/>
  <c r="O179" i="6"/>
  <c r="P179" i="6"/>
  <c r="Q179" i="6"/>
  <c r="O180" i="6"/>
  <c r="P180" i="6"/>
  <c r="Q180" i="6"/>
  <c r="O181" i="6"/>
  <c r="P181" i="6"/>
  <c r="Q181" i="6"/>
  <c r="O182" i="6"/>
  <c r="P182" i="6"/>
  <c r="Q182" i="6"/>
  <c r="O183" i="6"/>
  <c r="P183" i="6"/>
  <c r="Q183" i="6"/>
  <c r="O184" i="6"/>
  <c r="P184" i="6"/>
  <c r="Q184" i="6"/>
  <c r="O185" i="6"/>
  <c r="P185" i="6"/>
  <c r="Q185" i="6"/>
  <c r="O186" i="6"/>
  <c r="P186" i="6"/>
  <c r="Q186" i="6"/>
  <c r="O187" i="6"/>
  <c r="P187" i="6"/>
  <c r="Q187" i="6"/>
  <c r="O188" i="6"/>
  <c r="P188" i="6"/>
  <c r="Q188" i="6"/>
  <c r="O189" i="6"/>
  <c r="P189" i="6"/>
  <c r="Q189" i="6"/>
  <c r="O190" i="6"/>
  <c r="P190" i="6"/>
  <c r="Q190" i="6"/>
  <c r="O191" i="6"/>
  <c r="P191" i="6"/>
  <c r="Q191" i="6"/>
  <c r="Q2" i="6"/>
  <c r="P2" i="6"/>
  <c r="O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2" i="6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H16" i="2"/>
  <c r="I16" i="2"/>
  <c r="J16" i="2"/>
  <c r="K16" i="2"/>
  <c r="L16" i="2"/>
  <c r="M16" i="2"/>
  <c r="N16" i="2"/>
  <c r="O16" i="2"/>
  <c r="H17" i="2"/>
  <c r="I17" i="2"/>
  <c r="J17" i="2"/>
  <c r="K17" i="2"/>
  <c r="L17" i="2"/>
  <c r="M17" i="2"/>
  <c r="N17" i="2"/>
  <c r="O17" i="2"/>
  <c r="H18" i="2"/>
  <c r="I18" i="2"/>
  <c r="J18" i="2"/>
  <c r="K18" i="2"/>
  <c r="L18" i="2"/>
  <c r="M18" i="2"/>
  <c r="N18" i="2"/>
  <c r="O18" i="2"/>
  <c r="H19" i="2"/>
  <c r="I19" i="2"/>
  <c r="J19" i="2"/>
  <c r="K19" i="2"/>
  <c r="L19" i="2"/>
  <c r="M19" i="2"/>
  <c r="N19" i="2"/>
  <c r="O19" i="2"/>
  <c r="H20" i="2"/>
  <c r="I20" i="2"/>
  <c r="J20" i="2"/>
  <c r="K20" i="2"/>
  <c r="L20" i="2"/>
  <c r="M20" i="2"/>
  <c r="N20" i="2"/>
  <c r="O20" i="2"/>
  <c r="H21" i="2"/>
  <c r="I21" i="2"/>
  <c r="J21" i="2"/>
  <c r="K21" i="2"/>
  <c r="L21" i="2"/>
  <c r="M21" i="2"/>
  <c r="N21" i="2"/>
  <c r="O21" i="2"/>
  <c r="H22" i="2"/>
  <c r="I22" i="2"/>
  <c r="J22" i="2"/>
  <c r="K22" i="2"/>
  <c r="L22" i="2"/>
  <c r="M22" i="2"/>
  <c r="N22" i="2"/>
  <c r="O22" i="2"/>
  <c r="H23" i="2"/>
  <c r="I23" i="2"/>
  <c r="J23" i="2"/>
  <c r="K23" i="2"/>
  <c r="L23" i="2"/>
  <c r="M23" i="2"/>
  <c r="N23" i="2"/>
  <c r="O23" i="2"/>
  <c r="H24" i="2"/>
  <c r="I24" i="2"/>
  <c r="J24" i="2"/>
  <c r="K24" i="2"/>
  <c r="L24" i="2"/>
  <c r="M24" i="2"/>
  <c r="N24" i="2"/>
  <c r="O24" i="2"/>
  <c r="H25" i="2"/>
  <c r="I25" i="2"/>
  <c r="J25" i="2"/>
  <c r="K25" i="2"/>
  <c r="L25" i="2"/>
  <c r="M25" i="2"/>
  <c r="N25" i="2"/>
  <c r="O25" i="2"/>
  <c r="H26" i="2"/>
  <c r="I26" i="2"/>
  <c r="J26" i="2"/>
  <c r="K26" i="2"/>
  <c r="L26" i="2"/>
  <c r="M26" i="2"/>
  <c r="N26" i="2"/>
  <c r="O26" i="2"/>
  <c r="H27" i="2"/>
  <c r="I27" i="2"/>
  <c r="J27" i="2"/>
  <c r="K27" i="2"/>
  <c r="L27" i="2"/>
  <c r="M27" i="2"/>
  <c r="N27" i="2"/>
  <c r="O27" i="2"/>
  <c r="H28" i="2"/>
  <c r="I28" i="2"/>
  <c r="J28" i="2"/>
  <c r="K28" i="2"/>
  <c r="L28" i="2"/>
  <c r="M28" i="2"/>
  <c r="N28" i="2"/>
  <c r="O28" i="2"/>
  <c r="H29" i="2"/>
  <c r="I29" i="2"/>
  <c r="J29" i="2"/>
  <c r="K29" i="2"/>
  <c r="L29" i="2"/>
  <c r="M29" i="2"/>
  <c r="N29" i="2"/>
  <c r="O29" i="2"/>
  <c r="H30" i="2"/>
  <c r="I30" i="2"/>
  <c r="J30" i="2"/>
  <c r="K30" i="2"/>
  <c r="L30" i="2"/>
  <c r="M30" i="2"/>
  <c r="N30" i="2"/>
  <c r="O30" i="2"/>
  <c r="H31" i="2"/>
  <c r="I31" i="2"/>
  <c r="J31" i="2"/>
  <c r="K31" i="2"/>
  <c r="L31" i="2"/>
  <c r="M31" i="2"/>
  <c r="N31" i="2"/>
  <c r="O31" i="2"/>
  <c r="H32" i="2"/>
  <c r="I32" i="2"/>
  <c r="J32" i="2"/>
  <c r="K32" i="2"/>
  <c r="L32" i="2"/>
  <c r="M32" i="2"/>
  <c r="N32" i="2"/>
  <c r="O32" i="2"/>
  <c r="H33" i="2"/>
  <c r="I33" i="2"/>
  <c r="J33" i="2"/>
  <c r="K33" i="2"/>
  <c r="L33" i="2"/>
  <c r="M33" i="2"/>
  <c r="N33" i="2"/>
  <c r="O33" i="2"/>
  <c r="H34" i="2"/>
  <c r="I34" i="2"/>
  <c r="J34" i="2"/>
  <c r="K34" i="2"/>
  <c r="L34" i="2"/>
  <c r="M34" i="2"/>
  <c r="N34" i="2"/>
  <c r="O34" i="2"/>
  <c r="H35" i="2"/>
  <c r="I35" i="2"/>
  <c r="J35" i="2"/>
  <c r="K35" i="2"/>
  <c r="L35" i="2"/>
  <c r="M35" i="2"/>
  <c r="N35" i="2"/>
  <c r="O35" i="2"/>
  <c r="H36" i="2"/>
  <c r="I36" i="2"/>
  <c r="J36" i="2"/>
  <c r="K36" i="2"/>
  <c r="L36" i="2"/>
  <c r="M36" i="2"/>
  <c r="N36" i="2"/>
  <c r="O36" i="2"/>
  <c r="H37" i="2"/>
  <c r="I37" i="2"/>
  <c r="J37" i="2"/>
  <c r="K37" i="2"/>
  <c r="L37" i="2"/>
  <c r="M37" i="2"/>
  <c r="N37" i="2"/>
  <c r="O37" i="2"/>
  <c r="H38" i="2"/>
  <c r="I38" i="2"/>
  <c r="J38" i="2"/>
  <c r="K38" i="2"/>
  <c r="L38" i="2"/>
  <c r="M38" i="2"/>
  <c r="N38" i="2"/>
  <c r="O38" i="2"/>
  <c r="H39" i="2"/>
  <c r="I39" i="2"/>
  <c r="J39" i="2"/>
  <c r="K39" i="2"/>
  <c r="L39" i="2"/>
  <c r="M39" i="2"/>
  <c r="N39" i="2"/>
  <c r="O39" i="2"/>
  <c r="H40" i="2"/>
  <c r="I40" i="2"/>
  <c r="J40" i="2"/>
  <c r="K40" i="2"/>
  <c r="L40" i="2"/>
  <c r="M40" i="2"/>
  <c r="N40" i="2"/>
  <c r="O40" i="2"/>
  <c r="H41" i="2"/>
  <c r="I41" i="2"/>
  <c r="J41" i="2"/>
  <c r="K41" i="2"/>
  <c r="L41" i="2"/>
  <c r="M41" i="2"/>
  <c r="N41" i="2"/>
  <c r="O41" i="2"/>
  <c r="H42" i="2"/>
  <c r="I42" i="2"/>
  <c r="J42" i="2"/>
  <c r="K42" i="2"/>
  <c r="L42" i="2"/>
  <c r="M42" i="2"/>
  <c r="N42" i="2"/>
  <c r="O42" i="2"/>
  <c r="H43" i="2"/>
  <c r="I43" i="2"/>
  <c r="J43" i="2"/>
  <c r="K43" i="2"/>
  <c r="L43" i="2"/>
  <c r="M43" i="2"/>
  <c r="N43" i="2"/>
  <c r="O43" i="2"/>
  <c r="H44" i="2"/>
  <c r="I44" i="2"/>
  <c r="J44" i="2"/>
  <c r="K44" i="2"/>
  <c r="L44" i="2"/>
  <c r="M44" i="2"/>
  <c r="N44" i="2"/>
  <c r="O44" i="2"/>
  <c r="H45" i="2"/>
  <c r="I45" i="2"/>
  <c r="J45" i="2"/>
  <c r="K45" i="2"/>
  <c r="L45" i="2"/>
  <c r="M45" i="2"/>
  <c r="N45" i="2"/>
  <c r="O45" i="2"/>
  <c r="H46" i="2"/>
  <c r="I46" i="2"/>
  <c r="J46" i="2"/>
  <c r="K46" i="2"/>
  <c r="L46" i="2"/>
  <c r="M46" i="2"/>
  <c r="N46" i="2"/>
  <c r="O46" i="2"/>
  <c r="H47" i="2"/>
  <c r="I47" i="2"/>
  <c r="J47" i="2"/>
  <c r="K47" i="2"/>
  <c r="L47" i="2"/>
  <c r="M47" i="2"/>
  <c r="N47" i="2"/>
  <c r="O47" i="2"/>
  <c r="H48" i="2"/>
  <c r="I48" i="2"/>
  <c r="J48" i="2"/>
  <c r="K48" i="2"/>
  <c r="L48" i="2"/>
  <c r="M48" i="2"/>
  <c r="N48" i="2"/>
  <c r="O48" i="2"/>
  <c r="H49" i="2"/>
  <c r="I49" i="2"/>
  <c r="J49" i="2"/>
  <c r="K49" i="2"/>
  <c r="L49" i="2"/>
  <c r="M49" i="2"/>
  <c r="N49" i="2"/>
  <c r="O49" i="2"/>
  <c r="H50" i="2"/>
  <c r="I50" i="2"/>
  <c r="J50" i="2"/>
  <c r="K50" i="2"/>
  <c r="L50" i="2"/>
  <c r="M50" i="2"/>
  <c r="N50" i="2"/>
  <c r="O50" i="2"/>
  <c r="H51" i="2"/>
  <c r="I51" i="2"/>
  <c r="J51" i="2"/>
  <c r="K51" i="2"/>
  <c r="L51" i="2"/>
  <c r="M51" i="2"/>
  <c r="N51" i="2"/>
  <c r="O51" i="2"/>
  <c r="H52" i="2"/>
  <c r="I52" i="2"/>
  <c r="J52" i="2"/>
  <c r="K52" i="2"/>
  <c r="L52" i="2"/>
  <c r="M52" i="2"/>
  <c r="N52" i="2"/>
  <c r="O52" i="2"/>
  <c r="H53" i="2"/>
  <c r="I53" i="2"/>
  <c r="J53" i="2"/>
  <c r="K53" i="2"/>
  <c r="L53" i="2"/>
  <c r="M53" i="2"/>
  <c r="N53" i="2"/>
  <c r="O53" i="2"/>
  <c r="H54" i="2"/>
  <c r="I54" i="2"/>
  <c r="J54" i="2"/>
  <c r="K54" i="2"/>
  <c r="L54" i="2"/>
  <c r="M54" i="2"/>
  <c r="N54" i="2"/>
  <c r="O54" i="2"/>
  <c r="H55" i="2"/>
  <c r="I55" i="2"/>
  <c r="J55" i="2"/>
  <c r="K55" i="2"/>
  <c r="L55" i="2"/>
  <c r="M55" i="2"/>
  <c r="N55" i="2"/>
  <c r="O55" i="2"/>
  <c r="H56" i="2"/>
  <c r="I56" i="2"/>
  <c r="J56" i="2"/>
  <c r="K56" i="2"/>
  <c r="L56" i="2"/>
  <c r="M56" i="2"/>
  <c r="N56" i="2"/>
  <c r="O56" i="2"/>
  <c r="H57" i="2"/>
  <c r="I57" i="2"/>
  <c r="J57" i="2"/>
  <c r="K57" i="2"/>
  <c r="L57" i="2"/>
  <c r="M57" i="2"/>
  <c r="N57" i="2"/>
  <c r="O57" i="2"/>
  <c r="H58" i="2"/>
  <c r="I58" i="2"/>
  <c r="J58" i="2"/>
  <c r="K58" i="2"/>
  <c r="L58" i="2"/>
  <c r="M58" i="2"/>
  <c r="N58" i="2"/>
  <c r="O58" i="2"/>
  <c r="H59" i="2"/>
  <c r="I59" i="2"/>
  <c r="J59" i="2"/>
  <c r="K59" i="2"/>
  <c r="L59" i="2"/>
  <c r="M59" i="2"/>
  <c r="N59" i="2"/>
  <c r="O59" i="2"/>
  <c r="H60" i="2"/>
  <c r="I60" i="2"/>
  <c r="J60" i="2"/>
  <c r="K60" i="2"/>
  <c r="L60" i="2"/>
  <c r="M60" i="2"/>
  <c r="N60" i="2"/>
  <c r="O60" i="2"/>
  <c r="H61" i="2"/>
  <c r="I61" i="2"/>
  <c r="J61" i="2"/>
  <c r="K61" i="2"/>
  <c r="L61" i="2"/>
  <c r="M61" i="2"/>
  <c r="N61" i="2"/>
  <c r="O61" i="2"/>
  <c r="H62" i="2"/>
  <c r="I62" i="2"/>
  <c r="J62" i="2"/>
  <c r="K62" i="2"/>
  <c r="L62" i="2"/>
  <c r="M62" i="2"/>
  <c r="N62" i="2"/>
  <c r="O62" i="2"/>
  <c r="H63" i="2"/>
  <c r="I63" i="2"/>
  <c r="J63" i="2"/>
  <c r="K63" i="2"/>
  <c r="L63" i="2"/>
  <c r="M63" i="2"/>
  <c r="N63" i="2"/>
  <c r="O63" i="2"/>
  <c r="H64" i="2"/>
  <c r="I64" i="2"/>
  <c r="J64" i="2"/>
  <c r="K64" i="2"/>
  <c r="L64" i="2"/>
  <c r="M64" i="2"/>
  <c r="N64" i="2"/>
  <c r="O64" i="2"/>
  <c r="H65" i="2"/>
  <c r="I65" i="2"/>
  <c r="J65" i="2"/>
  <c r="K65" i="2"/>
  <c r="L65" i="2"/>
  <c r="M65" i="2"/>
  <c r="N65" i="2"/>
  <c r="O65" i="2"/>
  <c r="H66" i="2"/>
  <c r="I66" i="2"/>
  <c r="J66" i="2"/>
  <c r="K66" i="2"/>
  <c r="L66" i="2"/>
  <c r="M66" i="2"/>
  <c r="N66" i="2"/>
  <c r="O66" i="2"/>
  <c r="H67" i="2"/>
  <c r="I67" i="2"/>
  <c r="J67" i="2"/>
  <c r="K67" i="2"/>
  <c r="L67" i="2"/>
  <c r="M67" i="2"/>
  <c r="N67" i="2"/>
  <c r="O67" i="2"/>
  <c r="H68" i="2"/>
  <c r="I68" i="2"/>
  <c r="J68" i="2"/>
  <c r="K68" i="2"/>
  <c r="L68" i="2"/>
  <c r="M68" i="2"/>
  <c r="N68" i="2"/>
  <c r="O68" i="2"/>
  <c r="H69" i="2"/>
  <c r="I69" i="2"/>
  <c r="J69" i="2"/>
  <c r="K69" i="2"/>
  <c r="L69" i="2"/>
  <c r="M69" i="2"/>
  <c r="N69" i="2"/>
  <c r="O69" i="2"/>
  <c r="H70" i="2"/>
  <c r="I70" i="2"/>
  <c r="J70" i="2"/>
  <c r="K70" i="2"/>
  <c r="L70" i="2"/>
  <c r="M70" i="2"/>
  <c r="N70" i="2"/>
  <c r="O70" i="2"/>
  <c r="H71" i="2"/>
  <c r="I71" i="2"/>
  <c r="J71" i="2"/>
  <c r="K71" i="2"/>
  <c r="L71" i="2"/>
  <c r="M71" i="2"/>
  <c r="N71" i="2"/>
  <c r="O71" i="2"/>
  <c r="H72" i="2"/>
  <c r="I72" i="2"/>
  <c r="J72" i="2"/>
  <c r="K72" i="2"/>
  <c r="L72" i="2"/>
  <c r="M72" i="2"/>
  <c r="N72" i="2"/>
  <c r="O72" i="2"/>
  <c r="H73" i="2"/>
  <c r="I73" i="2"/>
  <c r="J73" i="2"/>
  <c r="K73" i="2"/>
  <c r="L73" i="2"/>
  <c r="M73" i="2"/>
  <c r="N73" i="2"/>
  <c r="O73" i="2"/>
  <c r="H74" i="2"/>
  <c r="I74" i="2"/>
  <c r="J74" i="2"/>
  <c r="K74" i="2"/>
  <c r="L74" i="2"/>
  <c r="M74" i="2"/>
  <c r="N74" i="2"/>
  <c r="O74" i="2"/>
  <c r="H75" i="2"/>
  <c r="I75" i="2"/>
  <c r="J75" i="2"/>
  <c r="K75" i="2"/>
  <c r="L75" i="2"/>
  <c r="M75" i="2"/>
  <c r="N75" i="2"/>
  <c r="O75" i="2"/>
  <c r="H76" i="2"/>
  <c r="I76" i="2"/>
  <c r="J76" i="2"/>
  <c r="K76" i="2"/>
  <c r="L76" i="2"/>
  <c r="M76" i="2"/>
  <c r="N76" i="2"/>
  <c r="O76" i="2"/>
  <c r="H77" i="2"/>
  <c r="I77" i="2"/>
  <c r="J77" i="2"/>
  <c r="K77" i="2"/>
  <c r="L77" i="2"/>
  <c r="M77" i="2"/>
  <c r="N77" i="2"/>
  <c r="O77" i="2"/>
  <c r="H78" i="2"/>
  <c r="I78" i="2"/>
  <c r="J78" i="2"/>
  <c r="K78" i="2"/>
  <c r="L78" i="2"/>
  <c r="M78" i="2"/>
  <c r="N78" i="2"/>
  <c r="O78" i="2"/>
  <c r="H79" i="2"/>
  <c r="I79" i="2"/>
  <c r="J79" i="2"/>
  <c r="K79" i="2"/>
  <c r="L79" i="2"/>
  <c r="M79" i="2"/>
  <c r="N79" i="2"/>
  <c r="O79" i="2"/>
  <c r="H80" i="2"/>
  <c r="I80" i="2"/>
  <c r="J80" i="2"/>
  <c r="K80" i="2"/>
  <c r="L80" i="2"/>
  <c r="M80" i="2"/>
  <c r="N80" i="2"/>
  <c r="O80" i="2"/>
  <c r="H81" i="2"/>
  <c r="I81" i="2"/>
  <c r="J81" i="2"/>
  <c r="K81" i="2"/>
  <c r="L81" i="2"/>
  <c r="M81" i="2"/>
  <c r="N81" i="2"/>
  <c r="O81" i="2"/>
  <c r="H82" i="2"/>
  <c r="I82" i="2"/>
  <c r="J82" i="2"/>
  <c r="K82" i="2"/>
  <c r="L82" i="2"/>
  <c r="M82" i="2"/>
  <c r="N82" i="2"/>
  <c r="O82" i="2"/>
  <c r="H83" i="2"/>
  <c r="I83" i="2"/>
  <c r="J83" i="2"/>
  <c r="K83" i="2"/>
  <c r="L83" i="2"/>
  <c r="M83" i="2"/>
  <c r="N83" i="2"/>
  <c r="O83" i="2"/>
  <c r="H84" i="2"/>
  <c r="I84" i="2"/>
  <c r="J84" i="2"/>
  <c r="K84" i="2"/>
  <c r="L84" i="2"/>
  <c r="M84" i="2"/>
  <c r="N84" i="2"/>
  <c r="O84" i="2"/>
  <c r="H85" i="2"/>
  <c r="I85" i="2"/>
  <c r="J85" i="2"/>
  <c r="K85" i="2"/>
  <c r="L85" i="2"/>
  <c r="M85" i="2"/>
  <c r="N85" i="2"/>
  <c r="O85" i="2"/>
  <c r="H86" i="2"/>
  <c r="I86" i="2"/>
  <c r="J86" i="2"/>
  <c r="K86" i="2"/>
  <c r="L86" i="2"/>
  <c r="M86" i="2"/>
  <c r="N86" i="2"/>
  <c r="O86" i="2"/>
  <c r="H87" i="2"/>
  <c r="I87" i="2"/>
  <c r="J87" i="2"/>
  <c r="K87" i="2"/>
  <c r="L87" i="2"/>
  <c r="M87" i="2"/>
  <c r="N87" i="2"/>
  <c r="O87" i="2"/>
  <c r="H88" i="2"/>
  <c r="I88" i="2"/>
  <c r="J88" i="2"/>
  <c r="K88" i="2"/>
  <c r="L88" i="2"/>
  <c r="M88" i="2"/>
  <c r="N88" i="2"/>
  <c r="O88" i="2"/>
  <c r="H89" i="2"/>
  <c r="I89" i="2"/>
  <c r="J89" i="2"/>
  <c r="K89" i="2"/>
  <c r="L89" i="2"/>
  <c r="M89" i="2"/>
  <c r="N89" i="2"/>
  <c r="O89" i="2"/>
  <c r="H90" i="2"/>
  <c r="I90" i="2"/>
  <c r="J90" i="2"/>
  <c r="K90" i="2"/>
  <c r="L90" i="2"/>
  <c r="M90" i="2"/>
  <c r="N90" i="2"/>
  <c r="O90" i="2"/>
  <c r="H91" i="2"/>
  <c r="I91" i="2"/>
  <c r="J91" i="2"/>
  <c r="K91" i="2"/>
  <c r="L91" i="2"/>
  <c r="M91" i="2"/>
  <c r="N91" i="2"/>
  <c r="O91" i="2"/>
  <c r="H92" i="2"/>
  <c r="I92" i="2"/>
  <c r="J92" i="2"/>
  <c r="K92" i="2"/>
  <c r="L92" i="2"/>
  <c r="M92" i="2"/>
  <c r="N92" i="2"/>
  <c r="O92" i="2"/>
  <c r="H93" i="2"/>
  <c r="I93" i="2"/>
  <c r="J93" i="2"/>
  <c r="K93" i="2"/>
  <c r="L93" i="2"/>
  <c r="M93" i="2"/>
  <c r="N93" i="2"/>
  <c r="O93" i="2"/>
  <c r="H94" i="2"/>
  <c r="I94" i="2"/>
  <c r="J94" i="2"/>
  <c r="K94" i="2"/>
  <c r="L94" i="2"/>
  <c r="M94" i="2"/>
  <c r="N94" i="2"/>
  <c r="O94" i="2"/>
  <c r="H95" i="2"/>
  <c r="I95" i="2"/>
  <c r="J95" i="2"/>
  <c r="K95" i="2"/>
  <c r="L95" i="2"/>
  <c r="M95" i="2"/>
  <c r="N95" i="2"/>
  <c r="O95" i="2"/>
  <c r="H96" i="2"/>
  <c r="I96" i="2"/>
  <c r="J96" i="2"/>
  <c r="K96" i="2"/>
  <c r="L96" i="2"/>
  <c r="M96" i="2"/>
  <c r="N96" i="2"/>
  <c r="O96" i="2"/>
  <c r="H97" i="2"/>
  <c r="I97" i="2"/>
  <c r="J97" i="2"/>
  <c r="K97" i="2"/>
  <c r="L97" i="2"/>
  <c r="M97" i="2"/>
  <c r="N97" i="2"/>
  <c r="O97" i="2"/>
  <c r="H98" i="2"/>
  <c r="I98" i="2"/>
  <c r="J98" i="2"/>
  <c r="K98" i="2"/>
  <c r="L98" i="2"/>
  <c r="M98" i="2"/>
  <c r="N98" i="2"/>
  <c r="O98" i="2"/>
  <c r="H99" i="2"/>
  <c r="I99" i="2"/>
  <c r="J99" i="2"/>
  <c r="K99" i="2"/>
  <c r="L99" i="2"/>
  <c r="M99" i="2"/>
  <c r="N99" i="2"/>
  <c r="O99" i="2"/>
  <c r="H100" i="2"/>
  <c r="I100" i="2"/>
  <c r="J100" i="2"/>
  <c r="K100" i="2"/>
  <c r="L100" i="2"/>
  <c r="M100" i="2"/>
  <c r="N100" i="2"/>
  <c r="O100" i="2"/>
  <c r="H101" i="2"/>
  <c r="I101" i="2"/>
  <c r="J101" i="2"/>
  <c r="K101" i="2"/>
  <c r="L101" i="2"/>
  <c r="M101" i="2"/>
  <c r="N101" i="2"/>
  <c r="O101" i="2"/>
  <c r="H102" i="2"/>
  <c r="I102" i="2"/>
  <c r="J102" i="2"/>
  <c r="K102" i="2"/>
  <c r="L102" i="2"/>
  <c r="M102" i="2"/>
  <c r="N102" i="2"/>
  <c r="O102" i="2"/>
  <c r="H103" i="2"/>
  <c r="I103" i="2"/>
  <c r="J103" i="2"/>
  <c r="K103" i="2"/>
  <c r="L103" i="2"/>
  <c r="M103" i="2"/>
  <c r="N103" i="2"/>
  <c r="O103" i="2"/>
  <c r="H104" i="2"/>
  <c r="I104" i="2"/>
  <c r="J104" i="2"/>
  <c r="K104" i="2"/>
  <c r="L104" i="2"/>
  <c r="M104" i="2"/>
  <c r="N104" i="2"/>
  <c r="O104" i="2"/>
  <c r="H105" i="2"/>
  <c r="I105" i="2"/>
  <c r="J105" i="2"/>
  <c r="K105" i="2"/>
  <c r="L105" i="2"/>
  <c r="M105" i="2"/>
  <c r="N105" i="2"/>
  <c r="O105" i="2"/>
  <c r="H106" i="2"/>
  <c r="I106" i="2"/>
  <c r="J106" i="2"/>
  <c r="K106" i="2"/>
  <c r="L106" i="2"/>
  <c r="M106" i="2"/>
  <c r="N106" i="2"/>
  <c r="O106" i="2"/>
  <c r="H107" i="2"/>
  <c r="I107" i="2"/>
  <c r="J107" i="2"/>
  <c r="K107" i="2"/>
  <c r="L107" i="2"/>
  <c r="M107" i="2"/>
  <c r="N107" i="2"/>
  <c r="O107" i="2"/>
  <c r="H108" i="2"/>
  <c r="I108" i="2"/>
  <c r="J108" i="2"/>
  <c r="K108" i="2"/>
  <c r="L108" i="2"/>
  <c r="M108" i="2"/>
  <c r="N108" i="2"/>
  <c r="O108" i="2"/>
  <c r="H109" i="2"/>
  <c r="I109" i="2"/>
  <c r="J109" i="2"/>
  <c r="K109" i="2"/>
  <c r="L109" i="2"/>
  <c r="M109" i="2"/>
  <c r="N109" i="2"/>
  <c r="O109" i="2"/>
  <c r="H110" i="2"/>
  <c r="I110" i="2"/>
  <c r="J110" i="2"/>
  <c r="K110" i="2"/>
  <c r="L110" i="2"/>
  <c r="M110" i="2"/>
  <c r="N110" i="2"/>
  <c r="O110" i="2"/>
  <c r="H111" i="2"/>
  <c r="I111" i="2"/>
  <c r="J111" i="2"/>
  <c r="K111" i="2"/>
  <c r="L111" i="2"/>
  <c r="M111" i="2"/>
  <c r="N111" i="2"/>
  <c r="O111" i="2"/>
  <c r="H112" i="2"/>
  <c r="I112" i="2"/>
  <c r="J112" i="2"/>
  <c r="K112" i="2"/>
  <c r="L112" i="2"/>
  <c r="M112" i="2"/>
  <c r="N112" i="2"/>
  <c r="O112" i="2"/>
  <c r="H113" i="2"/>
  <c r="I113" i="2"/>
  <c r="J113" i="2"/>
  <c r="K113" i="2"/>
  <c r="L113" i="2"/>
  <c r="M113" i="2"/>
  <c r="N113" i="2"/>
  <c r="O113" i="2"/>
  <c r="H114" i="2"/>
  <c r="I114" i="2"/>
  <c r="J114" i="2"/>
  <c r="K114" i="2"/>
  <c r="L114" i="2"/>
  <c r="M114" i="2"/>
  <c r="N114" i="2"/>
  <c r="O114" i="2"/>
  <c r="H115" i="2"/>
  <c r="I115" i="2"/>
  <c r="J115" i="2"/>
  <c r="K115" i="2"/>
  <c r="L115" i="2"/>
  <c r="M115" i="2"/>
  <c r="N115" i="2"/>
  <c r="O115" i="2"/>
  <c r="H116" i="2"/>
  <c r="I116" i="2"/>
  <c r="J116" i="2"/>
  <c r="K116" i="2"/>
  <c r="L116" i="2"/>
  <c r="M116" i="2"/>
  <c r="N116" i="2"/>
  <c r="O116" i="2"/>
  <c r="H117" i="2"/>
  <c r="I117" i="2"/>
  <c r="J117" i="2"/>
  <c r="K117" i="2"/>
  <c r="L117" i="2"/>
  <c r="M117" i="2"/>
  <c r="N117" i="2"/>
  <c r="O117" i="2"/>
  <c r="H118" i="2"/>
  <c r="I118" i="2"/>
  <c r="J118" i="2"/>
  <c r="K118" i="2"/>
  <c r="L118" i="2"/>
  <c r="M118" i="2"/>
  <c r="N118" i="2"/>
  <c r="O118" i="2"/>
  <c r="H119" i="2"/>
  <c r="I119" i="2"/>
  <c r="J119" i="2"/>
  <c r="K119" i="2"/>
  <c r="L119" i="2"/>
  <c r="M119" i="2"/>
  <c r="N119" i="2"/>
  <c r="O119" i="2"/>
  <c r="H120" i="2"/>
  <c r="I120" i="2"/>
  <c r="J120" i="2"/>
  <c r="K120" i="2"/>
  <c r="L120" i="2"/>
  <c r="M120" i="2"/>
  <c r="N120" i="2"/>
  <c r="O120" i="2"/>
  <c r="H121" i="2"/>
  <c r="I121" i="2"/>
  <c r="J121" i="2"/>
  <c r="K121" i="2"/>
  <c r="L121" i="2"/>
  <c r="M121" i="2"/>
  <c r="N121" i="2"/>
  <c r="O121" i="2"/>
  <c r="H122" i="2"/>
  <c r="I122" i="2"/>
  <c r="J122" i="2"/>
  <c r="K122" i="2"/>
  <c r="L122" i="2"/>
  <c r="M122" i="2"/>
  <c r="N122" i="2"/>
  <c r="O122" i="2"/>
  <c r="H123" i="2"/>
  <c r="I123" i="2"/>
  <c r="J123" i="2"/>
  <c r="K123" i="2"/>
  <c r="L123" i="2"/>
  <c r="M123" i="2"/>
  <c r="N123" i="2"/>
  <c r="O123" i="2"/>
  <c r="H124" i="2"/>
  <c r="I124" i="2"/>
  <c r="J124" i="2"/>
  <c r="K124" i="2"/>
  <c r="L124" i="2"/>
  <c r="M124" i="2"/>
  <c r="N124" i="2"/>
  <c r="O124" i="2"/>
  <c r="H125" i="2"/>
  <c r="I125" i="2"/>
  <c r="J125" i="2"/>
  <c r="K125" i="2"/>
  <c r="L125" i="2"/>
  <c r="M125" i="2"/>
  <c r="N125" i="2"/>
  <c r="O125" i="2"/>
  <c r="H126" i="2"/>
  <c r="I126" i="2"/>
  <c r="J126" i="2"/>
  <c r="K126" i="2"/>
  <c r="L126" i="2"/>
  <c r="M126" i="2"/>
  <c r="N126" i="2"/>
  <c r="O126" i="2"/>
  <c r="H127" i="2"/>
  <c r="I127" i="2"/>
  <c r="J127" i="2"/>
  <c r="K127" i="2"/>
  <c r="L127" i="2"/>
  <c r="M127" i="2"/>
  <c r="N127" i="2"/>
  <c r="O127" i="2"/>
  <c r="H128" i="2"/>
  <c r="I128" i="2"/>
  <c r="J128" i="2"/>
  <c r="K128" i="2"/>
  <c r="L128" i="2"/>
  <c r="M128" i="2"/>
  <c r="N128" i="2"/>
  <c r="O128" i="2"/>
  <c r="H129" i="2"/>
  <c r="I129" i="2"/>
  <c r="J129" i="2"/>
  <c r="K129" i="2"/>
  <c r="L129" i="2"/>
  <c r="M129" i="2"/>
  <c r="N129" i="2"/>
  <c r="O129" i="2"/>
  <c r="H130" i="2"/>
  <c r="I130" i="2"/>
  <c r="J130" i="2"/>
  <c r="K130" i="2"/>
  <c r="L130" i="2"/>
  <c r="M130" i="2"/>
  <c r="N130" i="2"/>
  <c r="O130" i="2"/>
  <c r="H131" i="2"/>
  <c r="I131" i="2"/>
  <c r="J131" i="2"/>
  <c r="K131" i="2"/>
  <c r="L131" i="2"/>
  <c r="M131" i="2"/>
  <c r="N131" i="2"/>
  <c r="O131" i="2"/>
  <c r="H132" i="2"/>
  <c r="I132" i="2"/>
  <c r="J132" i="2"/>
  <c r="K132" i="2"/>
  <c r="L132" i="2"/>
  <c r="M132" i="2"/>
  <c r="N132" i="2"/>
  <c r="O132" i="2"/>
  <c r="H133" i="2"/>
  <c r="I133" i="2"/>
  <c r="J133" i="2"/>
  <c r="K133" i="2"/>
  <c r="L133" i="2"/>
  <c r="M133" i="2"/>
  <c r="N133" i="2"/>
  <c r="O133" i="2"/>
  <c r="H134" i="2"/>
  <c r="I134" i="2"/>
  <c r="J134" i="2"/>
  <c r="K134" i="2"/>
  <c r="L134" i="2"/>
  <c r="M134" i="2"/>
  <c r="N134" i="2"/>
  <c r="O134" i="2"/>
  <c r="H135" i="2"/>
  <c r="I135" i="2"/>
  <c r="J135" i="2"/>
  <c r="K135" i="2"/>
  <c r="L135" i="2"/>
  <c r="M135" i="2"/>
  <c r="N135" i="2"/>
  <c r="O135" i="2"/>
  <c r="H136" i="2"/>
  <c r="I136" i="2"/>
  <c r="J136" i="2"/>
  <c r="K136" i="2"/>
  <c r="L136" i="2"/>
  <c r="M136" i="2"/>
  <c r="N136" i="2"/>
  <c r="O136" i="2"/>
  <c r="H137" i="2"/>
  <c r="I137" i="2"/>
  <c r="J137" i="2"/>
  <c r="K137" i="2"/>
  <c r="L137" i="2"/>
  <c r="M137" i="2"/>
  <c r="N137" i="2"/>
  <c r="O137" i="2"/>
  <c r="H138" i="2"/>
  <c r="I138" i="2"/>
  <c r="J138" i="2"/>
  <c r="K138" i="2"/>
  <c r="L138" i="2"/>
  <c r="M138" i="2"/>
  <c r="N138" i="2"/>
  <c r="O138" i="2"/>
  <c r="H139" i="2"/>
  <c r="I139" i="2"/>
  <c r="J139" i="2"/>
  <c r="K139" i="2"/>
  <c r="L139" i="2"/>
  <c r="M139" i="2"/>
  <c r="N139" i="2"/>
  <c r="O139" i="2"/>
  <c r="H140" i="2"/>
  <c r="I140" i="2"/>
  <c r="J140" i="2"/>
  <c r="K140" i="2"/>
  <c r="L140" i="2"/>
  <c r="M140" i="2"/>
  <c r="N140" i="2"/>
  <c r="O140" i="2"/>
  <c r="H141" i="2"/>
  <c r="I141" i="2"/>
  <c r="J141" i="2"/>
  <c r="K141" i="2"/>
  <c r="L141" i="2"/>
  <c r="M141" i="2"/>
  <c r="N141" i="2"/>
  <c r="O141" i="2"/>
  <c r="H142" i="2"/>
  <c r="I142" i="2"/>
  <c r="J142" i="2"/>
  <c r="K142" i="2"/>
  <c r="L142" i="2"/>
  <c r="M142" i="2"/>
  <c r="N142" i="2"/>
  <c r="O142" i="2"/>
  <c r="H143" i="2"/>
  <c r="I143" i="2"/>
  <c r="J143" i="2"/>
  <c r="K143" i="2"/>
  <c r="L143" i="2"/>
  <c r="M143" i="2"/>
  <c r="N143" i="2"/>
  <c r="O143" i="2"/>
  <c r="H144" i="2"/>
  <c r="I144" i="2"/>
  <c r="J144" i="2"/>
  <c r="K144" i="2"/>
  <c r="L144" i="2"/>
  <c r="M144" i="2"/>
  <c r="N144" i="2"/>
  <c r="O144" i="2"/>
  <c r="H145" i="2"/>
  <c r="I145" i="2"/>
  <c r="J145" i="2"/>
  <c r="K145" i="2"/>
  <c r="L145" i="2"/>
  <c r="M145" i="2"/>
  <c r="N145" i="2"/>
  <c r="O145" i="2"/>
  <c r="H146" i="2"/>
  <c r="I146" i="2"/>
  <c r="J146" i="2"/>
  <c r="K146" i="2"/>
  <c r="L146" i="2"/>
  <c r="M146" i="2"/>
  <c r="N146" i="2"/>
  <c r="O146" i="2"/>
  <c r="H147" i="2"/>
  <c r="I147" i="2"/>
  <c r="J147" i="2"/>
  <c r="K147" i="2"/>
  <c r="L147" i="2"/>
  <c r="M147" i="2"/>
  <c r="N147" i="2"/>
  <c r="O147" i="2"/>
  <c r="H148" i="2"/>
  <c r="I148" i="2"/>
  <c r="J148" i="2"/>
  <c r="K148" i="2"/>
  <c r="L148" i="2"/>
  <c r="M148" i="2"/>
  <c r="N148" i="2"/>
  <c r="O148" i="2"/>
  <c r="H149" i="2"/>
  <c r="I149" i="2"/>
  <c r="J149" i="2"/>
  <c r="K149" i="2"/>
  <c r="L149" i="2"/>
  <c r="M149" i="2"/>
  <c r="N149" i="2"/>
  <c r="O149" i="2"/>
  <c r="H150" i="2"/>
  <c r="I150" i="2"/>
  <c r="J150" i="2"/>
  <c r="K150" i="2"/>
  <c r="L150" i="2"/>
  <c r="M150" i="2"/>
  <c r="N150" i="2"/>
  <c r="O150" i="2"/>
  <c r="H151" i="2"/>
  <c r="I151" i="2"/>
  <c r="J151" i="2"/>
  <c r="K151" i="2"/>
  <c r="L151" i="2"/>
  <c r="M151" i="2"/>
  <c r="N151" i="2"/>
  <c r="O151" i="2"/>
  <c r="H152" i="2"/>
  <c r="I152" i="2"/>
  <c r="J152" i="2"/>
  <c r="K152" i="2"/>
  <c r="L152" i="2"/>
  <c r="M152" i="2"/>
  <c r="N152" i="2"/>
  <c r="O152" i="2"/>
  <c r="H153" i="2"/>
  <c r="I153" i="2"/>
  <c r="J153" i="2"/>
  <c r="K153" i="2"/>
  <c r="L153" i="2"/>
  <c r="M153" i="2"/>
  <c r="N153" i="2"/>
  <c r="O153" i="2"/>
  <c r="H154" i="2"/>
  <c r="I154" i="2"/>
  <c r="J154" i="2"/>
  <c r="K154" i="2"/>
  <c r="L154" i="2"/>
  <c r="M154" i="2"/>
  <c r="N154" i="2"/>
  <c r="O154" i="2"/>
  <c r="H155" i="2"/>
  <c r="I155" i="2"/>
  <c r="J155" i="2"/>
  <c r="K155" i="2"/>
  <c r="L155" i="2"/>
  <c r="M155" i="2"/>
  <c r="N155" i="2"/>
  <c r="O155" i="2"/>
  <c r="H156" i="2"/>
  <c r="I156" i="2"/>
  <c r="J156" i="2"/>
  <c r="K156" i="2"/>
  <c r="L156" i="2"/>
  <c r="M156" i="2"/>
  <c r="N156" i="2"/>
  <c r="O156" i="2"/>
  <c r="H157" i="2"/>
  <c r="I157" i="2"/>
  <c r="J157" i="2"/>
  <c r="K157" i="2"/>
  <c r="L157" i="2"/>
  <c r="M157" i="2"/>
  <c r="N157" i="2"/>
  <c r="O157" i="2"/>
  <c r="H158" i="2"/>
  <c r="I158" i="2"/>
  <c r="J158" i="2"/>
  <c r="K158" i="2"/>
  <c r="L158" i="2"/>
  <c r="M158" i="2"/>
  <c r="N158" i="2"/>
  <c r="O158" i="2"/>
  <c r="H159" i="2"/>
  <c r="I159" i="2"/>
  <c r="J159" i="2"/>
  <c r="K159" i="2"/>
  <c r="L159" i="2"/>
  <c r="M159" i="2"/>
  <c r="N159" i="2"/>
  <c r="O159" i="2"/>
  <c r="H160" i="2"/>
  <c r="I160" i="2"/>
  <c r="J160" i="2"/>
  <c r="K160" i="2"/>
  <c r="L160" i="2"/>
  <c r="M160" i="2"/>
  <c r="N160" i="2"/>
  <c r="O160" i="2"/>
  <c r="H161" i="2"/>
  <c r="I161" i="2"/>
  <c r="J161" i="2"/>
  <c r="K161" i="2"/>
  <c r="L161" i="2"/>
  <c r="M161" i="2"/>
  <c r="N161" i="2"/>
  <c r="O161" i="2"/>
  <c r="H162" i="2"/>
  <c r="I162" i="2"/>
  <c r="J162" i="2"/>
  <c r="K162" i="2"/>
  <c r="L162" i="2"/>
  <c r="M162" i="2"/>
  <c r="N162" i="2"/>
  <c r="O162" i="2"/>
  <c r="H163" i="2"/>
  <c r="I163" i="2"/>
  <c r="J163" i="2"/>
  <c r="K163" i="2"/>
  <c r="L163" i="2"/>
  <c r="M163" i="2"/>
  <c r="N163" i="2"/>
  <c r="O163" i="2"/>
  <c r="H164" i="2"/>
  <c r="I164" i="2"/>
  <c r="J164" i="2"/>
  <c r="K164" i="2"/>
  <c r="L164" i="2"/>
  <c r="M164" i="2"/>
  <c r="N164" i="2"/>
  <c r="O164" i="2"/>
  <c r="H165" i="2"/>
  <c r="I165" i="2"/>
  <c r="J165" i="2"/>
  <c r="K165" i="2"/>
  <c r="L165" i="2"/>
  <c r="M165" i="2"/>
  <c r="N165" i="2"/>
  <c r="O165" i="2"/>
  <c r="H166" i="2"/>
  <c r="I166" i="2"/>
  <c r="J166" i="2"/>
  <c r="K166" i="2"/>
  <c r="L166" i="2"/>
  <c r="M166" i="2"/>
  <c r="N166" i="2"/>
  <c r="O166" i="2"/>
  <c r="H167" i="2"/>
  <c r="I167" i="2"/>
  <c r="J167" i="2"/>
  <c r="K167" i="2"/>
  <c r="L167" i="2"/>
  <c r="M167" i="2"/>
  <c r="N167" i="2"/>
  <c r="O167" i="2"/>
  <c r="H168" i="2"/>
  <c r="I168" i="2"/>
  <c r="J168" i="2"/>
  <c r="K168" i="2"/>
  <c r="L168" i="2"/>
  <c r="M168" i="2"/>
  <c r="N168" i="2"/>
  <c r="O168" i="2"/>
  <c r="H169" i="2"/>
  <c r="I169" i="2"/>
  <c r="J169" i="2"/>
  <c r="K169" i="2"/>
  <c r="L169" i="2"/>
  <c r="M169" i="2"/>
  <c r="N169" i="2"/>
  <c r="O169" i="2"/>
  <c r="H170" i="2"/>
  <c r="I170" i="2"/>
  <c r="J170" i="2"/>
  <c r="K170" i="2"/>
  <c r="L170" i="2"/>
  <c r="M170" i="2"/>
  <c r="N170" i="2"/>
  <c r="O170" i="2"/>
  <c r="H171" i="2"/>
  <c r="I171" i="2"/>
  <c r="J171" i="2"/>
  <c r="K171" i="2"/>
  <c r="L171" i="2"/>
  <c r="M171" i="2"/>
  <c r="N171" i="2"/>
  <c r="O171" i="2"/>
  <c r="H172" i="2"/>
  <c r="I172" i="2"/>
  <c r="J172" i="2"/>
  <c r="K172" i="2"/>
  <c r="L172" i="2"/>
  <c r="M172" i="2"/>
  <c r="N172" i="2"/>
  <c r="O172" i="2"/>
  <c r="H173" i="2"/>
  <c r="I173" i="2"/>
  <c r="J173" i="2"/>
  <c r="K173" i="2"/>
  <c r="L173" i="2"/>
  <c r="M173" i="2"/>
  <c r="N173" i="2"/>
  <c r="O173" i="2"/>
  <c r="H174" i="2"/>
  <c r="I174" i="2"/>
  <c r="J174" i="2"/>
  <c r="K174" i="2"/>
  <c r="L174" i="2"/>
  <c r="M174" i="2"/>
  <c r="N174" i="2"/>
  <c r="O174" i="2"/>
  <c r="H175" i="2"/>
  <c r="I175" i="2"/>
  <c r="J175" i="2"/>
  <c r="K175" i="2"/>
  <c r="L175" i="2"/>
  <c r="M175" i="2"/>
  <c r="N175" i="2"/>
  <c r="O175" i="2"/>
  <c r="H176" i="2"/>
  <c r="I176" i="2"/>
  <c r="J176" i="2"/>
  <c r="K176" i="2"/>
  <c r="L176" i="2"/>
  <c r="M176" i="2"/>
  <c r="N176" i="2"/>
  <c r="O176" i="2"/>
  <c r="H177" i="2"/>
  <c r="I177" i="2"/>
  <c r="J177" i="2"/>
  <c r="K177" i="2"/>
  <c r="L177" i="2"/>
  <c r="M177" i="2"/>
  <c r="N177" i="2"/>
  <c r="O177" i="2"/>
  <c r="H178" i="2"/>
  <c r="I178" i="2"/>
  <c r="J178" i="2"/>
  <c r="K178" i="2"/>
  <c r="L178" i="2"/>
  <c r="M178" i="2"/>
  <c r="N178" i="2"/>
  <c r="O178" i="2"/>
  <c r="H179" i="2"/>
  <c r="I179" i="2"/>
  <c r="J179" i="2"/>
  <c r="K179" i="2"/>
  <c r="L179" i="2"/>
  <c r="M179" i="2"/>
  <c r="N179" i="2"/>
  <c r="O179" i="2"/>
  <c r="H180" i="2"/>
  <c r="I180" i="2"/>
  <c r="J180" i="2"/>
  <c r="K180" i="2"/>
  <c r="L180" i="2"/>
  <c r="M180" i="2"/>
  <c r="N180" i="2"/>
  <c r="O180" i="2"/>
  <c r="H181" i="2"/>
  <c r="I181" i="2"/>
  <c r="J181" i="2"/>
  <c r="K181" i="2"/>
  <c r="L181" i="2"/>
  <c r="M181" i="2"/>
  <c r="N181" i="2"/>
  <c r="O181" i="2"/>
  <c r="H182" i="2"/>
  <c r="I182" i="2"/>
  <c r="J182" i="2"/>
  <c r="K182" i="2"/>
  <c r="L182" i="2"/>
  <c r="M182" i="2"/>
  <c r="N182" i="2"/>
  <c r="O182" i="2"/>
  <c r="H183" i="2"/>
  <c r="I183" i="2"/>
  <c r="J183" i="2"/>
  <c r="K183" i="2"/>
  <c r="L183" i="2"/>
  <c r="M183" i="2"/>
  <c r="N183" i="2"/>
  <c r="O183" i="2"/>
  <c r="H184" i="2"/>
  <c r="I184" i="2"/>
  <c r="J184" i="2"/>
  <c r="K184" i="2"/>
  <c r="L184" i="2"/>
  <c r="M184" i="2"/>
  <c r="N184" i="2"/>
  <c r="O184" i="2"/>
  <c r="H185" i="2"/>
  <c r="I185" i="2"/>
  <c r="J185" i="2"/>
  <c r="K185" i="2"/>
  <c r="L185" i="2"/>
  <c r="M185" i="2"/>
  <c r="N185" i="2"/>
  <c r="O185" i="2"/>
  <c r="H186" i="2"/>
  <c r="I186" i="2"/>
  <c r="J186" i="2"/>
  <c r="K186" i="2"/>
  <c r="L186" i="2"/>
  <c r="M186" i="2"/>
  <c r="N186" i="2"/>
  <c r="O186" i="2"/>
  <c r="H187" i="2"/>
  <c r="I187" i="2"/>
  <c r="J187" i="2"/>
  <c r="K187" i="2"/>
  <c r="L187" i="2"/>
  <c r="M187" i="2"/>
  <c r="N187" i="2"/>
  <c r="O187" i="2"/>
  <c r="H188" i="2"/>
  <c r="I188" i="2"/>
  <c r="J188" i="2"/>
  <c r="K188" i="2"/>
  <c r="L188" i="2"/>
  <c r="M188" i="2"/>
  <c r="N188" i="2"/>
  <c r="O188" i="2"/>
  <c r="H189" i="2"/>
  <c r="I189" i="2"/>
  <c r="J189" i="2"/>
  <c r="K189" i="2"/>
  <c r="L189" i="2"/>
  <c r="M189" i="2"/>
  <c r="N189" i="2"/>
  <c r="O189" i="2"/>
  <c r="H190" i="2"/>
  <c r="I190" i="2"/>
  <c r="J190" i="2"/>
  <c r="K190" i="2"/>
  <c r="L190" i="2"/>
  <c r="M190" i="2"/>
  <c r="N190" i="2"/>
  <c r="O190" i="2"/>
  <c r="H191" i="2"/>
  <c r="I191" i="2"/>
  <c r="J191" i="2"/>
  <c r="K191" i="2"/>
  <c r="L191" i="2"/>
  <c r="M191" i="2"/>
  <c r="N191" i="2"/>
  <c r="O191" i="2"/>
  <c r="H192" i="2"/>
  <c r="I192" i="2"/>
  <c r="J192" i="2"/>
  <c r="K192" i="2"/>
  <c r="L192" i="2"/>
  <c r="M192" i="2"/>
  <c r="N192" i="2"/>
  <c r="O192" i="2"/>
  <c r="H193" i="2"/>
  <c r="I193" i="2"/>
  <c r="J193" i="2"/>
  <c r="K193" i="2"/>
  <c r="L193" i="2"/>
  <c r="M193" i="2"/>
  <c r="N193" i="2"/>
  <c r="O193" i="2"/>
  <c r="H194" i="2"/>
  <c r="I194" i="2"/>
  <c r="J194" i="2"/>
  <c r="K194" i="2"/>
  <c r="L194" i="2"/>
  <c r="M194" i="2"/>
  <c r="N194" i="2"/>
  <c r="O194" i="2"/>
  <c r="H195" i="2"/>
  <c r="I195" i="2"/>
  <c r="J195" i="2"/>
  <c r="K195" i="2"/>
  <c r="L195" i="2"/>
  <c r="M195" i="2"/>
  <c r="N195" i="2"/>
  <c r="O195" i="2"/>
  <c r="H196" i="2"/>
  <c r="I196" i="2"/>
  <c r="J196" i="2"/>
  <c r="K196" i="2"/>
  <c r="L196" i="2"/>
  <c r="M196" i="2"/>
  <c r="N196" i="2"/>
  <c r="O196" i="2"/>
  <c r="H197" i="2"/>
  <c r="I197" i="2"/>
  <c r="J197" i="2"/>
  <c r="K197" i="2"/>
  <c r="L197" i="2"/>
  <c r="M197" i="2"/>
  <c r="N197" i="2"/>
  <c r="O197" i="2"/>
  <c r="H198" i="2"/>
  <c r="I198" i="2"/>
  <c r="J198" i="2"/>
  <c r="K198" i="2"/>
  <c r="L198" i="2"/>
  <c r="M198" i="2"/>
  <c r="N198" i="2"/>
  <c r="O198" i="2"/>
  <c r="H199" i="2"/>
  <c r="I199" i="2"/>
  <c r="J199" i="2"/>
  <c r="K199" i="2"/>
  <c r="L199" i="2"/>
  <c r="M199" i="2"/>
  <c r="N199" i="2"/>
  <c r="O199" i="2"/>
  <c r="H200" i="2"/>
  <c r="I200" i="2"/>
  <c r="J200" i="2"/>
  <c r="K200" i="2"/>
  <c r="L200" i="2"/>
  <c r="M200" i="2"/>
  <c r="N200" i="2"/>
  <c r="O200" i="2"/>
  <c r="H201" i="2"/>
  <c r="I201" i="2"/>
  <c r="J201" i="2"/>
  <c r="K201" i="2"/>
  <c r="L201" i="2"/>
  <c r="M201" i="2"/>
  <c r="N201" i="2"/>
  <c r="O201" i="2"/>
  <c r="H202" i="2"/>
  <c r="I202" i="2"/>
  <c r="J202" i="2"/>
  <c r="K202" i="2"/>
  <c r="L202" i="2"/>
  <c r="M202" i="2"/>
  <c r="N202" i="2"/>
  <c r="O202" i="2"/>
  <c r="H203" i="2"/>
  <c r="I203" i="2"/>
  <c r="J203" i="2"/>
  <c r="K203" i="2"/>
  <c r="L203" i="2"/>
  <c r="M203" i="2"/>
  <c r="N203" i="2"/>
  <c r="O203" i="2"/>
  <c r="H204" i="2"/>
  <c r="I204" i="2"/>
  <c r="J204" i="2"/>
  <c r="K204" i="2"/>
  <c r="L204" i="2"/>
  <c r="M204" i="2"/>
  <c r="N204" i="2"/>
  <c r="O204" i="2"/>
  <c r="H205" i="2"/>
  <c r="I205" i="2"/>
  <c r="J205" i="2"/>
  <c r="K205" i="2"/>
  <c r="L205" i="2"/>
  <c r="M205" i="2"/>
  <c r="N205" i="2"/>
  <c r="O205" i="2"/>
  <c r="H206" i="2"/>
  <c r="I206" i="2"/>
  <c r="J206" i="2"/>
  <c r="K206" i="2"/>
  <c r="L206" i="2"/>
  <c r="M206" i="2"/>
  <c r="N206" i="2"/>
  <c r="O206" i="2"/>
  <c r="H207" i="2"/>
  <c r="I207" i="2"/>
  <c r="J207" i="2"/>
  <c r="K207" i="2"/>
  <c r="L207" i="2"/>
  <c r="M207" i="2"/>
  <c r="N207" i="2"/>
  <c r="O207" i="2"/>
  <c r="H208" i="2"/>
  <c r="I208" i="2"/>
  <c r="J208" i="2"/>
  <c r="K208" i="2"/>
  <c r="L208" i="2"/>
  <c r="M208" i="2"/>
  <c r="N208" i="2"/>
  <c r="O208" i="2"/>
  <c r="H209" i="2"/>
  <c r="I209" i="2"/>
  <c r="J209" i="2"/>
  <c r="K209" i="2"/>
  <c r="L209" i="2"/>
  <c r="M209" i="2"/>
  <c r="N209" i="2"/>
  <c r="O209" i="2"/>
  <c r="H210" i="2"/>
  <c r="I210" i="2"/>
  <c r="J210" i="2"/>
  <c r="K210" i="2"/>
  <c r="L210" i="2"/>
  <c r="M210" i="2"/>
  <c r="N210" i="2"/>
  <c r="O210" i="2"/>
  <c r="H211" i="2"/>
  <c r="I211" i="2"/>
  <c r="J211" i="2"/>
  <c r="K211" i="2"/>
  <c r="L211" i="2"/>
  <c r="M211" i="2"/>
  <c r="N211" i="2"/>
  <c r="O211" i="2"/>
  <c r="H212" i="2"/>
  <c r="I212" i="2"/>
  <c r="J212" i="2"/>
  <c r="K212" i="2"/>
  <c r="L212" i="2"/>
  <c r="M212" i="2"/>
  <c r="N212" i="2"/>
  <c r="O212" i="2"/>
  <c r="H213" i="2"/>
  <c r="I213" i="2"/>
  <c r="J213" i="2"/>
  <c r="K213" i="2"/>
  <c r="L213" i="2"/>
  <c r="M213" i="2"/>
  <c r="N213" i="2"/>
  <c r="O213" i="2"/>
  <c r="H214" i="2"/>
  <c r="I214" i="2"/>
  <c r="J214" i="2"/>
  <c r="K214" i="2"/>
  <c r="L214" i="2"/>
  <c r="M214" i="2"/>
  <c r="N214" i="2"/>
  <c r="O214" i="2"/>
  <c r="H215" i="2"/>
  <c r="I215" i="2"/>
  <c r="J215" i="2"/>
  <c r="K215" i="2"/>
  <c r="L215" i="2"/>
  <c r="M215" i="2"/>
  <c r="N215" i="2"/>
  <c r="O215" i="2"/>
  <c r="H216" i="2"/>
  <c r="I216" i="2"/>
  <c r="J216" i="2"/>
  <c r="K216" i="2"/>
  <c r="L216" i="2"/>
  <c r="M216" i="2"/>
  <c r="N216" i="2"/>
  <c r="O216" i="2"/>
  <c r="H217" i="2"/>
  <c r="I217" i="2"/>
  <c r="J217" i="2"/>
  <c r="K217" i="2"/>
  <c r="L217" i="2"/>
  <c r="M217" i="2"/>
  <c r="N217" i="2"/>
  <c r="O217" i="2"/>
  <c r="H218" i="2"/>
  <c r="I218" i="2"/>
  <c r="J218" i="2"/>
  <c r="K218" i="2"/>
  <c r="L218" i="2"/>
  <c r="M218" i="2"/>
  <c r="N218" i="2"/>
  <c r="O218" i="2"/>
  <c r="H219" i="2"/>
  <c r="I219" i="2"/>
  <c r="J219" i="2"/>
  <c r="K219" i="2"/>
  <c r="L219" i="2"/>
  <c r="M219" i="2"/>
  <c r="N219" i="2"/>
  <c r="O219" i="2"/>
  <c r="H220" i="2"/>
  <c r="I220" i="2"/>
  <c r="J220" i="2"/>
  <c r="K220" i="2"/>
  <c r="L220" i="2"/>
  <c r="M220" i="2"/>
  <c r="N220" i="2"/>
  <c r="O220" i="2"/>
  <c r="H221" i="2"/>
  <c r="I221" i="2"/>
  <c r="J221" i="2"/>
  <c r="K221" i="2"/>
  <c r="L221" i="2"/>
  <c r="M221" i="2"/>
  <c r="N221" i="2"/>
  <c r="O221" i="2"/>
  <c r="H222" i="2"/>
  <c r="I222" i="2"/>
  <c r="J222" i="2"/>
  <c r="K222" i="2"/>
  <c r="L222" i="2"/>
  <c r="M222" i="2"/>
  <c r="N222" i="2"/>
  <c r="O222" i="2"/>
  <c r="H223" i="2"/>
  <c r="I223" i="2"/>
  <c r="J223" i="2"/>
  <c r="K223" i="2"/>
  <c r="L223" i="2"/>
  <c r="M223" i="2"/>
  <c r="N223" i="2"/>
  <c r="O223" i="2"/>
  <c r="H224" i="2"/>
  <c r="I224" i="2"/>
  <c r="J224" i="2"/>
  <c r="K224" i="2"/>
  <c r="L224" i="2"/>
  <c r="M224" i="2"/>
  <c r="N224" i="2"/>
  <c r="O224" i="2"/>
  <c r="H225" i="2"/>
  <c r="I225" i="2"/>
  <c r="J225" i="2"/>
  <c r="K225" i="2"/>
  <c r="L225" i="2"/>
  <c r="M225" i="2"/>
  <c r="N225" i="2"/>
  <c r="O225" i="2"/>
  <c r="H226" i="2"/>
  <c r="I226" i="2"/>
  <c r="J226" i="2"/>
  <c r="K226" i="2"/>
  <c r="L226" i="2"/>
  <c r="M226" i="2"/>
  <c r="N226" i="2"/>
  <c r="O226" i="2"/>
  <c r="H227" i="2"/>
  <c r="I227" i="2"/>
  <c r="J227" i="2"/>
  <c r="K227" i="2"/>
  <c r="L227" i="2"/>
  <c r="M227" i="2"/>
  <c r="N227" i="2"/>
  <c r="O227" i="2"/>
  <c r="H228" i="2"/>
  <c r="I228" i="2"/>
  <c r="J228" i="2"/>
  <c r="K228" i="2"/>
  <c r="L228" i="2"/>
  <c r="M228" i="2"/>
  <c r="N228" i="2"/>
  <c r="O228" i="2"/>
  <c r="H229" i="2"/>
  <c r="I229" i="2"/>
  <c r="J229" i="2"/>
  <c r="K229" i="2"/>
  <c r="L229" i="2"/>
  <c r="M229" i="2"/>
  <c r="N229" i="2"/>
  <c r="O229" i="2"/>
  <c r="H230" i="2"/>
  <c r="I230" i="2"/>
  <c r="J230" i="2"/>
  <c r="K230" i="2"/>
  <c r="L230" i="2"/>
  <c r="M230" i="2"/>
  <c r="N230" i="2"/>
  <c r="O230" i="2"/>
  <c r="H231" i="2"/>
  <c r="I231" i="2"/>
  <c r="J231" i="2"/>
  <c r="K231" i="2"/>
  <c r="L231" i="2"/>
  <c r="M231" i="2"/>
  <c r="N231" i="2"/>
  <c r="O231" i="2"/>
  <c r="H232" i="2"/>
  <c r="I232" i="2"/>
  <c r="J232" i="2"/>
  <c r="K232" i="2"/>
  <c r="L232" i="2"/>
  <c r="M232" i="2"/>
  <c r="N232" i="2"/>
  <c r="O232" i="2"/>
  <c r="H233" i="2"/>
  <c r="I233" i="2"/>
  <c r="J233" i="2"/>
  <c r="K233" i="2"/>
  <c r="L233" i="2"/>
  <c r="M233" i="2"/>
  <c r="N233" i="2"/>
  <c r="O233" i="2"/>
  <c r="H234" i="2"/>
  <c r="I234" i="2"/>
  <c r="J234" i="2"/>
  <c r="K234" i="2"/>
  <c r="L234" i="2"/>
  <c r="M234" i="2"/>
  <c r="N234" i="2"/>
  <c r="O234" i="2"/>
  <c r="H235" i="2"/>
  <c r="I235" i="2"/>
  <c r="J235" i="2"/>
  <c r="K235" i="2"/>
  <c r="L235" i="2"/>
  <c r="M235" i="2"/>
  <c r="N235" i="2"/>
  <c r="O235" i="2"/>
  <c r="H236" i="2"/>
  <c r="I236" i="2"/>
  <c r="J236" i="2"/>
  <c r="K236" i="2"/>
  <c r="L236" i="2"/>
  <c r="M236" i="2"/>
  <c r="N236" i="2"/>
  <c r="O236" i="2"/>
  <c r="H237" i="2"/>
  <c r="I237" i="2"/>
  <c r="J237" i="2"/>
  <c r="K237" i="2"/>
  <c r="L237" i="2"/>
  <c r="M237" i="2"/>
  <c r="N237" i="2"/>
  <c r="O237" i="2"/>
  <c r="H238" i="2"/>
  <c r="I238" i="2"/>
  <c r="J238" i="2"/>
  <c r="K238" i="2"/>
  <c r="L238" i="2"/>
  <c r="M238" i="2"/>
  <c r="N238" i="2"/>
  <c r="O238" i="2"/>
  <c r="H239" i="2"/>
  <c r="I239" i="2"/>
  <c r="J239" i="2"/>
  <c r="K239" i="2"/>
  <c r="L239" i="2"/>
  <c r="M239" i="2"/>
  <c r="N239" i="2"/>
  <c r="O239" i="2"/>
  <c r="H240" i="2"/>
  <c r="I240" i="2"/>
  <c r="J240" i="2"/>
  <c r="K240" i="2"/>
  <c r="L240" i="2"/>
  <c r="M240" i="2"/>
  <c r="N240" i="2"/>
  <c r="O240" i="2"/>
  <c r="H241" i="2"/>
  <c r="I241" i="2"/>
  <c r="J241" i="2"/>
  <c r="K241" i="2"/>
  <c r="L241" i="2"/>
  <c r="M241" i="2"/>
  <c r="N241" i="2"/>
  <c r="O241" i="2"/>
  <c r="H242" i="2"/>
  <c r="I242" i="2"/>
  <c r="J242" i="2"/>
  <c r="K242" i="2"/>
  <c r="L242" i="2"/>
  <c r="M242" i="2"/>
  <c r="N242" i="2"/>
  <c r="O242" i="2"/>
  <c r="H243" i="2"/>
  <c r="I243" i="2"/>
  <c r="J243" i="2"/>
  <c r="K243" i="2"/>
  <c r="L243" i="2"/>
  <c r="M243" i="2"/>
  <c r="N243" i="2"/>
  <c r="O243" i="2"/>
  <c r="I3" i="2"/>
  <c r="J3" i="2"/>
  <c r="K3" i="2"/>
  <c r="L3" i="2"/>
  <c r="M3" i="2"/>
  <c r="N3" i="2"/>
  <c r="O3" i="2"/>
  <c r="H3" i="2"/>
  <c r="G12" i="2" l="1"/>
  <c r="G208" i="2"/>
  <c r="F208" i="2"/>
  <c r="G137" i="2"/>
  <c r="F137" i="2"/>
  <c r="G136" i="2"/>
  <c r="F136" i="2"/>
  <c r="G146" i="2"/>
  <c r="F146" i="2"/>
  <c r="G145" i="2"/>
  <c r="F145" i="2"/>
  <c r="G174" i="2"/>
  <c r="F174" i="2"/>
  <c r="G173" i="2"/>
  <c r="F173" i="2"/>
  <c r="G96" i="2"/>
  <c r="F96" i="2"/>
  <c r="G119" i="2"/>
  <c r="F119" i="2"/>
  <c r="G120" i="2"/>
  <c r="F120" i="2"/>
  <c r="G118" i="2"/>
  <c r="F118" i="2"/>
  <c r="G117" i="2"/>
  <c r="F117" i="2"/>
  <c r="G116" i="2"/>
  <c r="F116" i="2"/>
  <c r="G223" i="2"/>
  <c r="F223" i="2"/>
  <c r="G222" i="2"/>
  <c r="F222" i="2"/>
  <c r="G227" i="2"/>
  <c r="F227" i="2"/>
  <c r="G226" i="2"/>
  <c r="F226" i="2"/>
  <c r="G159" i="2"/>
  <c r="F159" i="2"/>
  <c r="G158" i="2"/>
  <c r="F158" i="2"/>
  <c r="G14" i="2"/>
  <c r="F14" i="2"/>
  <c r="G13" i="2"/>
  <c r="F13" i="2"/>
  <c r="F12" i="2"/>
  <c r="G98" i="2"/>
  <c r="F98" i="2"/>
  <c r="G97" i="2"/>
  <c r="F97" i="2"/>
  <c r="G15" i="2"/>
  <c r="F15" i="2"/>
  <c r="G168" i="2"/>
  <c r="F168" i="2"/>
  <c r="G167" i="2"/>
  <c r="F167" i="2"/>
  <c r="G165" i="2"/>
  <c r="F165" i="2"/>
  <c r="G164" i="2"/>
  <c r="F164" i="2"/>
  <c r="G242" i="2"/>
  <c r="F242" i="2"/>
  <c r="G103" i="2"/>
  <c r="F103" i="2"/>
  <c r="G102" i="2"/>
  <c r="F102" i="2"/>
  <c r="G176" i="2"/>
  <c r="F176" i="2"/>
  <c r="G175" i="2"/>
  <c r="F175" i="2"/>
  <c r="G22" i="2"/>
  <c r="F22" i="2"/>
  <c r="G16" i="2"/>
  <c r="F16" i="2"/>
  <c r="G18" i="2"/>
  <c r="F18" i="2"/>
  <c r="G19" i="2"/>
  <c r="F19" i="2"/>
  <c r="G20" i="2"/>
  <c r="F20" i="2"/>
  <c r="G17" i="2"/>
  <c r="F17" i="2"/>
  <c r="G21" i="2"/>
  <c r="F21" i="2"/>
  <c r="G124" i="2"/>
  <c r="F124" i="2"/>
  <c r="G207" i="2"/>
  <c r="F207" i="2"/>
  <c r="G206" i="2"/>
  <c r="F206" i="2"/>
  <c r="G125" i="2"/>
  <c r="F125" i="2"/>
  <c r="G126" i="2"/>
  <c r="F126" i="2"/>
  <c r="G243" i="2"/>
  <c r="F243" i="2"/>
  <c r="G230" i="2"/>
  <c r="F230" i="2"/>
  <c r="G229" i="2"/>
  <c r="F229" i="2"/>
  <c r="G241" i="2"/>
  <c r="F241" i="2"/>
  <c r="G240" i="2"/>
  <c r="F240" i="2"/>
  <c r="G234" i="2"/>
  <c r="F234" i="2"/>
  <c r="G232" i="2"/>
  <c r="F232" i="2"/>
  <c r="G231" i="2"/>
  <c r="F231" i="2"/>
  <c r="G204" i="2"/>
  <c r="F204" i="2"/>
  <c r="G122" i="2"/>
  <c r="F122" i="2"/>
  <c r="G123" i="2"/>
  <c r="F123" i="2"/>
  <c r="G121" i="2"/>
  <c r="F121" i="2"/>
  <c r="G72" i="2"/>
  <c r="F72" i="2"/>
  <c r="G129" i="2"/>
  <c r="F129" i="2"/>
  <c r="G166" i="2"/>
  <c r="F166" i="2"/>
  <c r="G101" i="2"/>
  <c r="F101" i="2"/>
  <c r="G128" i="2"/>
  <c r="F128" i="2"/>
  <c r="G71" i="2"/>
  <c r="F71" i="2"/>
  <c r="G233" i="2"/>
  <c r="F233" i="2"/>
  <c r="G38" i="2"/>
  <c r="F38" i="2"/>
  <c r="G43" i="2"/>
  <c r="F43" i="2"/>
  <c r="G41" i="2"/>
  <c r="F41" i="2"/>
  <c r="G39" i="2"/>
  <c r="F39" i="2"/>
  <c r="G40" i="2"/>
  <c r="F40" i="2"/>
  <c r="G42" i="2"/>
  <c r="F42" i="2"/>
  <c r="G35" i="2"/>
  <c r="F35" i="2"/>
  <c r="G37" i="2"/>
  <c r="F37" i="2"/>
  <c r="G36" i="2"/>
  <c r="F36" i="2"/>
  <c r="G78" i="2"/>
  <c r="F78" i="2"/>
  <c r="G31" i="2"/>
  <c r="F31" i="2"/>
  <c r="G30" i="2"/>
  <c r="F30" i="2"/>
  <c r="G80" i="2"/>
  <c r="F80" i="2"/>
  <c r="G79" i="2"/>
  <c r="F79" i="2"/>
  <c r="G170" i="2"/>
  <c r="F170" i="2"/>
  <c r="G169" i="2"/>
  <c r="F169" i="2"/>
  <c r="G163" i="2"/>
  <c r="F163" i="2"/>
  <c r="G162" i="2"/>
  <c r="F162" i="2"/>
  <c r="G228" i="2"/>
  <c r="F228" i="2"/>
  <c r="G225" i="2"/>
  <c r="F225" i="2"/>
  <c r="G219" i="2"/>
  <c r="F219" i="2"/>
  <c r="G218" i="2"/>
  <c r="F218" i="2"/>
  <c r="G217" i="2"/>
  <c r="F217" i="2"/>
  <c r="G216" i="2"/>
  <c r="F216" i="2"/>
  <c r="G215" i="2"/>
  <c r="F215" i="2"/>
  <c r="G239" i="2"/>
  <c r="F239" i="2"/>
  <c r="G238" i="2"/>
  <c r="F238" i="2"/>
  <c r="G237" i="2"/>
  <c r="F237" i="2"/>
  <c r="G236" i="2"/>
  <c r="F236" i="2"/>
  <c r="G235" i="2"/>
  <c r="F235" i="2"/>
  <c r="G224" i="2"/>
  <c r="F224" i="2"/>
  <c r="G221" i="2"/>
  <c r="F221" i="2"/>
  <c r="G214" i="2"/>
  <c r="F214" i="2"/>
  <c r="G213" i="2"/>
  <c r="F213" i="2"/>
  <c r="G33" i="2"/>
  <c r="F33" i="2"/>
  <c r="G32" i="2"/>
  <c r="F32" i="2"/>
  <c r="G161" i="2"/>
  <c r="F161" i="2"/>
  <c r="G160" i="2"/>
  <c r="F160" i="2"/>
  <c r="G157" i="2"/>
  <c r="F157" i="2"/>
  <c r="G147" i="2"/>
  <c r="F147" i="2"/>
  <c r="G156" i="2"/>
  <c r="F156" i="2"/>
  <c r="G155" i="2"/>
  <c r="F155" i="2"/>
  <c r="G154" i="2"/>
  <c r="F154" i="2"/>
  <c r="G153" i="2"/>
  <c r="F153" i="2"/>
  <c r="G91" i="2"/>
  <c r="F91" i="2"/>
  <c r="G90" i="2"/>
  <c r="F90" i="2"/>
  <c r="G89" i="2"/>
  <c r="F89" i="2"/>
  <c r="G88" i="2"/>
  <c r="F88" i="2"/>
  <c r="G144" i="2"/>
  <c r="F144" i="2"/>
  <c r="G143" i="2"/>
  <c r="F143" i="2"/>
  <c r="G142" i="2"/>
  <c r="F142" i="2"/>
  <c r="G69" i="2"/>
  <c r="F69" i="2"/>
  <c r="G68" i="2"/>
  <c r="F68" i="2"/>
  <c r="G67" i="2"/>
  <c r="F67" i="2"/>
  <c r="G66" i="2"/>
  <c r="F66" i="2"/>
  <c r="G65" i="2"/>
  <c r="F65" i="2"/>
  <c r="G64" i="2"/>
  <c r="F64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87" i="2"/>
  <c r="F87" i="2"/>
  <c r="G86" i="2"/>
  <c r="F86" i="2"/>
  <c r="G85" i="2"/>
  <c r="F85" i="2"/>
  <c r="G81" i="2"/>
  <c r="F81" i="2"/>
  <c r="G83" i="2"/>
  <c r="F83" i="2"/>
  <c r="G84" i="2"/>
  <c r="F84" i="2"/>
  <c r="G82" i="2"/>
  <c r="F82" i="2"/>
  <c r="G77" i="2"/>
  <c r="F77" i="2"/>
  <c r="G76" i="2"/>
  <c r="F76" i="2"/>
  <c r="G75" i="2"/>
  <c r="F75" i="2"/>
  <c r="G220" i="2"/>
  <c r="F220" i="2"/>
  <c r="G63" i="2"/>
  <c r="F63" i="2"/>
  <c r="G62" i="2"/>
  <c r="F62" i="2"/>
  <c r="G61" i="2"/>
  <c r="F61" i="2"/>
  <c r="G60" i="2"/>
  <c r="F60" i="2"/>
  <c r="G133" i="2"/>
  <c r="F133" i="2"/>
  <c r="G132" i="2"/>
  <c r="F132" i="2"/>
  <c r="G131" i="2"/>
  <c r="F131" i="2"/>
  <c r="G130" i="2"/>
  <c r="F130" i="2"/>
  <c r="G127" i="2"/>
  <c r="F127" i="2"/>
  <c r="G51" i="2"/>
  <c r="F51" i="2"/>
  <c r="G50" i="2"/>
  <c r="F50" i="2"/>
  <c r="G49" i="2"/>
  <c r="F49" i="2"/>
  <c r="G48" i="2"/>
  <c r="F48" i="2"/>
  <c r="G44" i="2"/>
  <c r="F44" i="2"/>
  <c r="G46" i="2"/>
  <c r="F46" i="2"/>
  <c r="G47" i="2"/>
  <c r="F47" i="2"/>
  <c r="G45" i="2"/>
  <c r="F45" i="2"/>
  <c r="G26" i="2"/>
  <c r="F26" i="2"/>
  <c r="G29" i="2"/>
  <c r="F29" i="2"/>
  <c r="G27" i="2"/>
  <c r="F27" i="2"/>
  <c r="G28" i="2"/>
  <c r="F28" i="2"/>
  <c r="G105" i="2"/>
  <c r="F105" i="2"/>
  <c r="G104" i="2"/>
  <c r="F104" i="2"/>
  <c r="G212" i="2"/>
  <c r="F212" i="2"/>
  <c r="G210" i="2"/>
  <c r="F210" i="2"/>
  <c r="G211" i="2"/>
  <c r="F211" i="2"/>
  <c r="G209" i="2"/>
  <c r="F209" i="2"/>
  <c r="G23" i="2"/>
  <c r="F23" i="2"/>
  <c r="G11" i="2"/>
  <c r="F11" i="2"/>
  <c r="G10" i="2"/>
  <c r="F10" i="2"/>
  <c r="G9" i="2"/>
  <c r="F9" i="2"/>
  <c r="G6" i="2"/>
  <c r="F6" i="2"/>
  <c r="G7" i="2"/>
  <c r="F7" i="2"/>
  <c r="G8" i="2"/>
  <c r="F8" i="2"/>
  <c r="G152" i="2"/>
  <c r="F152" i="2"/>
  <c r="G151" i="2"/>
  <c r="F151" i="2"/>
  <c r="G150" i="2"/>
  <c r="F150" i="2"/>
  <c r="G149" i="2"/>
  <c r="F149" i="2"/>
  <c r="G148" i="2"/>
  <c r="F148" i="2"/>
  <c r="G141" i="2"/>
  <c r="F141" i="2"/>
  <c r="G140" i="2"/>
  <c r="F140" i="2"/>
  <c r="G139" i="2"/>
  <c r="F139" i="2"/>
  <c r="G138" i="2"/>
  <c r="F138" i="2"/>
  <c r="G135" i="2"/>
  <c r="F135" i="2"/>
  <c r="G134" i="2"/>
  <c r="F134" i="2"/>
  <c r="G195" i="2"/>
  <c r="F195" i="2"/>
  <c r="G194" i="2"/>
  <c r="F194" i="2"/>
  <c r="G193" i="2"/>
  <c r="F193" i="2"/>
  <c r="G181" i="2"/>
  <c r="F181" i="2"/>
  <c r="G179" i="2"/>
  <c r="F179" i="2"/>
  <c r="G178" i="2"/>
  <c r="F178" i="2"/>
  <c r="G177" i="2"/>
  <c r="F177" i="2"/>
  <c r="G74" i="2"/>
  <c r="F74" i="2"/>
  <c r="G73" i="2"/>
  <c r="F73" i="2"/>
  <c r="G70" i="2"/>
  <c r="F70" i="2"/>
  <c r="G58" i="2"/>
  <c r="F58" i="2"/>
  <c r="G53" i="2"/>
  <c r="F53" i="2"/>
  <c r="G52" i="2"/>
  <c r="F52" i="2"/>
  <c r="G54" i="2"/>
  <c r="F54" i="2"/>
  <c r="G55" i="2"/>
  <c r="F55" i="2"/>
  <c r="G57" i="2"/>
  <c r="F57" i="2"/>
  <c r="G59" i="2"/>
  <c r="F59" i="2"/>
  <c r="G56" i="2"/>
  <c r="F56" i="2"/>
  <c r="G114" i="2"/>
  <c r="F114" i="2"/>
  <c r="G115" i="2"/>
  <c r="F115" i="2"/>
  <c r="G113" i="2"/>
  <c r="F113" i="2"/>
  <c r="G112" i="2"/>
  <c r="F112" i="2"/>
  <c r="G172" i="2"/>
  <c r="F172" i="2"/>
  <c r="G171" i="2"/>
  <c r="F171" i="2"/>
  <c r="G100" i="2"/>
  <c r="F100" i="2"/>
  <c r="G99" i="2"/>
  <c r="F99" i="2"/>
  <c r="G95" i="2"/>
  <c r="F95" i="2"/>
  <c r="G94" i="2"/>
  <c r="F94" i="2"/>
  <c r="G93" i="2"/>
  <c r="F93" i="2"/>
  <c r="G92" i="2"/>
  <c r="F92" i="2"/>
  <c r="G3" i="2"/>
  <c r="F3" i="2"/>
  <c r="G4" i="2"/>
  <c r="F4" i="2"/>
  <c r="G5" i="2"/>
  <c r="F5" i="2"/>
  <c r="G203" i="2"/>
  <c r="F203" i="2"/>
  <c r="G201" i="2"/>
  <c r="F201" i="2"/>
  <c r="G202" i="2"/>
  <c r="F202" i="2"/>
  <c r="G200" i="2"/>
  <c r="F200" i="2"/>
  <c r="G199" i="2"/>
  <c r="F199" i="2"/>
  <c r="G198" i="2"/>
  <c r="F198" i="2"/>
  <c r="G197" i="2"/>
  <c r="F197" i="2"/>
  <c r="G196" i="2"/>
  <c r="F196" i="2"/>
  <c r="G192" i="2"/>
  <c r="F192" i="2"/>
  <c r="G190" i="2"/>
  <c r="F190" i="2"/>
  <c r="G191" i="2"/>
  <c r="F191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34" i="2"/>
  <c r="F34" i="2"/>
  <c r="G25" i="2"/>
  <c r="F25" i="2"/>
  <c r="G24" i="2"/>
  <c r="F24" i="2"/>
  <c r="G205" i="2"/>
  <c r="F205" i="2"/>
  <c r="G180" i="2"/>
  <c r="F180" i="2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G791" i="1"/>
  <c r="G806" i="1"/>
  <c r="G908" i="1"/>
  <c r="G2" i="1"/>
  <c r="G169" i="1"/>
  <c r="G784" i="1"/>
  <c r="G16" i="1"/>
  <c r="G929" i="1"/>
  <c r="G940" i="1"/>
  <c r="G947" i="1"/>
  <c r="G199" i="1"/>
  <c r="G207" i="1"/>
  <c r="G212" i="1"/>
  <c r="G603" i="1"/>
  <c r="G953" i="1"/>
  <c r="G958" i="1"/>
  <c r="G996" i="1"/>
  <c r="G1008" i="1"/>
  <c r="G1053" i="1"/>
  <c r="G1063" i="1"/>
  <c r="G1068" i="1"/>
  <c r="G1072" i="1"/>
  <c r="G963" i="1"/>
  <c r="G967" i="1"/>
  <c r="G974" i="1"/>
  <c r="G1013" i="1"/>
  <c r="G88" i="1"/>
  <c r="G125" i="1"/>
  <c r="G385" i="1"/>
  <c r="G913" i="1"/>
  <c r="G1040" i="1"/>
  <c r="G1075" i="1"/>
  <c r="G1078" i="1"/>
  <c r="G1083" i="1"/>
  <c r="G49" i="1"/>
  <c r="G1080" i="1"/>
  <c r="G918" i="1"/>
  <c r="G919" i="1"/>
  <c r="G920" i="1"/>
  <c r="G921" i="1"/>
  <c r="G65" i="1"/>
  <c r="G66" i="1"/>
  <c r="G67" i="1"/>
  <c r="G68" i="1"/>
  <c r="G69" i="1"/>
  <c r="G70" i="1"/>
  <c r="G71" i="1"/>
  <c r="G72" i="1"/>
  <c r="G73" i="1"/>
  <c r="G74" i="1"/>
  <c r="G75" i="1"/>
  <c r="G108" i="1"/>
  <c r="G109" i="1"/>
  <c r="G110" i="1"/>
  <c r="G111" i="1"/>
  <c r="G112" i="1"/>
  <c r="G113" i="1"/>
  <c r="G114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8" i="1"/>
  <c r="G849" i="1"/>
  <c r="G850" i="1"/>
  <c r="G851" i="1"/>
  <c r="G852" i="1"/>
  <c r="G853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9" i="1"/>
  <c r="G910" i="1"/>
  <c r="G911" i="1"/>
  <c r="G9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77" i="1"/>
  <c r="G378" i="1"/>
  <c r="G379" i="1"/>
  <c r="G380" i="1"/>
  <c r="G381" i="1"/>
  <c r="G382" i="1"/>
  <c r="G383" i="1"/>
  <c r="G384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39" i="1"/>
  <c r="G240" i="1"/>
  <c r="G241" i="1"/>
  <c r="G242" i="1"/>
  <c r="G243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5" i="1"/>
  <c r="G786" i="1"/>
  <c r="G787" i="1"/>
  <c r="G788" i="1"/>
  <c r="G789" i="1"/>
  <c r="G790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549" i="1"/>
  <c r="G550" i="1"/>
  <c r="G551" i="1"/>
  <c r="G552" i="1"/>
  <c r="G553" i="1"/>
  <c r="G554" i="1"/>
  <c r="G555" i="1"/>
  <c r="G556" i="1"/>
  <c r="G557" i="1"/>
  <c r="G558" i="1"/>
  <c r="G559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0" i="1"/>
  <c r="G63" i="1"/>
  <c r="G64" i="1"/>
  <c r="G930" i="1"/>
  <c r="G931" i="1"/>
  <c r="G932" i="1"/>
  <c r="G933" i="1"/>
  <c r="G934" i="1"/>
  <c r="G935" i="1"/>
  <c r="G941" i="1"/>
  <c r="G942" i="1"/>
  <c r="G943" i="1"/>
  <c r="G944" i="1"/>
  <c r="G945" i="1"/>
  <c r="G946" i="1"/>
  <c r="G948" i="1"/>
  <c r="G949" i="1"/>
  <c r="G950" i="1"/>
  <c r="G951" i="1"/>
  <c r="G952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76" i="1"/>
  <c r="G77" i="1"/>
  <c r="G78" i="1"/>
  <c r="G79" i="1"/>
  <c r="G80" i="1"/>
  <c r="G81" i="1"/>
  <c r="G82" i="1"/>
  <c r="G83" i="1"/>
  <c r="G84" i="1"/>
  <c r="G85" i="1"/>
  <c r="G86" i="1"/>
  <c r="G8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508" i="1"/>
  <c r="G509" i="1"/>
  <c r="G510" i="1"/>
  <c r="G511" i="1"/>
  <c r="G512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992" i="1"/>
  <c r="G993" i="1"/>
  <c r="G994" i="1"/>
  <c r="G995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5" i="1"/>
  <c r="G606" i="1"/>
  <c r="G607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13" i="1"/>
  <c r="G614" i="1"/>
  <c r="G615" i="1"/>
  <c r="G616" i="1"/>
  <c r="G617" i="1"/>
  <c r="G673" i="1"/>
  <c r="G674" i="1"/>
  <c r="G675" i="1"/>
  <c r="G676" i="1"/>
  <c r="G677" i="1"/>
  <c r="G678" i="1"/>
  <c r="G690" i="1"/>
  <c r="G691" i="1"/>
  <c r="G692" i="1"/>
  <c r="G693" i="1"/>
  <c r="G694" i="1"/>
  <c r="G695" i="1"/>
  <c r="G696" i="1"/>
  <c r="G697" i="1"/>
  <c r="G698" i="1"/>
  <c r="G699" i="1"/>
  <c r="G700" i="1"/>
  <c r="G98" i="1"/>
  <c r="G99" i="1"/>
  <c r="G100" i="1"/>
  <c r="G101" i="1"/>
  <c r="G102" i="1"/>
  <c r="G103" i="1"/>
  <c r="G104" i="1"/>
  <c r="G105" i="1"/>
  <c r="G106" i="1"/>
  <c r="G954" i="1"/>
  <c r="G955" i="1"/>
  <c r="G956" i="1"/>
  <c r="G957" i="1"/>
  <c r="G959" i="1"/>
  <c r="G960" i="1"/>
  <c r="G961" i="1"/>
  <c r="G962" i="1"/>
  <c r="G997" i="1"/>
  <c r="G998" i="1"/>
  <c r="G999" i="1"/>
  <c r="G1009" i="1"/>
  <c r="G1010" i="1"/>
  <c r="G1011" i="1"/>
  <c r="G1012" i="1"/>
  <c r="G1054" i="1"/>
  <c r="G1055" i="1"/>
  <c r="G1056" i="1"/>
  <c r="G1057" i="1"/>
  <c r="G1058" i="1"/>
  <c r="G1059" i="1"/>
  <c r="G1060" i="1"/>
  <c r="G1061" i="1"/>
  <c r="G1062" i="1"/>
  <c r="G1064" i="1"/>
  <c r="G1065" i="1"/>
  <c r="G1066" i="1"/>
  <c r="G1067" i="1"/>
  <c r="G1069" i="1"/>
  <c r="G1070" i="1"/>
  <c r="G1071" i="1"/>
  <c r="G1073" i="1"/>
  <c r="G1074" i="1"/>
  <c r="G964" i="1"/>
  <c r="G965" i="1"/>
  <c r="G966" i="1"/>
  <c r="G968" i="1"/>
  <c r="G969" i="1"/>
  <c r="G970" i="1"/>
  <c r="G971" i="1"/>
  <c r="G972" i="1"/>
  <c r="G973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1014" i="1"/>
  <c r="G1015" i="1"/>
  <c r="G1016" i="1"/>
  <c r="G1023" i="1"/>
  <c r="G1024" i="1"/>
  <c r="G1025" i="1"/>
  <c r="G1026" i="1"/>
  <c r="G1027" i="1"/>
  <c r="G701" i="1"/>
  <c r="G702" i="1"/>
  <c r="G703" i="1"/>
  <c r="G704" i="1"/>
  <c r="G705" i="1"/>
  <c r="G706" i="1"/>
  <c r="G707" i="1"/>
  <c r="G708" i="1"/>
  <c r="G709" i="1"/>
  <c r="G710" i="1"/>
  <c r="G711" i="1"/>
  <c r="G733" i="1"/>
  <c r="G734" i="1"/>
  <c r="G735" i="1"/>
  <c r="G736" i="1"/>
  <c r="G737" i="1"/>
  <c r="G738" i="1"/>
  <c r="G739" i="1"/>
  <c r="G740" i="1"/>
  <c r="G741" i="1"/>
  <c r="G283" i="1"/>
  <c r="G284" i="1"/>
  <c r="G285" i="1"/>
  <c r="G286" i="1"/>
  <c r="G287" i="1"/>
  <c r="G288" i="1"/>
  <c r="G289" i="1"/>
  <c r="G89" i="1"/>
  <c r="G90" i="1"/>
  <c r="G91" i="1"/>
  <c r="G92" i="1"/>
  <c r="G93" i="1"/>
  <c r="G94" i="1"/>
  <c r="G95" i="1"/>
  <c r="G96" i="1"/>
  <c r="G97" i="1"/>
  <c r="G279" i="1"/>
  <c r="G280" i="1"/>
  <c r="G281" i="1"/>
  <c r="G282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045" i="1"/>
  <c r="G1046" i="1"/>
  <c r="G1047" i="1"/>
  <c r="G1048" i="1"/>
  <c r="G244" i="1"/>
  <c r="G245" i="1"/>
  <c r="G246" i="1"/>
  <c r="G513" i="1"/>
  <c r="G514" i="1"/>
  <c r="G515" i="1"/>
  <c r="G516" i="1"/>
  <c r="G386" i="1"/>
  <c r="G387" i="1"/>
  <c r="G388" i="1"/>
  <c r="G389" i="1"/>
  <c r="G721" i="1"/>
  <c r="G722" i="1"/>
  <c r="G723" i="1"/>
  <c r="G724" i="1"/>
  <c r="G725" i="1"/>
  <c r="G517" i="1"/>
  <c r="G518" i="1"/>
  <c r="G519" i="1"/>
  <c r="G247" i="1"/>
  <c r="G248" i="1"/>
  <c r="G249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914" i="1"/>
  <c r="G915" i="1"/>
  <c r="G916" i="1"/>
  <c r="G917" i="1"/>
  <c r="G1036" i="1"/>
  <c r="G1037" i="1"/>
  <c r="G1038" i="1"/>
  <c r="G1039" i="1"/>
  <c r="G1041" i="1"/>
  <c r="G1042" i="1"/>
  <c r="G1043" i="1"/>
  <c r="G1044" i="1"/>
  <c r="G1049" i="1"/>
  <c r="G1050" i="1"/>
  <c r="G1051" i="1"/>
  <c r="G1052" i="1"/>
  <c r="G1076" i="1"/>
  <c r="G1077" i="1"/>
  <c r="G1079" i="1"/>
  <c r="G1028" i="1"/>
  <c r="G1029" i="1"/>
  <c r="G1030" i="1"/>
  <c r="G1031" i="1"/>
  <c r="G1032" i="1"/>
  <c r="G1033" i="1"/>
  <c r="G1034" i="1"/>
  <c r="G1035" i="1"/>
  <c r="G1084" i="1"/>
  <c r="G1085" i="1"/>
  <c r="G1086" i="1"/>
  <c r="G1087" i="1"/>
  <c r="G501" i="1"/>
  <c r="G502" i="1"/>
  <c r="G503" i="1"/>
  <c r="G504" i="1"/>
  <c r="G505" i="1"/>
  <c r="G506" i="1"/>
  <c r="G507" i="1"/>
  <c r="G922" i="1"/>
  <c r="G923" i="1"/>
  <c r="G924" i="1"/>
  <c r="G925" i="1"/>
  <c r="G926" i="1"/>
  <c r="G927" i="1"/>
  <c r="G928" i="1"/>
  <c r="G497" i="1"/>
  <c r="G498" i="1"/>
  <c r="G499" i="1"/>
  <c r="G500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761" i="1"/>
  <c r="G762" i="1"/>
  <c r="G763" i="1"/>
  <c r="G764" i="1"/>
  <c r="G765" i="1"/>
  <c r="G766" i="1"/>
  <c r="G390" i="1"/>
  <c r="G391" i="1"/>
  <c r="G392" i="1"/>
  <c r="G393" i="1"/>
  <c r="G394" i="1"/>
  <c r="G395" i="1"/>
  <c r="G396" i="1"/>
  <c r="G397" i="1"/>
  <c r="G398" i="1"/>
  <c r="G399" i="1"/>
  <c r="G400" i="1"/>
  <c r="G1081" i="1"/>
  <c r="G1082" i="1"/>
  <c r="G712" i="1"/>
  <c r="G713" i="1"/>
  <c r="G714" i="1"/>
  <c r="G715" i="1"/>
  <c r="G716" i="1"/>
  <c r="G717" i="1"/>
  <c r="G718" i="1"/>
  <c r="G719" i="1"/>
  <c r="G720" i="1"/>
  <c r="G726" i="1"/>
  <c r="G727" i="1"/>
  <c r="G728" i="1"/>
  <c r="G729" i="1"/>
  <c r="G730" i="1"/>
  <c r="G731" i="1"/>
  <c r="G732" i="1"/>
  <c r="G47" i="1"/>
  <c r="G48" i="1"/>
  <c r="G371" i="1"/>
  <c r="G372" i="1"/>
  <c r="G373" i="1"/>
  <c r="G374" i="1"/>
  <c r="G375" i="1"/>
  <c r="G376" i="1"/>
  <c r="G41" i="1"/>
  <c r="G42" i="1"/>
  <c r="G43" i="1"/>
  <c r="G44" i="1"/>
  <c r="G45" i="1"/>
  <c r="G46" i="1"/>
  <c r="G679" i="1"/>
  <c r="G680" i="1"/>
  <c r="G681" i="1"/>
  <c r="G682" i="1"/>
  <c r="G683" i="1"/>
  <c r="G684" i="1"/>
  <c r="G685" i="1"/>
  <c r="G686" i="1"/>
  <c r="G687" i="1"/>
  <c r="G688" i="1"/>
  <c r="G689" i="1"/>
  <c r="G1017" i="1"/>
  <c r="G1018" i="1"/>
  <c r="G1019" i="1"/>
  <c r="G1020" i="1"/>
  <c r="G1021" i="1"/>
  <c r="G1022" i="1"/>
  <c r="G1000" i="1"/>
  <c r="G1001" i="1"/>
  <c r="G1002" i="1"/>
  <c r="G1003" i="1"/>
  <c r="G1004" i="1"/>
  <c r="G1005" i="1"/>
  <c r="G1006" i="1"/>
  <c r="G1007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367" i="1"/>
  <c r="G368" i="1"/>
  <c r="G369" i="1"/>
  <c r="G370" i="1"/>
  <c r="G755" i="1"/>
  <c r="G756" i="1"/>
  <c r="G757" i="1"/>
  <c r="G758" i="1"/>
  <c r="G759" i="1"/>
  <c r="G760" i="1"/>
  <c r="G608" i="1"/>
  <c r="G609" i="1"/>
  <c r="G610" i="1"/>
  <c r="G611" i="1"/>
  <c r="G612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844" i="1"/>
  <c r="G845" i="1"/>
  <c r="G846" i="1"/>
  <c r="G847" i="1"/>
  <c r="G854" i="1"/>
  <c r="G855" i="1"/>
  <c r="G856" i="1"/>
  <c r="G857" i="1"/>
  <c r="G36" i="1"/>
  <c r="G37" i="1"/>
  <c r="G38" i="1"/>
  <c r="G39" i="1"/>
  <c r="G936" i="1"/>
  <c r="G937" i="1"/>
  <c r="G938" i="1"/>
  <c r="G939" i="1"/>
  <c r="G107" i="1"/>
  <c r="F791" i="1"/>
  <c r="F806" i="1"/>
  <c r="F908" i="1"/>
  <c r="F2" i="1"/>
  <c r="F169" i="1"/>
  <c r="F784" i="1"/>
  <c r="F16" i="1"/>
  <c r="F929" i="1"/>
  <c r="F940" i="1"/>
  <c r="F947" i="1"/>
  <c r="F199" i="1"/>
  <c r="F207" i="1"/>
  <c r="F212" i="1"/>
  <c r="F603" i="1"/>
  <c r="F953" i="1"/>
  <c r="F958" i="1"/>
  <c r="F996" i="1"/>
  <c r="F1008" i="1"/>
  <c r="F1053" i="1"/>
  <c r="F1063" i="1"/>
  <c r="F1068" i="1"/>
  <c r="F1072" i="1"/>
  <c r="F963" i="1"/>
  <c r="F967" i="1"/>
  <c r="F974" i="1"/>
  <c r="F1013" i="1"/>
  <c r="F88" i="1"/>
  <c r="F125" i="1"/>
  <c r="F385" i="1"/>
  <c r="F913" i="1"/>
  <c r="F1040" i="1"/>
  <c r="F1075" i="1"/>
  <c r="F1078" i="1"/>
  <c r="F1083" i="1"/>
  <c r="F49" i="1"/>
  <c r="F1080" i="1"/>
  <c r="F918" i="1"/>
  <c r="F919" i="1"/>
  <c r="F920" i="1"/>
  <c r="F921" i="1"/>
  <c r="F65" i="1"/>
  <c r="F66" i="1"/>
  <c r="F67" i="1"/>
  <c r="F68" i="1"/>
  <c r="F69" i="1"/>
  <c r="F70" i="1"/>
  <c r="F71" i="1"/>
  <c r="F72" i="1"/>
  <c r="F73" i="1"/>
  <c r="F74" i="1"/>
  <c r="F75" i="1"/>
  <c r="F108" i="1"/>
  <c r="F109" i="1"/>
  <c r="F110" i="1"/>
  <c r="F111" i="1"/>
  <c r="F112" i="1"/>
  <c r="F113" i="1"/>
  <c r="F114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8" i="1"/>
  <c r="F849" i="1"/>
  <c r="F850" i="1"/>
  <c r="F851" i="1"/>
  <c r="F852" i="1"/>
  <c r="F853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9" i="1"/>
  <c r="F910" i="1"/>
  <c r="F911" i="1"/>
  <c r="F9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77" i="1"/>
  <c r="F378" i="1"/>
  <c r="F379" i="1"/>
  <c r="F380" i="1"/>
  <c r="F381" i="1"/>
  <c r="F382" i="1"/>
  <c r="F383" i="1"/>
  <c r="F384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239" i="1"/>
  <c r="F240" i="1"/>
  <c r="F241" i="1"/>
  <c r="F242" i="1"/>
  <c r="F243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5" i="1"/>
  <c r="F786" i="1"/>
  <c r="F787" i="1"/>
  <c r="F788" i="1"/>
  <c r="F789" i="1"/>
  <c r="F790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549" i="1"/>
  <c r="F550" i="1"/>
  <c r="F551" i="1"/>
  <c r="F552" i="1"/>
  <c r="F553" i="1"/>
  <c r="F554" i="1"/>
  <c r="F555" i="1"/>
  <c r="F556" i="1"/>
  <c r="F557" i="1"/>
  <c r="F558" i="1"/>
  <c r="F559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0" i="1"/>
  <c r="F63" i="1"/>
  <c r="F64" i="1"/>
  <c r="F930" i="1"/>
  <c r="F931" i="1"/>
  <c r="F932" i="1"/>
  <c r="F933" i="1"/>
  <c r="F934" i="1"/>
  <c r="F935" i="1"/>
  <c r="F941" i="1"/>
  <c r="F942" i="1"/>
  <c r="F943" i="1"/>
  <c r="F944" i="1"/>
  <c r="F945" i="1"/>
  <c r="F946" i="1"/>
  <c r="F948" i="1"/>
  <c r="F949" i="1"/>
  <c r="F950" i="1"/>
  <c r="F951" i="1"/>
  <c r="F952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76" i="1"/>
  <c r="F77" i="1"/>
  <c r="F78" i="1"/>
  <c r="F79" i="1"/>
  <c r="F80" i="1"/>
  <c r="F81" i="1"/>
  <c r="F82" i="1"/>
  <c r="F83" i="1"/>
  <c r="F84" i="1"/>
  <c r="F85" i="1"/>
  <c r="F86" i="1"/>
  <c r="F87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508" i="1"/>
  <c r="F509" i="1"/>
  <c r="F510" i="1"/>
  <c r="F511" i="1"/>
  <c r="F512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992" i="1"/>
  <c r="F993" i="1"/>
  <c r="F994" i="1"/>
  <c r="F995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4" i="1"/>
  <c r="F605" i="1"/>
  <c r="F606" i="1"/>
  <c r="F607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13" i="1"/>
  <c r="F614" i="1"/>
  <c r="F615" i="1"/>
  <c r="F616" i="1"/>
  <c r="F617" i="1"/>
  <c r="F673" i="1"/>
  <c r="F674" i="1"/>
  <c r="F675" i="1"/>
  <c r="F676" i="1"/>
  <c r="F677" i="1"/>
  <c r="F678" i="1"/>
  <c r="F690" i="1"/>
  <c r="F691" i="1"/>
  <c r="F692" i="1"/>
  <c r="F693" i="1"/>
  <c r="F694" i="1"/>
  <c r="F695" i="1"/>
  <c r="F696" i="1"/>
  <c r="F697" i="1"/>
  <c r="F698" i="1"/>
  <c r="F699" i="1"/>
  <c r="F700" i="1"/>
  <c r="F98" i="1"/>
  <c r="F99" i="1"/>
  <c r="F100" i="1"/>
  <c r="F101" i="1"/>
  <c r="F102" i="1"/>
  <c r="F103" i="1"/>
  <c r="F104" i="1"/>
  <c r="F105" i="1"/>
  <c r="F106" i="1"/>
  <c r="F954" i="1"/>
  <c r="F955" i="1"/>
  <c r="F956" i="1"/>
  <c r="F957" i="1"/>
  <c r="F959" i="1"/>
  <c r="F960" i="1"/>
  <c r="F961" i="1"/>
  <c r="F962" i="1"/>
  <c r="F997" i="1"/>
  <c r="F998" i="1"/>
  <c r="F999" i="1"/>
  <c r="F1009" i="1"/>
  <c r="F1010" i="1"/>
  <c r="F1011" i="1"/>
  <c r="F1012" i="1"/>
  <c r="F1054" i="1"/>
  <c r="F1055" i="1"/>
  <c r="F1056" i="1"/>
  <c r="F1057" i="1"/>
  <c r="F1058" i="1"/>
  <c r="F1059" i="1"/>
  <c r="F1060" i="1"/>
  <c r="F1061" i="1"/>
  <c r="F1062" i="1"/>
  <c r="F1064" i="1"/>
  <c r="F1065" i="1"/>
  <c r="F1066" i="1"/>
  <c r="F1067" i="1"/>
  <c r="F1069" i="1"/>
  <c r="F1070" i="1"/>
  <c r="F1071" i="1"/>
  <c r="F1073" i="1"/>
  <c r="F1074" i="1"/>
  <c r="F964" i="1"/>
  <c r="F965" i="1"/>
  <c r="F966" i="1"/>
  <c r="F968" i="1"/>
  <c r="F969" i="1"/>
  <c r="F970" i="1"/>
  <c r="F971" i="1"/>
  <c r="F972" i="1"/>
  <c r="F973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1014" i="1"/>
  <c r="F1015" i="1"/>
  <c r="F1016" i="1"/>
  <c r="F1023" i="1"/>
  <c r="F1024" i="1"/>
  <c r="F1025" i="1"/>
  <c r="F1026" i="1"/>
  <c r="F1027" i="1"/>
  <c r="F701" i="1"/>
  <c r="F702" i="1"/>
  <c r="F703" i="1"/>
  <c r="F704" i="1"/>
  <c r="F705" i="1"/>
  <c r="F706" i="1"/>
  <c r="F707" i="1"/>
  <c r="F708" i="1"/>
  <c r="F709" i="1"/>
  <c r="F710" i="1"/>
  <c r="F711" i="1"/>
  <c r="F733" i="1"/>
  <c r="F734" i="1"/>
  <c r="F735" i="1"/>
  <c r="F736" i="1"/>
  <c r="F737" i="1"/>
  <c r="F738" i="1"/>
  <c r="F739" i="1"/>
  <c r="F740" i="1"/>
  <c r="F741" i="1"/>
  <c r="F283" i="1"/>
  <c r="F284" i="1"/>
  <c r="F285" i="1"/>
  <c r="F286" i="1"/>
  <c r="F287" i="1"/>
  <c r="F288" i="1"/>
  <c r="F289" i="1"/>
  <c r="F89" i="1"/>
  <c r="F90" i="1"/>
  <c r="F91" i="1"/>
  <c r="F92" i="1"/>
  <c r="F93" i="1"/>
  <c r="F94" i="1"/>
  <c r="F95" i="1"/>
  <c r="F96" i="1"/>
  <c r="F97" i="1"/>
  <c r="F279" i="1"/>
  <c r="F280" i="1"/>
  <c r="F281" i="1"/>
  <c r="F282" i="1"/>
  <c r="F115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045" i="1"/>
  <c r="F1046" i="1"/>
  <c r="F1047" i="1"/>
  <c r="F1048" i="1"/>
  <c r="F244" i="1"/>
  <c r="F245" i="1"/>
  <c r="F246" i="1"/>
  <c r="F513" i="1"/>
  <c r="F514" i="1"/>
  <c r="F515" i="1"/>
  <c r="F516" i="1"/>
  <c r="F386" i="1"/>
  <c r="F387" i="1"/>
  <c r="F388" i="1"/>
  <c r="F389" i="1"/>
  <c r="F721" i="1"/>
  <c r="F722" i="1"/>
  <c r="F723" i="1"/>
  <c r="F724" i="1"/>
  <c r="F725" i="1"/>
  <c r="F517" i="1"/>
  <c r="F518" i="1"/>
  <c r="F519" i="1"/>
  <c r="F247" i="1"/>
  <c r="F248" i="1"/>
  <c r="F249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914" i="1"/>
  <c r="F915" i="1"/>
  <c r="F916" i="1"/>
  <c r="F917" i="1"/>
  <c r="F1036" i="1"/>
  <c r="F1037" i="1"/>
  <c r="F1038" i="1"/>
  <c r="F1039" i="1"/>
  <c r="F1041" i="1"/>
  <c r="F1042" i="1"/>
  <c r="F1043" i="1"/>
  <c r="F1044" i="1"/>
  <c r="F1049" i="1"/>
  <c r="F1050" i="1"/>
  <c r="F1051" i="1"/>
  <c r="F1052" i="1"/>
  <c r="F1076" i="1"/>
  <c r="F1077" i="1"/>
  <c r="F1079" i="1"/>
  <c r="F1028" i="1"/>
  <c r="F1029" i="1"/>
  <c r="F1030" i="1"/>
  <c r="F1031" i="1"/>
  <c r="F1032" i="1"/>
  <c r="F1033" i="1"/>
  <c r="F1034" i="1"/>
  <c r="F1035" i="1"/>
  <c r="F1084" i="1"/>
  <c r="F1085" i="1"/>
  <c r="F1086" i="1"/>
  <c r="F1087" i="1"/>
  <c r="F501" i="1"/>
  <c r="F502" i="1"/>
  <c r="F503" i="1"/>
  <c r="F504" i="1"/>
  <c r="F505" i="1"/>
  <c r="F506" i="1"/>
  <c r="F507" i="1"/>
  <c r="F922" i="1"/>
  <c r="F923" i="1"/>
  <c r="F924" i="1"/>
  <c r="F925" i="1"/>
  <c r="F926" i="1"/>
  <c r="F927" i="1"/>
  <c r="F928" i="1"/>
  <c r="F497" i="1"/>
  <c r="F498" i="1"/>
  <c r="F499" i="1"/>
  <c r="F500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761" i="1"/>
  <c r="F762" i="1"/>
  <c r="F763" i="1"/>
  <c r="F764" i="1"/>
  <c r="F765" i="1"/>
  <c r="F766" i="1"/>
  <c r="F390" i="1"/>
  <c r="F391" i="1"/>
  <c r="F392" i="1"/>
  <c r="F393" i="1"/>
  <c r="F394" i="1"/>
  <c r="F395" i="1"/>
  <c r="F396" i="1"/>
  <c r="F397" i="1"/>
  <c r="F398" i="1"/>
  <c r="F399" i="1"/>
  <c r="F400" i="1"/>
  <c r="F1081" i="1"/>
  <c r="F1082" i="1"/>
  <c r="F712" i="1"/>
  <c r="F713" i="1"/>
  <c r="F714" i="1"/>
  <c r="F715" i="1"/>
  <c r="F716" i="1"/>
  <c r="F717" i="1"/>
  <c r="F718" i="1"/>
  <c r="F719" i="1"/>
  <c r="F720" i="1"/>
  <c r="F726" i="1"/>
  <c r="F727" i="1"/>
  <c r="F728" i="1"/>
  <c r="F729" i="1"/>
  <c r="F730" i="1"/>
  <c r="F731" i="1"/>
  <c r="F732" i="1"/>
  <c r="F47" i="1"/>
  <c r="F48" i="1"/>
  <c r="F371" i="1"/>
  <c r="F372" i="1"/>
  <c r="F373" i="1"/>
  <c r="F374" i="1"/>
  <c r="F375" i="1"/>
  <c r="F376" i="1"/>
  <c r="F41" i="1"/>
  <c r="F42" i="1"/>
  <c r="F43" i="1"/>
  <c r="F44" i="1"/>
  <c r="F45" i="1"/>
  <c r="F46" i="1"/>
  <c r="F679" i="1"/>
  <c r="F680" i="1"/>
  <c r="F681" i="1"/>
  <c r="F682" i="1"/>
  <c r="F683" i="1"/>
  <c r="F684" i="1"/>
  <c r="F685" i="1"/>
  <c r="F686" i="1"/>
  <c r="F687" i="1"/>
  <c r="F688" i="1"/>
  <c r="F689" i="1"/>
  <c r="F1017" i="1"/>
  <c r="F1018" i="1"/>
  <c r="F1019" i="1"/>
  <c r="F1020" i="1"/>
  <c r="F1021" i="1"/>
  <c r="F1022" i="1"/>
  <c r="F1000" i="1"/>
  <c r="F1001" i="1"/>
  <c r="F1002" i="1"/>
  <c r="F1003" i="1"/>
  <c r="F1004" i="1"/>
  <c r="F1005" i="1"/>
  <c r="F1006" i="1"/>
  <c r="F1007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367" i="1"/>
  <c r="F368" i="1"/>
  <c r="F369" i="1"/>
  <c r="F370" i="1"/>
  <c r="F755" i="1"/>
  <c r="F756" i="1"/>
  <c r="F757" i="1"/>
  <c r="F758" i="1"/>
  <c r="F759" i="1"/>
  <c r="F760" i="1"/>
  <c r="F608" i="1"/>
  <c r="F609" i="1"/>
  <c r="F610" i="1"/>
  <c r="F611" i="1"/>
  <c r="F612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844" i="1"/>
  <c r="F845" i="1"/>
  <c r="F846" i="1"/>
  <c r="F847" i="1"/>
  <c r="F854" i="1"/>
  <c r="F855" i="1"/>
  <c r="F856" i="1"/>
  <c r="F857" i="1"/>
  <c r="F36" i="1"/>
  <c r="F37" i="1"/>
  <c r="F38" i="1"/>
  <c r="F39" i="1"/>
  <c r="F936" i="1"/>
  <c r="F937" i="1"/>
  <c r="F938" i="1"/>
  <c r="F939" i="1"/>
  <c r="F107" i="1"/>
  <c r="R24" i="2" l="1"/>
  <c r="S24" i="2"/>
  <c r="T24" i="2"/>
  <c r="V24" i="2"/>
  <c r="U24" i="2"/>
  <c r="P24" i="2"/>
  <c r="S95" i="2"/>
  <c r="V95" i="2"/>
  <c r="U95" i="2"/>
  <c r="T95" i="2"/>
  <c r="R95" i="2"/>
  <c r="P95" i="2"/>
  <c r="V135" i="2"/>
  <c r="R135" i="2"/>
  <c r="S135" i="2"/>
  <c r="U135" i="2"/>
  <c r="T135" i="2"/>
  <c r="P135" i="2"/>
  <c r="U45" i="2"/>
  <c r="V45" i="2"/>
  <c r="R45" i="2"/>
  <c r="S45" i="2"/>
  <c r="T45" i="2"/>
  <c r="P45" i="2"/>
  <c r="T106" i="2"/>
  <c r="R106" i="2"/>
  <c r="S106" i="2"/>
  <c r="U106" i="2"/>
  <c r="V106" i="2"/>
  <c r="P106" i="2"/>
  <c r="U33" i="2"/>
  <c r="V33" i="2"/>
  <c r="R33" i="2"/>
  <c r="S33" i="2"/>
  <c r="T33" i="2"/>
  <c r="P33" i="2"/>
  <c r="T31" i="2"/>
  <c r="U31" i="2"/>
  <c r="V31" i="2"/>
  <c r="S31" i="2"/>
  <c r="R31" i="2"/>
  <c r="P31" i="2"/>
  <c r="S230" i="2"/>
  <c r="U230" i="2"/>
  <c r="V230" i="2"/>
  <c r="P230" i="2"/>
  <c r="T230" i="2"/>
  <c r="R230" i="2"/>
  <c r="T206" i="2"/>
  <c r="S206" i="2"/>
  <c r="R206" i="2"/>
  <c r="U206" i="2"/>
  <c r="V206" i="2"/>
  <c r="P206" i="2"/>
  <c r="U17" i="2"/>
  <c r="V17" i="2"/>
  <c r="R17" i="2"/>
  <c r="S17" i="2"/>
  <c r="T17" i="2"/>
  <c r="P17" i="2"/>
  <c r="R16" i="2"/>
  <c r="S16" i="2"/>
  <c r="T16" i="2"/>
  <c r="V16" i="2"/>
  <c r="U16" i="2"/>
  <c r="P16" i="2"/>
  <c r="S102" i="2"/>
  <c r="T102" i="2"/>
  <c r="U102" i="2"/>
  <c r="V102" i="2"/>
  <c r="R102" i="2"/>
  <c r="P102" i="2"/>
  <c r="R165" i="2"/>
  <c r="S165" i="2"/>
  <c r="T165" i="2"/>
  <c r="U165" i="2"/>
  <c r="V165" i="2"/>
  <c r="P165" i="2"/>
  <c r="T97" i="2"/>
  <c r="U97" i="2"/>
  <c r="V97" i="2"/>
  <c r="R97" i="2"/>
  <c r="S97" i="2"/>
  <c r="P97" i="2"/>
  <c r="W14" i="2"/>
  <c r="Q14" i="2"/>
  <c r="Q227" i="2"/>
  <c r="W227" i="2"/>
  <c r="Q117" i="2"/>
  <c r="W117" i="2"/>
  <c r="W96" i="2"/>
  <c r="Q96" i="2"/>
  <c r="W146" i="2"/>
  <c r="Q146" i="2"/>
  <c r="W24" i="2"/>
  <c r="Q24" i="2"/>
  <c r="Q183" i="2"/>
  <c r="W183" i="2"/>
  <c r="Q187" i="2"/>
  <c r="W187" i="2"/>
  <c r="W190" i="2"/>
  <c r="Q190" i="2"/>
  <c r="W198" i="2"/>
  <c r="Q198" i="2"/>
  <c r="Q201" i="2"/>
  <c r="W201" i="2"/>
  <c r="Q3" i="2"/>
  <c r="W3" i="2"/>
  <c r="Q95" i="2"/>
  <c r="W95" i="2"/>
  <c r="W172" i="2"/>
  <c r="Q172" i="2"/>
  <c r="W114" i="2"/>
  <c r="Q114" i="2"/>
  <c r="Q55" i="2"/>
  <c r="W55" i="2"/>
  <c r="W58" i="2"/>
  <c r="Q58" i="2"/>
  <c r="Q177" i="2"/>
  <c r="W177" i="2"/>
  <c r="Q193" i="2"/>
  <c r="W193" i="2"/>
  <c r="Q135" i="2"/>
  <c r="W135" i="2"/>
  <c r="Q141" i="2"/>
  <c r="W141" i="2"/>
  <c r="Q151" i="2"/>
  <c r="W151" i="2"/>
  <c r="Q6" i="2"/>
  <c r="W6" i="2"/>
  <c r="W210" i="2"/>
  <c r="Q210" i="2"/>
  <c r="W28" i="2"/>
  <c r="Q28" i="2"/>
  <c r="Q45" i="2"/>
  <c r="W45" i="2"/>
  <c r="W48" i="2"/>
  <c r="Q48" i="2"/>
  <c r="Q127" i="2"/>
  <c r="W127" i="2"/>
  <c r="Q133" i="2"/>
  <c r="W133" i="2"/>
  <c r="Q63" i="2"/>
  <c r="W63" i="2"/>
  <c r="Q77" i="2"/>
  <c r="W77" i="2"/>
  <c r="Q81" i="2"/>
  <c r="W81" i="2"/>
  <c r="W106" i="2"/>
  <c r="Q106" i="2"/>
  <c r="W110" i="2"/>
  <c r="Q110" i="2"/>
  <c r="W66" i="2"/>
  <c r="Q66" i="2"/>
  <c r="W142" i="2"/>
  <c r="Q142" i="2"/>
  <c r="Q89" i="2"/>
  <c r="W89" i="2"/>
  <c r="W154" i="2"/>
  <c r="Q154" i="2"/>
  <c r="Q157" i="2"/>
  <c r="W157" i="2"/>
  <c r="Q33" i="2"/>
  <c r="W33" i="2"/>
  <c r="W224" i="2"/>
  <c r="Q224" i="2"/>
  <c r="W238" i="2"/>
  <c r="Q238" i="2"/>
  <c r="Q217" i="2"/>
  <c r="W217" i="2"/>
  <c r="W228" i="2"/>
  <c r="Q228" i="2"/>
  <c r="W170" i="2"/>
  <c r="Q170" i="2"/>
  <c r="Q31" i="2"/>
  <c r="W31" i="2"/>
  <c r="Q35" i="2"/>
  <c r="W35" i="2"/>
  <c r="Q41" i="2"/>
  <c r="W41" i="2"/>
  <c r="Q71" i="2"/>
  <c r="W71" i="2"/>
  <c r="Q129" i="2"/>
  <c r="W129" i="2"/>
  <c r="W122" i="2"/>
  <c r="Q122" i="2"/>
  <c r="W234" i="2"/>
  <c r="Q234" i="2"/>
  <c r="W230" i="2"/>
  <c r="Q230" i="2"/>
  <c r="W206" i="2"/>
  <c r="Q206" i="2"/>
  <c r="Q17" i="2"/>
  <c r="W17" i="2"/>
  <c r="W16" i="2"/>
  <c r="Q16" i="2"/>
  <c r="W102" i="2"/>
  <c r="Q102" i="2"/>
  <c r="Q165" i="2"/>
  <c r="W165" i="2"/>
  <c r="Q97" i="2"/>
  <c r="W97" i="2"/>
  <c r="T158" i="2"/>
  <c r="U158" i="2"/>
  <c r="V158" i="2"/>
  <c r="S158" i="2"/>
  <c r="R158" i="2"/>
  <c r="P158" i="2"/>
  <c r="T222" i="2"/>
  <c r="S222" i="2"/>
  <c r="V222" i="2"/>
  <c r="P222" i="2"/>
  <c r="U222" i="2"/>
  <c r="R222" i="2"/>
  <c r="S118" i="2"/>
  <c r="T118" i="2"/>
  <c r="U118" i="2"/>
  <c r="V118" i="2"/>
  <c r="R118" i="2"/>
  <c r="P118" i="2"/>
  <c r="T173" i="2"/>
  <c r="U173" i="2"/>
  <c r="V173" i="2"/>
  <c r="R173" i="2"/>
  <c r="P173" i="2"/>
  <c r="S173" i="2"/>
  <c r="R136" i="2"/>
  <c r="S136" i="2"/>
  <c r="T136" i="2"/>
  <c r="U136" i="2"/>
  <c r="V136" i="2"/>
  <c r="P136" i="2"/>
  <c r="T190" i="2"/>
  <c r="S190" i="2"/>
  <c r="R190" i="2"/>
  <c r="U190" i="2"/>
  <c r="P190" i="2"/>
  <c r="V190" i="2"/>
  <c r="S55" i="2"/>
  <c r="T55" i="2"/>
  <c r="U55" i="2"/>
  <c r="V55" i="2"/>
  <c r="R55" i="2"/>
  <c r="P55" i="2"/>
  <c r="S63" i="2"/>
  <c r="T63" i="2"/>
  <c r="U63" i="2"/>
  <c r="V63" i="2"/>
  <c r="R63" i="2"/>
  <c r="P63" i="2"/>
  <c r="T89" i="2"/>
  <c r="U89" i="2"/>
  <c r="V89" i="2"/>
  <c r="R89" i="2"/>
  <c r="S89" i="2"/>
  <c r="P89" i="2"/>
  <c r="R228" i="2"/>
  <c r="S228" i="2"/>
  <c r="U228" i="2"/>
  <c r="P228" i="2"/>
  <c r="T228" i="2"/>
  <c r="V228" i="2"/>
  <c r="T122" i="2"/>
  <c r="R122" i="2"/>
  <c r="S122" i="2"/>
  <c r="U122" i="2"/>
  <c r="V122" i="2"/>
  <c r="P122" i="2"/>
  <c r="R184" i="2"/>
  <c r="U184" i="2"/>
  <c r="V184" i="2"/>
  <c r="T184" i="2"/>
  <c r="P184" i="2"/>
  <c r="S184" i="2"/>
  <c r="R192" i="2"/>
  <c r="U192" i="2"/>
  <c r="V192" i="2"/>
  <c r="T192" i="2"/>
  <c r="P192" i="2"/>
  <c r="S192" i="2"/>
  <c r="S203" i="2"/>
  <c r="V203" i="2"/>
  <c r="R203" i="2"/>
  <c r="P203" i="2"/>
  <c r="T203" i="2"/>
  <c r="U203" i="2"/>
  <c r="R99" i="2"/>
  <c r="S99" i="2"/>
  <c r="T99" i="2"/>
  <c r="U99" i="2"/>
  <c r="V99" i="2"/>
  <c r="P99" i="2"/>
  <c r="V56" i="2"/>
  <c r="R56" i="2"/>
  <c r="S56" i="2"/>
  <c r="T56" i="2"/>
  <c r="U56" i="2"/>
  <c r="P56" i="2"/>
  <c r="R70" i="2"/>
  <c r="S70" i="2"/>
  <c r="T70" i="2"/>
  <c r="U70" i="2"/>
  <c r="V70" i="2"/>
  <c r="P70" i="2"/>
  <c r="S194" i="2"/>
  <c r="T194" i="2"/>
  <c r="U194" i="2"/>
  <c r="R194" i="2"/>
  <c r="V194" i="2"/>
  <c r="P194" i="2"/>
  <c r="U148" i="2"/>
  <c r="T148" i="2"/>
  <c r="V148" i="2"/>
  <c r="S148" i="2"/>
  <c r="P148" i="2"/>
  <c r="R148" i="2"/>
  <c r="S152" i="2"/>
  <c r="T152" i="2"/>
  <c r="R152" i="2"/>
  <c r="U152" i="2"/>
  <c r="V152" i="2"/>
  <c r="P152" i="2"/>
  <c r="R9" i="2"/>
  <c r="S9" i="2"/>
  <c r="T9" i="2"/>
  <c r="V9" i="2"/>
  <c r="U9" i="2"/>
  <c r="P9" i="2"/>
  <c r="S23" i="2"/>
  <c r="T23" i="2"/>
  <c r="U23" i="2"/>
  <c r="V23" i="2"/>
  <c r="R23" i="2"/>
  <c r="P23" i="2"/>
  <c r="V212" i="2"/>
  <c r="R212" i="2"/>
  <c r="S212" i="2"/>
  <c r="U212" i="2"/>
  <c r="P212" i="2"/>
  <c r="T212" i="2"/>
  <c r="S27" i="2"/>
  <c r="T27" i="2"/>
  <c r="U27" i="2"/>
  <c r="R27" i="2"/>
  <c r="V27" i="2"/>
  <c r="P27" i="2"/>
  <c r="S47" i="2"/>
  <c r="T47" i="2"/>
  <c r="U47" i="2"/>
  <c r="V47" i="2"/>
  <c r="R47" i="2"/>
  <c r="P47" i="2"/>
  <c r="R49" i="2"/>
  <c r="S49" i="2"/>
  <c r="T49" i="2"/>
  <c r="U49" i="2"/>
  <c r="V49" i="2"/>
  <c r="P49" i="2"/>
  <c r="R130" i="2"/>
  <c r="S130" i="2"/>
  <c r="T130" i="2"/>
  <c r="U130" i="2"/>
  <c r="V130" i="2"/>
  <c r="P130" i="2"/>
  <c r="R60" i="2"/>
  <c r="S60" i="2"/>
  <c r="T60" i="2"/>
  <c r="U60" i="2"/>
  <c r="V60" i="2"/>
  <c r="P60" i="2"/>
  <c r="V220" i="2"/>
  <c r="R220" i="2"/>
  <c r="S220" i="2"/>
  <c r="U220" i="2"/>
  <c r="P220" i="2"/>
  <c r="T220" i="2"/>
  <c r="T82" i="2"/>
  <c r="R82" i="2"/>
  <c r="V82" i="2"/>
  <c r="U82" i="2"/>
  <c r="S82" i="2"/>
  <c r="P82" i="2"/>
  <c r="U85" i="2"/>
  <c r="R85" i="2"/>
  <c r="S85" i="2"/>
  <c r="T85" i="2"/>
  <c r="V85" i="2"/>
  <c r="P85" i="2"/>
  <c r="R107" i="2"/>
  <c r="S107" i="2"/>
  <c r="T107" i="2"/>
  <c r="U107" i="2"/>
  <c r="P107" i="2"/>
  <c r="V107" i="2"/>
  <c r="S111" i="2"/>
  <c r="V111" i="2"/>
  <c r="R111" i="2"/>
  <c r="T111" i="2"/>
  <c r="P111" i="2"/>
  <c r="U111" i="2"/>
  <c r="R67" i="2"/>
  <c r="S67" i="2"/>
  <c r="T67" i="2"/>
  <c r="U67" i="2"/>
  <c r="V67" i="2"/>
  <c r="P67" i="2"/>
  <c r="V143" i="2"/>
  <c r="R143" i="2"/>
  <c r="S143" i="2"/>
  <c r="T143" i="2"/>
  <c r="U143" i="2"/>
  <c r="P143" i="2"/>
  <c r="T90" i="2"/>
  <c r="R90" i="2"/>
  <c r="S90" i="2"/>
  <c r="V90" i="2"/>
  <c r="U90" i="2"/>
  <c r="P90" i="2"/>
  <c r="R155" i="2"/>
  <c r="T155" i="2"/>
  <c r="U155" i="2"/>
  <c r="S155" i="2"/>
  <c r="P155" i="2"/>
  <c r="V155" i="2"/>
  <c r="R160" i="2"/>
  <c r="S160" i="2"/>
  <c r="T160" i="2"/>
  <c r="U160" i="2"/>
  <c r="V160" i="2"/>
  <c r="P160" i="2"/>
  <c r="T213" i="2"/>
  <c r="U213" i="2"/>
  <c r="V213" i="2"/>
  <c r="P213" i="2"/>
  <c r="R213" i="2"/>
  <c r="S213" i="2"/>
  <c r="V235" i="2"/>
  <c r="R235" i="2"/>
  <c r="P235" i="2"/>
  <c r="S235" i="2"/>
  <c r="T235" i="2"/>
  <c r="U235" i="2"/>
  <c r="R239" i="2"/>
  <c r="S239" i="2"/>
  <c r="T239" i="2"/>
  <c r="V239" i="2"/>
  <c r="P239" i="2"/>
  <c r="U239" i="2"/>
  <c r="S218" i="2"/>
  <c r="T218" i="2"/>
  <c r="U218" i="2"/>
  <c r="V218" i="2"/>
  <c r="R218" i="2"/>
  <c r="P218" i="2"/>
  <c r="R162" i="2"/>
  <c r="S162" i="2"/>
  <c r="T162" i="2"/>
  <c r="U162" i="2"/>
  <c r="P162" i="2"/>
  <c r="V162" i="2"/>
  <c r="S79" i="2"/>
  <c r="U79" i="2"/>
  <c r="V79" i="2"/>
  <c r="R79" i="2"/>
  <c r="T79" i="2"/>
  <c r="P79" i="2"/>
  <c r="R78" i="2"/>
  <c r="S78" i="2"/>
  <c r="T78" i="2"/>
  <c r="U78" i="2"/>
  <c r="V78" i="2"/>
  <c r="P78" i="2"/>
  <c r="T42" i="2"/>
  <c r="U42" i="2"/>
  <c r="V42" i="2"/>
  <c r="R42" i="2"/>
  <c r="S42" i="2"/>
  <c r="P42" i="2"/>
  <c r="R43" i="2"/>
  <c r="S43" i="2"/>
  <c r="T43" i="2"/>
  <c r="U43" i="2"/>
  <c r="P43" i="2"/>
  <c r="V43" i="2"/>
  <c r="V128" i="2"/>
  <c r="R128" i="2"/>
  <c r="S128" i="2"/>
  <c r="T128" i="2"/>
  <c r="U128" i="2"/>
  <c r="P128" i="2"/>
  <c r="V72" i="2"/>
  <c r="R72" i="2"/>
  <c r="S72" i="2"/>
  <c r="T72" i="2"/>
  <c r="U72" i="2"/>
  <c r="P72" i="2"/>
  <c r="V204" i="2"/>
  <c r="R204" i="2"/>
  <c r="S204" i="2"/>
  <c r="U204" i="2"/>
  <c r="P204" i="2"/>
  <c r="T204" i="2"/>
  <c r="U240" i="2"/>
  <c r="V240" i="2"/>
  <c r="S240" i="2"/>
  <c r="T240" i="2"/>
  <c r="R240" i="2"/>
  <c r="P240" i="2"/>
  <c r="R243" i="2"/>
  <c r="P243" i="2"/>
  <c r="S243" i="2"/>
  <c r="T243" i="2"/>
  <c r="U243" i="2"/>
  <c r="V243" i="2"/>
  <c r="R207" i="2"/>
  <c r="S207" i="2"/>
  <c r="T207" i="2"/>
  <c r="V207" i="2"/>
  <c r="U207" i="2"/>
  <c r="P207" i="2"/>
  <c r="V20" i="2"/>
  <c r="R20" i="2"/>
  <c r="S20" i="2"/>
  <c r="T20" i="2"/>
  <c r="U20" i="2"/>
  <c r="P20" i="2"/>
  <c r="T22" i="2"/>
  <c r="U22" i="2"/>
  <c r="V22" i="2"/>
  <c r="R22" i="2"/>
  <c r="S22" i="2"/>
  <c r="P22" i="2"/>
  <c r="S103" i="2"/>
  <c r="V103" i="2"/>
  <c r="R103" i="2"/>
  <c r="U103" i="2"/>
  <c r="T103" i="2"/>
  <c r="P103" i="2"/>
  <c r="R167" i="2"/>
  <c r="S167" i="2"/>
  <c r="T167" i="2"/>
  <c r="V167" i="2"/>
  <c r="U167" i="2"/>
  <c r="P167" i="2"/>
  <c r="T98" i="2"/>
  <c r="R98" i="2"/>
  <c r="S98" i="2"/>
  <c r="U98" i="2"/>
  <c r="V98" i="2"/>
  <c r="P98" i="2"/>
  <c r="W158" i="2"/>
  <c r="Q158" i="2"/>
  <c r="W222" i="2"/>
  <c r="Q222" i="2"/>
  <c r="W118" i="2"/>
  <c r="Q118" i="2"/>
  <c r="Q173" i="2"/>
  <c r="W173" i="2"/>
  <c r="W136" i="2"/>
  <c r="Q136" i="2"/>
  <c r="S3" i="2"/>
  <c r="V3" i="2"/>
  <c r="P3" i="2"/>
  <c r="T3" i="2"/>
  <c r="R3" i="2"/>
  <c r="U3" i="2"/>
  <c r="U193" i="2"/>
  <c r="R193" i="2"/>
  <c r="T193" i="2"/>
  <c r="S193" i="2"/>
  <c r="V193" i="2"/>
  <c r="P193" i="2"/>
  <c r="V28" i="2"/>
  <c r="R28" i="2"/>
  <c r="S28" i="2"/>
  <c r="T28" i="2"/>
  <c r="U28" i="2"/>
  <c r="P28" i="2"/>
  <c r="T81" i="2"/>
  <c r="U81" i="2"/>
  <c r="V81" i="2"/>
  <c r="R81" i="2"/>
  <c r="S81" i="2"/>
  <c r="P81" i="2"/>
  <c r="R157" i="2"/>
  <c r="S157" i="2"/>
  <c r="T157" i="2"/>
  <c r="U157" i="2"/>
  <c r="V157" i="2"/>
  <c r="P157" i="2"/>
  <c r="S35" i="2"/>
  <c r="T35" i="2"/>
  <c r="U35" i="2"/>
  <c r="R35" i="2"/>
  <c r="V35" i="2"/>
  <c r="P35" i="2"/>
  <c r="U25" i="2"/>
  <c r="V25" i="2"/>
  <c r="R25" i="2"/>
  <c r="S25" i="2"/>
  <c r="T25" i="2"/>
  <c r="P25" i="2"/>
  <c r="V188" i="2"/>
  <c r="R188" i="2"/>
  <c r="S188" i="2"/>
  <c r="U188" i="2"/>
  <c r="P188" i="2"/>
  <c r="T188" i="2"/>
  <c r="R199" i="2"/>
  <c r="S199" i="2"/>
  <c r="T199" i="2"/>
  <c r="V199" i="2"/>
  <c r="U199" i="2"/>
  <c r="P199" i="2"/>
  <c r="R92" i="2"/>
  <c r="U92" i="2"/>
  <c r="V92" i="2"/>
  <c r="S92" i="2"/>
  <c r="T92" i="2"/>
  <c r="P92" i="2"/>
  <c r="V112" i="2"/>
  <c r="R112" i="2"/>
  <c r="S112" i="2"/>
  <c r="T112" i="2"/>
  <c r="U112" i="2"/>
  <c r="P112" i="2"/>
  <c r="R54" i="2"/>
  <c r="S54" i="2"/>
  <c r="T54" i="2"/>
  <c r="U54" i="2"/>
  <c r="V54" i="2"/>
  <c r="P54" i="2"/>
  <c r="S178" i="2"/>
  <c r="T178" i="2"/>
  <c r="U178" i="2"/>
  <c r="R178" i="2"/>
  <c r="V178" i="2"/>
  <c r="P178" i="2"/>
  <c r="R138" i="2"/>
  <c r="S138" i="2"/>
  <c r="T138" i="2"/>
  <c r="V138" i="2"/>
  <c r="U138" i="2"/>
  <c r="P138" i="2"/>
  <c r="Q25" i="2"/>
  <c r="W25" i="2"/>
  <c r="W184" i="2"/>
  <c r="Q184" i="2"/>
  <c r="W188" i="2"/>
  <c r="Q188" i="2"/>
  <c r="W192" i="2"/>
  <c r="Q192" i="2"/>
  <c r="Q199" i="2"/>
  <c r="W199" i="2"/>
  <c r="Q203" i="2"/>
  <c r="W203" i="2"/>
  <c r="W92" i="2"/>
  <c r="Q92" i="2"/>
  <c r="Q99" i="2"/>
  <c r="W99" i="2"/>
  <c r="W112" i="2"/>
  <c r="Q112" i="2"/>
  <c r="W56" i="2"/>
  <c r="Q56" i="2"/>
  <c r="W54" i="2"/>
  <c r="Q54" i="2"/>
  <c r="W70" i="2"/>
  <c r="Q70" i="2"/>
  <c r="W178" i="2"/>
  <c r="Q178" i="2"/>
  <c r="W194" i="2"/>
  <c r="Q194" i="2"/>
  <c r="W138" i="2"/>
  <c r="Q138" i="2"/>
  <c r="W148" i="2"/>
  <c r="Q148" i="2"/>
  <c r="W152" i="2"/>
  <c r="Q152" i="2"/>
  <c r="W9" i="2"/>
  <c r="Q9" i="2"/>
  <c r="Q23" i="2"/>
  <c r="W23" i="2"/>
  <c r="W212" i="2"/>
  <c r="Q212" i="2"/>
  <c r="Q27" i="2"/>
  <c r="W27" i="2"/>
  <c r="Q47" i="2"/>
  <c r="W47" i="2"/>
  <c r="Q49" i="2"/>
  <c r="W49" i="2"/>
  <c r="W130" i="2"/>
  <c r="Q130" i="2"/>
  <c r="W60" i="2"/>
  <c r="Q60" i="2"/>
  <c r="W220" i="2"/>
  <c r="Q220" i="2"/>
  <c r="W82" i="2"/>
  <c r="Q82" i="2"/>
  <c r="Q85" i="2"/>
  <c r="W85" i="2"/>
  <c r="Q107" i="2"/>
  <c r="W107" i="2"/>
  <c r="Q111" i="2"/>
  <c r="W111" i="2"/>
  <c r="Q67" i="2"/>
  <c r="W67" i="2"/>
  <c r="Q143" i="2"/>
  <c r="W143" i="2"/>
  <c r="W90" i="2"/>
  <c r="Q90" i="2"/>
  <c r="Q155" i="2"/>
  <c r="W155" i="2"/>
  <c r="W160" i="2"/>
  <c r="Q160" i="2"/>
  <c r="Q213" i="2"/>
  <c r="W213" i="2"/>
  <c r="Q235" i="2"/>
  <c r="W235" i="2"/>
  <c r="Q239" i="2"/>
  <c r="W239" i="2"/>
  <c r="W218" i="2"/>
  <c r="Q218" i="2"/>
  <c r="W162" i="2"/>
  <c r="Q162" i="2"/>
  <c r="Q79" i="2"/>
  <c r="W79" i="2"/>
  <c r="W78" i="2"/>
  <c r="Q78" i="2"/>
  <c r="W42" i="2"/>
  <c r="Q42" i="2"/>
  <c r="Q43" i="2"/>
  <c r="W43" i="2"/>
  <c r="W128" i="2"/>
  <c r="Q128" i="2"/>
  <c r="W72" i="2"/>
  <c r="Q72" i="2"/>
  <c r="W204" i="2"/>
  <c r="Q204" i="2"/>
  <c r="W240" i="2"/>
  <c r="Q240" i="2"/>
  <c r="Q243" i="2"/>
  <c r="W243" i="2"/>
  <c r="Q207" i="2"/>
  <c r="W207" i="2"/>
  <c r="W20" i="2"/>
  <c r="Q20" i="2"/>
  <c r="W22" i="2"/>
  <c r="Q22" i="2"/>
  <c r="Q103" i="2"/>
  <c r="W103" i="2"/>
  <c r="Q167" i="2"/>
  <c r="W167" i="2"/>
  <c r="W98" i="2"/>
  <c r="Q98" i="2"/>
  <c r="R159" i="2"/>
  <c r="S159" i="2"/>
  <c r="T159" i="2"/>
  <c r="V159" i="2"/>
  <c r="U159" i="2"/>
  <c r="P159" i="2"/>
  <c r="R223" i="2"/>
  <c r="S223" i="2"/>
  <c r="T223" i="2"/>
  <c r="V223" i="2"/>
  <c r="U223" i="2"/>
  <c r="P223" i="2"/>
  <c r="V120" i="2"/>
  <c r="R120" i="2"/>
  <c r="S120" i="2"/>
  <c r="T120" i="2"/>
  <c r="P120" i="2"/>
  <c r="U120" i="2"/>
  <c r="T174" i="2"/>
  <c r="S174" i="2"/>
  <c r="P174" i="2"/>
  <c r="R174" i="2"/>
  <c r="U174" i="2"/>
  <c r="V174" i="2"/>
  <c r="T137" i="2"/>
  <c r="U137" i="2"/>
  <c r="V137" i="2"/>
  <c r="R137" i="2"/>
  <c r="S137" i="2"/>
  <c r="P137" i="2"/>
  <c r="U201" i="2"/>
  <c r="R201" i="2"/>
  <c r="T201" i="2"/>
  <c r="V201" i="2"/>
  <c r="P201" i="2"/>
  <c r="S201" i="2"/>
  <c r="T58" i="2"/>
  <c r="U58" i="2"/>
  <c r="V58" i="2"/>
  <c r="R58" i="2"/>
  <c r="S58" i="2"/>
  <c r="P58" i="2"/>
  <c r="R6" i="2"/>
  <c r="S6" i="2"/>
  <c r="U6" i="2"/>
  <c r="V6" i="2"/>
  <c r="T6" i="2"/>
  <c r="P6" i="2"/>
  <c r="V48" i="2"/>
  <c r="R48" i="2"/>
  <c r="S48" i="2"/>
  <c r="T48" i="2"/>
  <c r="U48" i="2"/>
  <c r="P48" i="2"/>
  <c r="S110" i="2"/>
  <c r="T110" i="2"/>
  <c r="U110" i="2"/>
  <c r="V110" i="2"/>
  <c r="R110" i="2"/>
  <c r="P110" i="2"/>
  <c r="R224" i="2"/>
  <c r="U224" i="2"/>
  <c r="V224" i="2"/>
  <c r="S224" i="2"/>
  <c r="T224" i="2"/>
  <c r="P224" i="2"/>
  <c r="R41" i="2"/>
  <c r="S41" i="2"/>
  <c r="T41" i="2"/>
  <c r="U41" i="2"/>
  <c r="V41" i="2"/>
  <c r="P41" i="2"/>
  <c r="R34" i="2"/>
  <c r="U34" i="2"/>
  <c r="V34" i="2"/>
  <c r="S34" i="2"/>
  <c r="T34" i="2"/>
  <c r="P34" i="2"/>
  <c r="T189" i="2"/>
  <c r="U189" i="2"/>
  <c r="V189" i="2"/>
  <c r="R189" i="2"/>
  <c r="S189" i="2"/>
  <c r="P189" i="2"/>
  <c r="R200" i="2"/>
  <c r="U200" i="2"/>
  <c r="V200" i="2"/>
  <c r="S200" i="2"/>
  <c r="P200" i="2"/>
  <c r="T200" i="2"/>
  <c r="U93" i="2"/>
  <c r="R93" i="2"/>
  <c r="S93" i="2"/>
  <c r="T93" i="2"/>
  <c r="V93" i="2"/>
  <c r="P93" i="2"/>
  <c r="T113" i="2"/>
  <c r="U113" i="2"/>
  <c r="V113" i="2"/>
  <c r="R113" i="2"/>
  <c r="S113" i="2"/>
  <c r="P113" i="2"/>
  <c r="R52" i="2"/>
  <c r="S52" i="2"/>
  <c r="T52" i="2"/>
  <c r="U52" i="2"/>
  <c r="V52" i="2"/>
  <c r="P52" i="2"/>
  <c r="S73" i="2"/>
  <c r="T73" i="2"/>
  <c r="U73" i="2"/>
  <c r="V73" i="2"/>
  <c r="R73" i="2"/>
  <c r="P73" i="2"/>
  <c r="S195" i="2"/>
  <c r="V195" i="2"/>
  <c r="R195" i="2"/>
  <c r="P195" i="2"/>
  <c r="T195" i="2"/>
  <c r="U195" i="2"/>
  <c r="R139" i="2"/>
  <c r="S139" i="2"/>
  <c r="T139" i="2"/>
  <c r="U139" i="2"/>
  <c r="V139" i="2"/>
  <c r="P139" i="2"/>
  <c r="R149" i="2"/>
  <c r="S149" i="2"/>
  <c r="T149" i="2"/>
  <c r="U149" i="2"/>
  <c r="V149" i="2"/>
  <c r="P149" i="2"/>
  <c r="S8" i="2"/>
  <c r="T8" i="2"/>
  <c r="U8" i="2"/>
  <c r="V8" i="2"/>
  <c r="R8" i="2"/>
  <c r="P8" i="2"/>
  <c r="U10" i="2"/>
  <c r="V10" i="2"/>
  <c r="R10" i="2"/>
  <c r="S10" i="2"/>
  <c r="T10" i="2"/>
  <c r="P10" i="2"/>
  <c r="U209" i="2"/>
  <c r="R209" i="2"/>
  <c r="T209" i="2"/>
  <c r="V209" i="2"/>
  <c r="S209" i="2"/>
  <c r="P209" i="2"/>
  <c r="V104" i="2"/>
  <c r="R104" i="2"/>
  <c r="S104" i="2"/>
  <c r="T104" i="2"/>
  <c r="U104" i="2"/>
  <c r="P104" i="2"/>
  <c r="R29" i="2"/>
  <c r="S29" i="2"/>
  <c r="V29" i="2"/>
  <c r="T29" i="2"/>
  <c r="U29" i="2"/>
  <c r="P29" i="2"/>
  <c r="R46" i="2"/>
  <c r="S46" i="2"/>
  <c r="T46" i="2"/>
  <c r="U46" i="2"/>
  <c r="V46" i="2"/>
  <c r="P46" i="2"/>
  <c r="T50" i="2"/>
  <c r="U50" i="2"/>
  <c r="V50" i="2"/>
  <c r="R50" i="2"/>
  <c r="S50" i="2"/>
  <c r="P50" i="2"/>
  <c r="R131" i="2"/>
  <c r="S131" i="2"/>
  <c r="T131" i="2"/>
  <c r="U131" i="2"/>
  <c r="V131" i="2"/>
  <c r="P131" i="2"/>
  <c r="U61" i="2"/>
  <c r="V61" i="2"/>
  <c r="R61" i="2"/>
  <c r="S61" i="2"/>
  <c r="T61" i="2"/>
  <c r="P61" i="2"/>
  <c r="R75" i="2"/>
  <c r="S75" i="2"/>
  <c r="T75" i="2"/>
  <c r="U75" i="2"/>
  <c r="V75" i="2"/>
  <c r="P75" i="2"/>
  <c r="R84" i="2"/>
  <c r="U84" i="2"/>
  <c r="V84" i="2"/>
  <c r="S84" i="2"/>
  <c r="T84" i="2"/>
  <c r="P84" i="2"/>
  <c r="S86" i="2"/>
  <c r="T86" i="2"/>
  <c r="U86" i="2"/>
  <c r="V86" i="2"/>
  <c r="P86" i="2"/>
  <c r="R86" i="2"/>
  <c r="R108" i="2"/>
  <c r="U108" i="2"/>
  <c r="V108" i="2"/>
  <c r="T108" i="2"/>
  <c r="S108" i="2"/>
  <c r="P108" i="2"/>
  <c r="V64" i="2"/>
  <c r="R64" i="2"/>
  <c r="S64" i="2"/>
  <c r="T64" i="2"/>
  <c r="U64" i="2"/>
  <c r="P64" i="2"/>
  <c r="R68" i="2"/>
  <c r="S68" i="2"/>
  <c r="T68" i="2"/>
  <c r="U68" i="2"/>
  <c r="V68" i="2"/>
  <c r="P68" i="2"/>
  <c r="R144" i="2"/>
  <c r="S144" i="2"/>
  <c r="T144" i="2"/>
  <c r="U144" i="2"/>
  <c r="V144" i="2"/>
  <c r="P144" i="2"/>
  <c r="R91" i="2"/>
  <c r="S91" i="2"/>
  <c r="T91" i="2"/>
  <c r="U91" i="2"/>
  <c r="V91" i="2"/>
  <c r="P91" i="2"/>
  <c r="U156" i="2"/>
  <c r="S156" i="2"/>
  <c r="T156" i="2"/>
  <c r="V156" i="2"/>
  <c r="R156" i="2"/>
  <c r="P156" i="2"/>
  <c r="U161" i="2"/>
  <c r="V161" i="2"/>
  <c r="R161" i="2"/>
  <c r="T161" i="2"/>
  <c r="S161" i="2"/>
  <c r="P161" i="2"/>
  <c r="T214" i="2"/>
  <c r="S214" i="2"/>
  <c r="U214" i="2"/>
  <c r="V214" i="2"/>
  <c r="P214" i="2"/>
  <c r="R214" i="2"/>
  <c r="R236" i="2"/>
  <c r="S236" i="2"/>
  <c r="U236" i="2"/>
  <c r="P236" i="2"/>
  <c r="V236" i="2"/>
  <c r="T236" i="2"/>
  <c r="R215" i="2"/>
  <c r="S215" i="2"/>
  <c r="T215" i="2"/>
  <c r="V215" i="2"/>
  <c r="U215" i="2"/>
  <c r="P215" i="2"/>
  <c r="S219" i="2"/>
  <c r="V219" i="2"/>
  <c r="R219" i="2"/>
  <c r="P219" i="2"/>
  <c r="T219" i="2"/>
  <c r="U219" i="2"/>
  <c r="S163" i="2"/>
  <c r="T163" i="2"/>
  <c r="U163" i="2"/>
  <c r="V163" i="2"/>
  <c r="R163" i="2"/>
  <c r="P163" i="2"/>
  <c r="V80" i="2"/>
  <c r="R80" i="2"/>
  <c r="S80" i="2"/>
  <c r="T80" i="2"/>
  <c r="U80" i="2"/>
  <c r="P80" i="2"/>
  <c r="V36" i="2"/>
  <c r="S36" i="2"/>
  <c r="T36" i="2"/>
  <c r="U36" i="2"/>
  <c r="R36" i="2"/>
  <c r="P36" i="2"/>
  <c r="U40" i="2"/>
  <c r="V40" i="2"/>
  <c r="R40" i="2"/>
  <c r="S40" i="2"/>
  <c r="T40" i="2"/>
  <c r="P40" i="2"/>
  <c r="T38" i="2"/>
  <c r="U38" i="2"/>
  <c r="R38" i="2"/>
  <c r="S38" i="2"/>
  <c r="V38" i="2"/>
  <c r="P38" i="2"/>
  <c r="U101" i="2"/>
  <c r="R101" i="2"/>
  <c r="S101" i="2"/>
  <c r="T101" i="2"/>
  <c r="V101" i="2"/>
  <c r="P101" i="2"/>
  <c r="T121" i="2"/>
  <c r="U121" i="2"/>
  <c r="V121" i="2"/>
  <c r="S121" i="2"/>
  <c r="R121" i="2"/>
  <c r="P121" i="2"/>
  <c r="R231" i="2"/>
  <c r="S231" i="2"/>
  <c r="T231" i="2"/>
  <c r="V231" i="2"/>
  <c r="U231" i="2"/>
  <c r="P231" i="2"/>
  <c r="T241" i="2"/>
  <c r="R241" i="2"/>
  <c r="S241" i="2"/>
  <c r="U241" i="2"/>
  <c r="V241" i="2"/>
  <c r="P241" i="2"/>
  <c r="S126" i="2"/>
  <c r="T126" i="2"/>
  <c r="U126" i="2"/>
  <c r="V126" i="2"/>
  <c r="R126" i="2"/>
  <c r="P126" i="2"/>
  <c r="R124" i="2"/>
  <c r="U124" i="2"/>
  <c r="V124" i="2"/>
  <c r="S124" i="2"/>
  <c r="T124" i="2"/>
  <c r="P124" i="2"/>
  <c r="S19" i="2"/>
  <c r="T19" i="2"/>
  <c r="U19" i="2"/>
  <c r="R19" i="2"/>
  <c r="V19" i="2"/>
  <c r="P19" i="2"/>
  <c r="R175" i="2"/>
  <c r="S175" i="2"/>
  <c r="T175" i="2"/>
  <c r="V175" i="2"/>
  <c r="P175" i="2"/>
  <c r="U175" i="2"/>
  <c r="S242" i="2"/>
  <c r="T242" i="2"/>
  <c r="V242" i="2"/>
  <c r="P242" i="2"/>
  <c r="R242" i="2"/>
  <c r="U242" i="2"/>
  <c r="R168" i="2"/>
  <c r="T168" i="2"/>
  <c r="U168" i="2"/>
  <c r="V168" i="2"/>
  <c r="S168" i="2"/>
  <c r="P168" i="2"/>
  <c r="V12" i="2"/>
  <c r="R12" i="2"/>
  <c r="S12" i="2"/>
  <c r="T12" i="2"/>
  <c r="U12" i="2"/>
  <c r="P12" i="2"/>
  <c r="Q159" i="2"/>
  <c r="W159" i="2"/>
  <c r="Q223" i="2"/>
  <c r="W223" i="2"/>
  <c r="W120" i="2"/>
  <c r="Q120" i="2"/>
  <c r="W174" i="2"/>
  <c r="Q174" i="2"/>
  <c r="Q137" i="2"/>
  <c r="W137" i="2"/>
  <c r="S187" i="2"/>
  <c r="V187" i="2"/>
  <c r="R187" i="2"/>
  <c r="P187" i="2"/>
  <c r="T187" i="2"/>
  <c r="U187" i="2"/>
  <c r="V172" i="2"/>
  <c r="R172" i="2"/>
  <c r="S172" i="2"/>
  <c r="U172" i="2"/>
  <c r="T172" i="2"/>
  <c r="P172" i="2"/>
  <c r="V151" i="2"/>
  <c r="S151" i="2"/>
  <c r="T151" i="2"/>
  <c r="U151" i="2"/>
  <c r="R151" i="2"/>
  <c r="P151" i="2"/>
  <c r="R133" i="2"/>
  <c r="S133" i="2"/>
  <c r="T133" i="2"/>
  <c r="U133" i="2"/>
  <c r="V133" i="2"/>
  <c r="P133" i="2"/>
  <c r="S142" i="2"/>
  <c r="T142" i="2"/>
  <c r="U142" i="2"/>
  <c r="V142" i="2"/>
  <c r="R142" i="2"/>
  <c r="P142" i="2"/>
  <c r="U217" i="2"/>
  <c r="R217" i="2"/>
  <c r="T217" i="2"/>
  <c r="S217" i="2"/>
  <c r="V217" i="2"/>
  <c r="P217" i="2"/>
  <c r="S71" i="2"/>
  <c r="U71" i="2"/>
  <c r="V71" i="2"/>
  <c r="T71" i="2"/>
  <c r="R71" i="2"/>
  <c r="P71" i="2"/>
  <c r="V180" i="2"/>
  <c r="R180" i="2"/>
  <c r="S180" i="2"/>
  <c r="U180" i="2"/>
  <c r="T180" i="2"/>
  <c r="P180" i="2"/>
  <c r="U185" i="2"/>
  <c r="R185" i="2"/>
  <c r="T185" i="2"/>
  <c r="S185" i="2"/>
  <c r="V185" i="2"/>
  <c r="P185" i="2"/>
  <c r="V196" i="2"/>
  <c r="R196" i="2"/>
  <c r="S196" i="2"/>
  <c r="U196" i="2"/>
  <c r="P196" i="2"/>
  <c r="T196" i="2"/>
  <c r="V5" i="2"/>
  <c r="R5" i="2"/>
  <c r="S5" i="2"/>
  <c r="T5" i="2"/>
  <c r="U5" i="2"/>
  <c r="P5" i="2"/>
  <c r="R100" i="2"/>
  <c r="U100" i="2"/>
  <c r="V100" i="2"/>
  <c r="S100" i="2"/>
  <c r="T100" i="2"/>
  <c r="P100" i="2"/>
  <c r="R59" i="2"/>
  <c r="S59" i="2"/>
  <c r="T59" i="2"/>
  <c r="U59" i="2"/>
  <c r="V59" i="2"/>
  <c r="P59" i="2"/>
  <c r="S179" i="2"/>
  <c r="V179" i="2"/>
  <c r="R179" i="2"/>
  <c r="P179" i="2"/>
  <c r="U179" i="2"/>
  <c r="T179" i="2"/>
  <c r="W180" i="2"/>
  <c r="Q180" i="2"/>
  <c r="W34" i="2"/>
  <c r="Q34" i="2"/>
  <c r="Q185" i="2"/>
  <c r="W185" i="2"/>
  <c r="Q189" i="2"/>
  <c r="W189" i="2"/>
  <c r="W196" i="2"/>
  <c r="Q196" i="2"/>
  <c r="W200" i="2"/>
  <c r="Q200" i="2"/>
  <c r="W5" i="2"/>
  <c r="Q5" i="2"/>
  <c r="Q93" i="2"/>
  <c r="W93" i="2"/>
  <c r="W100" i="2"/>
  <c r="Q100" i="2"/>
  <c r="Q113" i="2"/>
  <c r="W113" i="2"/>
  <c r="Q59" i="2"/>
  <c r="W59" i="2"/>
  <c r="W52" i="2"/>
  <c r="Q52" i="2"/>
  <c r="Q73" i="2"/>
  <c r="W73" i="2"/>
  <c r="Q179" i="2"/>
  <c r="W179" i="2"/>
  <c r="Q195" i="2"/>
  <c r="W195" i="2"/>
  <c r="Q139" i="2"/>
  <c r="W139" i="2"/>
  <c r="Q149" i="2"/>
  <c r="W149" i="2"/>
  <c r="Q8" i="2"/>
  <c r="W8" i="2"/>
  <c r="Q10" i="2"/>
  <c r="W10" i="2"/>
  <c r="Q209" i="2"/>
  <c r="W209" i="2"/>
  <c r="W104" i="2"/>
  <c r="Q104" i="2"/>
  <c r="Q29" i="2"/>
  <c r="W29" i="2"/>
  <c r="W46" i="2"/>
  <c r="Q46" i="2"/>
  <c r="W50" i="2"/>
  <c r="Q50" i="2"/>
  <c r="Q131" i="2"/>
  <c r="W131" i="2"/>
  <c r="Q61" i="2"/>
  <c r="W61" i="2"/>
  <c r="Q75" i="2"/>
  <c r="W75" i="2"/>
  <c r="W84" i="2"/>
  <c r="Q84" i="2"/>
  <c r="W86" i="2"/>
  <c r="Q86" i="2"/>
  <c r="W108" i="2"/>
  <c r="Q108" i="2"/>
  <c r="W64" i="2"/>
  <c r="Q64" i="2"/>
  <c r="W68" i="2"/>
  <c r="Q68" i="2"/>
  <c r="W144" i="2"/>
  <c r="Q144" i="2"/>
  <c r="Q91" i="2"/>
  <c r="W91" i="2"/>
  <c r="W156" i="2"/>
  <c r="Q156" i="2"/>
  <c r="Q161" i="2"/>
  <c r="W161" i="2"/>
  <c r="W214" i="2"/>
  <c r="Q214" i="2"/>
  <c r="W236" i="2"/>
  <c r="Q236" i="2"/>
  <c r="Q215" i="2"/>
  <c r="W215" i="2"/>
  <c r="Q219" i="2"/>
  <c r="W219" i="2"/>
  <c r="Q163" i="2"/>
  <c r="W163" i="2"/>
  <c r="W80" i="2"/>
  <c r="Q80" i="2"/>
  <c r="W36" i="2"/>
  <c r="Q36" i="2"/>
  <c r="W40" i="2"/>
  <c r="Q40" i="2"/>
  <c r="W38" i="2"/>
  <c r="Q38" i="2"/>
  <c r="Q101" i="2"/>
  <c r="W101" i="2"/>
  <c r="Q121" i="2"/>
  <c r="W121" i="2"/>
  <c r="Q231" i="2"/>
  <c r="W231" i="2"/>
  <c r="Q241" i="2"/>
  <c r="W241" i="2"/>
  <c r="W126" i="2"/>
  <c r="Q126" i="2"/>
  <c r="W124" i="2"/>
  <c r="Q124" i="2"/>
  <c r="Q19" i="2"/>
  <c r="W19" i="2"/>
  <c r="Q175" i="2"/>
  <c r="W175" i="2"/>
  <c r="W242" i="2"/>
  <c r="Q242" i="2"/>
  <c r="W168" i="2"/>
  <c r="Q168" i="2"/>
  <c r="R13" i="2"/>
  <c r="S13" i="2"/>
  <c r="U13" i="2"/>
  <c r="V13" i="2"/>
  <c r="T13" i="2"/>
  <c r="P13" i="2"/>
  <c r="S226" i="2"/>
  <c r="T226" i="2"/>
  <c r="U226" i="2"/>
  <c r="P226" i="2"/>
  <c r="R226" i="2"/>
  <c r="V226" i="2"/>
  <c r="R116" i="2"/>
  <c r="U116" i="2"/>
  <c r="V116" i="2"/>
  <c r="T116" i="2"/>
  <c r="P116" i="2"/>
  <c r="S116" i="2"/>
  <c r="S119" i="2"/>
  <c r="V119" i="2"/>
  <c r="R119" i="2"/>
  <c r="T119" i="2"/>
  <c r="U119" i="2"/>
  <c r="P119" i="2"/>
  <c r="T145" i="2"/>
  <c r="U145" i="2"/>
  <c r="V145" i="2"/>
  <c r="S145" i="2"/>
  <c r="R145" i="2"/>
  <c r="P145" i="2"/>
  <c r="R208" i="2"/>
  <c r="U208" i="2"/>
  <c r="V208" i="2"/>
  <c r="S208" i="2"/>
  <c r="T208" i="2"/>
  <c r="P208" i="2"/>
  <c r="R183" i="2"/>
  <c r="S183" i="2"/>
  <c r="T183" i="2"/>
  <c r="V183" i="2"/>
  <c r="P183" i="2"/>
  <c r="U183" i="2"/>
  <c r="T114" i="2"/>
  <c r="R114" i="2"/>
  <c r="S114" i="2"/>
  <c r="U114" i="2"/>
  <c r="V114" i="2"/>
  <c r="P114" i="2"/>
  <c r="R141" i="2"/>
  <c r="S141" i="2"/>
  <c r="T141" i="2"/>
  <c r="U141" i="2"/>
  <c r="P141" i="2"/>
  <c r="V141" i="2"/>
  <c r="S127" i="2"/>
  <c r="V127" i="2"/>
  <c r="R127" i="2"/>
  <c r="T127" i="2"/>
  <c r="U127" i="2"/>
  <c r="P127" i="2"/>
  <c r="T66" i="2"/>
  <c r="U66" i="2"/>
  <c r="V66" i="2"/>
  <c r="R66" i="2"/>
  <c r="S66" i="2"/>
  <c r="P66" i="2"/>
  <c r="S238" i="2"/>
  <c r="R238" i="2"/>
  <c r="T238" i="2"/>
  <c r="P238" i="2"/>
  <c r="U238" i="2"/>
  <c r="V238" i="2"/>
  <c r="T129" i="2"/>
  <c r="U129" i="2"/>
  <c r="V129" i="2"/>
  <c r="S129" i="2"/>
  <c r="R129" i="2"/>
  <c r="P129" i="2"/>
  <c r="T205" i="2"/>
  <c r="U205" i="2"/>
  <c r="V205" i="2"/>
  <c r="P205" i="2"/>
  <c r="S205" i="2"/>
  <c r="R205" i="2"/>
  <c r="S186" i="2"/>
  <c r="T186" i="2"/>
  <c r="U186" i="2"/>
  <c r="R186" i="2"/>
  <c r="P186" i="2"/>
  <c r="V186" i="2"/>
  <c r="T197" i="2"/>
  <c r="U197" i="2"/>
  <c r="V197" i="2"/>
  <c r="S197" i="2"/>
  <c r="P197" i="2"/>
  <c r="R197" i="2"/>
  <c r="S4" i="2"/>
  <c r="T4" i="2"/>
  <c r="U4" i="2"/>
  <c r="R4" i="2"/>
  <c r="V4" i="2"/>
  <c r="P4" i="2"/>
  <c r="S171" i="2"/>
  <c r="V171" i="2"/>
  <c r="R171" i="2"/>
  <c r="U171" i="2"/>
  <c r="P171" i="2"/>
  <c r="T171" i="2"/>
  <c r="R57" i="2"/>
  <c r="S57" i="2"/>
  <c r="T57" i="2"/>
  <c r="U57" i="2"/>
  <c r="V57" i="2"/>
  <c r="P57" i="2"/>
  <c r="T74" i="2"/>
  <c r="V74" i="2"/>
  <c r="R74" i="2"/>
  <c r="S74" i="2"/>
  <c r="U74" i="2"/>
  <c r="P74" i="2"/>
  <c r="S134" i="2"/>
  <c r="T134" i="2"/>
  <c r="U134" i="2"/>
  <c r="V134" i="2"/>
  <c r="R134" i="2"/>
  <c r="P134" i="2"/>
  <c r="S150" i="2"/>
  <c r="U150" i="2"/>
  <c r="V150" i="2"/>
  <c r="R150" i="2"/>
  <c r="T150" i="2"/>
  <c r="P150" i="2"/>
  <c r="R11" i="2"/>
  <c r="T11" i="2"/>
  <c r="U11" i="2"/>
  <c r="V11" i="2"/>
  <c r="S11" i="2"/>
  <c r="P11" i="2"/>
  <c r="S211" i="2"/>
  <c r="V211" i="2"/>
  <c r="R211" i="2"/>
  <c r="P211" i="2"/>
  <c r="T211" i="2"/>
  <c r="U211" i="2"/>
  <c r="T105" i="2"/>
  <c r="U105" i="2"/>
  <c r="V105" i="2"/>
  <c r="R105" i="2"/>
  <c r="S105" i="2"/>
  <c r="P105" i="2"/>
  <c r="R26" i="2"/>
  <c r="T26" i="2"/>
  <c r="U26" i="2"/>
  <c r="V26" i="2"/>
  <c r="S26" i="2"/>
  <c r="P26" i="2"/>
  <c r="R44" i="2"/>
  <c r="S44" i="2"/>
  <c r="T44" i="2"/>
  <c r="U44" i="2"/>
  <c r="V44" i="2"/>
  <c r="P44" i="2"/>
  <c r="R51" i="2"/>
  <c r="S51" i="2"/>
  <c r="T51" i="2"/>
  <c r="U51" i="2"/>
  <c r="V51" i="2"/>
  <c r="P51" i="2"/>
  <c r="U132" i="2"/>
  <c r="V132" i="2"/>
  <c r="R132" i="2"/>
  <c r="T132" i="2"/>
  <c r="P132" i="2"/>
  <c r="S132" i="2"/>
  <c r="R62" i="2"/>
  <c r="S62" i="2"/>
  <c r="T62" i="2"/>
  <c r="U62" i="2"/>
  <c r="V62" i="2"/>
  <c r="P62" i="2"/>
  <c r="R76" i="2"/>
  <c r="T76" i="2"/>
  <c r="U76" i="2"/>
  <c r="V76" i="2"/>
  <c r="P76" i="2"/>
  <c r="S76" i="2"/>
  <c r="R83" i="2"/>
  <c r="S83" i="2"/>
  <c r="T83" i="2"/>
  <c r="U83" i="2"/>
  <c r="V83" i="2"/>
  <c r="P83" i="2"/>
  <c r="S87" i="2"/>
  <c r="V87" i="2"/>
  <c r="T87" i="2"/>
  <c r="U87" i="2"/>
  <c r="R87" i="2"/>
  <c r="P87" i="2"/>
  <c r="U109" i="2"/>
  <c r="R109" i="2"/>
  <c r="S109" i="2"/>
  <c r="T109" i="2"/>
  <c r="V109" i="2"/>
  <c r="P109" i="2"/>
  <c r="R65" i="2"/>
  <c r="S65" i="2"/>
  <c r="T65" i="2"/>
  <c r="U65" i="2"/>
  <c r="V65" i="2"/>
  <c r="P65" i="2"/>
  <c r="U69" i="2"/>
  <c r="V69" i="2"/>
  <c r="R69" i="2"/>
  <c r="S69" i="2"/>
  <c r="P69" i="2"/>
  <c r="T69" i="2"/>
  <c r="V88" i="2"/>
  <c r="R88" i="2"/>
  <c r="S88" i="2"/>
  <c r="T88" i="2"/>
  <c r="U88" i="2"/>
  <c r="P88" i="2"/>
  <c r="T153" i="2"/>
  <c r="V153" i="2"/>
  <c r="U153" i="2"/>
  <c r="S153" i="2"/>
  <c r="R153" i="2"/>
  <c r="P153" i="2"/>
  <c r="R147" i="2"/>
  <c r="T147" i="2"/>
  <c r="U147" i="2"/>
  <c r="S147" i="2"/>
  <c r="V147" i="2"/>
  <c r="P147" i="2"/>
  <c r="R32" i="2"/>
  <c r="S32" i="2"/>
  <c r="T32" i="2"/>
  <c r="U32" i="2"/>
  <c r="V32" i="2"/>
  <c r="P32" i="2"/>
  <c r="T221" i="2"/>
  <c r="U221" i="2"/>
  <c r="V221" i="2"/>
  <c r="P221" i="2"/>
  <c r="R221" i="2"/>
  <c r="S221" i="2"/>
  <c r="T237" i="2"/>
  <c r="U237" i="2"/>
  <c r="V237" i="2"/>
  <c r="R237" i="2"/>
  <c r="S237" i="2"/>
  <c r="P237" i="2"/>
  <c r="R216" i="2"/>
  <c r="U216" i="2"/>
  <c r="V216" i="2"/>
  <c r="S216" i="2"/>
  <c r="T216" i="2"/>
  <c r="P216" i="2"/>
  <c r="U225" i="2"/>
  <c r="R225" i="2"/>
  <c r="T225" i="2"/>
  <c r="S225" i="2"/>
  <c r="V225" i="2"/>
  <c r="P225" i="2"/>
  <c r="U169" i="2"/>
  <c r="R169" i="2"/>
  <c r="T169" i="2"/>
  <c r="S169" i="2"/>
  <c r="V169" i="2"/>
  <c r="P169" i="2"/>
  <c r="T30" i="2"/>
  <c r="U30" i="2"/>
  <c r="V30" i="2"/>
  <c r="R30" i="2"/>
  <c r="S30" i="2"/>
  <c r="P30" i="2"/>
  <c r="R37" i="2"/>
  <c r="V37" i="2"/>
  <c r="T37" i="2"/>
  <c r="U37" i="2"/>
  <c r="S37" i="2"/>
  <c r="P37" i="2"/>
  <c r="T39" i="2"/>
  <c r="U39" i="2"/>
  <c r="V39" i="2"/>
  <c r="R39" i="2"/>
  <c r="S39" i="2"/>
  <c r="P39" i="2"/>
  <c r="R233" i="2"/>
  <c r="T233" i="2"/>
  <c r="V233" i="2"/>
  <c r="S233" i="2"/>
  <c r="P233" i="2"/>
  <c r="U233" i="2"/>
  <c r="T166" i="2"/>
  <c r="V166" i="2"/>
  <c r="S166" i="2"/>
  <c r="R166" i="2"/>
  <c r="U166" i="2"/>
  <c r="P166" i="2"/>
  <c r="R123" i="2"/>
  <c r="S123" i="2"/>
  <c r="T123" i="2"/>
  <c r="U123" i="2"/>
  <c r="V123" i="2"/>
  <c r="P123" i="2"/>
  <c r="U232" i="2"/>
  <c r="V232" i="2"/>
  <c r="R232" i="2"/>
  <c r="S232" i="2"/>
  <c r="T232" i="2"/>
  <c r="P232" i="2"/>
  <c r="T229" i="2"/>
  <c r="U229" i="2"/>
  <c r="V229" i="2"/>
  <c r="P229" i="2"/>
  <c r="R229" i="2"/>
  <c r="S229" i="2"/>
  <c r="U125" i="2"/>
  <c r="R125" i="2"/>
  <c r="S125" i="2"/>
  <c r="V125" i="2"/>
  <c r="T125" i="2"/>
  <c r="P125" i="2"/>
  <c r="R21" i="2"/>
  <c r="S21" i="2"/>
  <c r="U21" i="2"/>
  <c r="V21" i="2"/>
  <c r="T21" i="2"/>
  <c r="P21" i="2"/>
  <c r="R18" i="2"/>
  <c r="T18" i="2"/>
  <c r="U18" i="2"/>
  <c r="V18" i="2"/>
  <c r="S18" i="2"/>
  <c r="P18" i="2"/>
  <c r="R176" i="2"/>
  <c r="U176" i="2"/>
  <c r="V176" i="2"/>
  <c r="S176" i="2"/>
  <c r="T176" i="2"/>
  <c r="P176" i="2"/>
  <c r="V164" i="2"/>
  <c r="R164" i="2"/>
  <c r="S164" i="2"/>
  <c r="U164" i="2"/>
  <c r="P164" i="2"/>
  <c r="T164" i="2"/>
  <c r="S15" i="2"/>
  <c r="T15" i="2"/>
  <c r="U15" i="2"/>
  <c r="V15" i="2"/>
  <c r="R15" i="2"/>
  <c r="P15" i="2"/>
  <c r="Q13" i="2"/>
  <c r="W13" i="2"/>
  <c r="W226" i="2"/>
  <c r="Q226" i="2"/>
  <c r="W116" i="2"/>
  <c r="Q116" i="2"/>
  <c r="Q119" i="2"/>
  <c r="W119" i="2"/>
  <c r="Q145" i="2"/>
  <c r="W145" i="2"/>
  <c r="W208" i="2"/>
  <c r="Q208" i="2"/>
  <c r="T198" i="2"/>
  <c r="S198" i="2"/>
  <c r="R198" i="2"/>
  <c r="U198" i="2"/>
  <c r="V198" i="2"/>
  <c r="P198" i="2"/>
  <c r="U177" i="2"/>
  <c r="R177" i="2"/>
  <c r="T177" i="2"/>
  <c r="S177" i="2"/>
  <c r="V177" i="2"/>
  <c r="P177" i="2"/>
  <c r="S210" i="2"/>
  <c r="T210" i="2"/>
  <c r="U210" i="2"/>
  <c r="R210" i="2"/>
  <c r="V210" i="2"/>
  <c r="P210" i="2"/>
  <c r="U77" i="2"/>
  <c r="R77" i="2"/>
  <c r="S77" i="2"/>
  <c r="V77" i="2"/>
  <c r="T77" i="2"/>
  <c r="P77" i="2"/>
  <c r="R154" i="2"/>
  <c r="S154" i="2"/>
  <c r="T154" i="2"/>
  <c r="U154" i="2"/>
  <c r="V154" i="2"/>
  <c r="P154" i="2"/>
  <c r="R170" i="2"/>
  <c r="S170" i="2"/>
  <c r="T170" i="2"/>
  <c r="U170" i="2"/>
  <c r="V170" i="2"/>
  <c r="P170" i="2"/>
  <c r="S234" i="2"/>
  <c r="T234" i="2"/>
  <c r="U234" i="2"/>
  <c r="R234" i="2"/>
  <c r="V234" i="2"/>
  <c r="P234" i="2"/>
  <c r="T182" i="2"/>
  <c r="S182" i="2"/>
  <c r="R182" i="2"/>
  <c r="P182" i="2"/>
  <c r="U182" i="2"/>
  <c r="V182" i="2"/>
  <c r="R191" i="2"/>
  <c r="S191" i="2"/>
  <c r="T191" i="2"/>
  <c r="V191" i="2"/>
  <c r="P191" i="2"/>
  <c r="U191" i="2"/>
  <c r="S202" i="2"/>
  <c r="T202" i="2"/>
  <c r="U202" i="2"/>
  <c r="R202" i="2"/>
  <c r="V202" i="2"/>
  <c r="P202" i="2"/>
  <c r="S94" i="2"/>
  <c r="T94" i="2"/>
  <c r="U94" i="2"/>
  <c r="V94" i="2"/>
  <c r="R94" i="2"/>
  <c r="P94" i="2"/>
  <c r="R115" i="2"/>
  <c r="S115" i="2"/>
  <c r="T115" i="2"/>
  <c r="U115" i="2"/>
  <c r="V115" i="2"/>
  <c r="P115" i="2"/>
  <c r="U53" i="2"/>
  <c r="V53" i="2"/>
  <c r="R53" i="2"/>
  <c r="S53" i="2"/>
  <c r="T53" i="2"/>
  <c r="P53" i="2"/>
  <c r="T181" i="2"/>
  <c r="U181" i="2"/>
  <c r="V181" i="2"/>
  <c r="R181" i="2"/>
  <c r="S181" i="2"/>
  <c r="P181" i="2"/>
  <c r="U140" i="2"/>
  <c r="V140" i="2"/>
  <c r="R140" i="2"/>
  <c r="S140" i="2"/>
  <c r="T140" i="2"/>
  <c r="P140" i="2"/>
  <c r="T7" i="2"/>
  <c r="U7" i="2"/>
  <c r="V7" i="2"/>
  <c r="R7" i="2"/>
  <c r="S7" i="2"/>
  <c r="P7" i="2"/>
  <c r="Q205" i="2"/>
  <c r="W205" i="2"/>
  <c r="W182" i="2"/>
  <c r="Q182" i="2"/>
  <c r="W186" i="2"/>
  <c r="Q186" i="2"/>
  <c r="Q191" i="2"/>
  <c r="W191" i="2"/>
  <c r="Q197" i="2"/>
  <c r="W197" i="2"/>
  <c r="W202" i="2"/>
  <c r="Q202" i="2"/>
  <c r="Q4" i="2"/>
  <c r="W4" i="2"/>
  <c r="W94" i="2"/>
  <c r="Q94" i="2"/>
  <c r="Q171" i="2"/>
  <c r="W171" i="2"/>
  <c r="Q115" i="2"/>
  <c r="W115" i="2"/>
  <c r="Q57" i="2"/>
  <c r="W57" i="2"/>
  <c r="Q53" i="2"/>
  <c r="W53" i="2"/>
  <c r="W74" i="2"/>
  <c r="Q74" i="2"/>
  <c r="Q181" i="2"/>
  <c r="W181" i="2"/>
  <c r="W134" i="2"/>
  <c r="Q134" i="2"/>
  <c r="W140" i="2"/>
  <c r="Q140" i="2"/>
  <c r="W150" i="2"/>
  <c r="Q150" i="2"/>
  <c r="W7" i="2"/>
  <c r="Q7" i="2"/>
  <c r="W11" i="2"/>
  <c r="Q11" i="2"/>
  <c r="Q211" i="2"/>
  <c r="W211" i="2"/>
  <c r="Q105" i="2"/>
  <c r="W105" i="2"/>
  <c r="W26" i="2"/>
  <c r="Q26" i="2"/>
  <c r="W44" i="2"/>
  <c r="Q44" i="2"/>
  <c r="Q51" i="2"/>
  <c r="W51" i="2"/>
  <c r="W132" i="2"/>
  <c r="Q132" i="2"/>
  <c r="W62" i="2"/>
  <c r="Q62" i="2"/>
  <c r="W76" i="2"/>
  <c r="Q76" i="2"/>
  <c r="Q83" i="2"/>
  <c r="W83" i="2"/>
  <c r="Q87" i="2"/>
  <c r="W87" i="2"/>
  <c r="Q109" i="2"/>
  <c r="W109" i="2"/>
  <c r="Q65" i="2"/>
  <c r="W65" i="2"/>
  <c r="Q69" i="2"/>
  <c r="W69" i="2"/>
  <c r="W88" i="2"/>
  <c r="Q88" i="2"/>
  <c r="Q153" i="2"/>
  <c r="W153" i="2"/>
  <c r="Q147" i="2"/>
  <c r="W147" i="2"/>
  <c r="W32" i="2"/>
  <c r="Q32" i="2"/>
  <c r="Q221" i="2"/>
  <c r="W221" i="2"/>
  <c r="Q237" i="2"/>
  <c r="W237" i="2"/>
  <c r="W216" i="2"/>
  <c r="Q216" i="2"/>
  <c r="Q225" i="2"/>
  <c r="W225" i="2"/>
  <c r="Q169" i="2"/>
  <c r="W169" i="2"/>
  <c r="W30" i="2"/>
  <c r="Q30" i="2"/>
  <c r="Q37" i="2"/>
  <c r="W37" i="2"/>
  <c r="Q39" i="2"/>
  <c r="W39" i="2"/>
  <c r="Q233" i="2"/>
  <c r="W233" i="2"/>
  <c r="W166" i="2"/>
  <c r="Q166" i="2"/>
  <c r="Q123" i="2"/>
  <c r="W123" i="2"/>
  <c r="W232" i="2"/>
  <c r="Q232" i="2"/>
  <c r="Q229" i="2"/>
  <c r="W229" i="2"/>
  <c r="Q125" i="2"/>
  <c r="W125" i="2"/>
  <c r="Q21" i="2"/>
  <c r="W21" i="2"/>
  <c r="W18" i="2"/>
  <c r="Q18" i="2"/>
  <c r="W176" i="2"/>
  <c r="Q176" i="2"/>
  <c r="W164" i="2"/>
  <c r="Q164" i="2"/>
  <c r="Q15" i="2"/>
  <c r="W15" i="2"/>
  <c r="T14" i="2"/>
  <c r="U14" i="2"/>
  <c r="V14" i="2"/>
  <c r="R14" i="2"/>
  <c r="S14" i="2"/>
  <c r="P14" i="2"/>
  <c r="S227" i="2"/>
  <c r="V227" i="2"/>
  <c r="R227" i="2"/>
  <c r="T227" i="2"/>
  <c r="P227" i="2"/>
  <c r="U227" i="2"/>
  <c r="U117" i="2"/>
  <c r="R117" i="2"/>
  <c r="S117" i="2"/>
  <c r="T117" i="2"/>
  <c r="V117" i="2"/>
  <c r="P117" i="2"/>
  <c r="V96" i="2"/>
  <c r="R96" i="2"/>
  <c r="S96" i="2"/>
  <c r="T96" i="2"/>
  <c r="U96" i="2"/>
  <c r="P96" i="2"/>
  <c r="R146" i="2"/>
  <c r="S146" i="2"/>
  <c r="T146" i="2"/>
  <c r="U146" i="2"/>
  <c r="V146" i="2"/>
  <c r="P146" i="2"/>
  <c r="W12" i="2"/>
  <c r="Q12" i="2"/>
</calcChain>
</file>

<file path=xl/comments1.xml><?xml version="1.0" encoding="utf-8"?>
<comments xmlns="http://schemas.openxmlformats.org/spreadsheetml/2006/main">
  <authors>
    <author>Waitzer Benjamin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Waitzer Benjamin:</t>
        </r>
        <r>
          <rPr>
            <sz val="9"/>
            <color indexed="81"/>
            <rFont val="Tahoma"/>
            <family val="2"/>
          </rPr>
          <t xml:space="preserve">
absorbed area of 5350006 which is a nested fake CT with just a park in it.
</t>
        </r>
      </text>
    </comment>
  </commentList>
</comments>
</file>

<file path=xl/sharedStrings.xml><?xml version="1.0" encoding="utf-8"?>
<sst xmlns="http://schemas.openxmlformats.org/spreadsheetml/2006/main" count="127" uniqueCount="53">
  <si>
    <t>CTUID</t>
  </si>
  <si>
    <t>Shape_Area</t>
  </si>
  <si>
    <t>GTA06</t>
  </si>
  <si>
    <t>AREA_M</t>
  </si>
  <si>
    <t>Un_Area</t>
  </si>
  <si>
    <t xml:space="preserve"> </t>
  </si>
  <si>
    <t>UnA/TTSA</t>
  </si>
  <si>
    <t>UnA/CTA</t>
  </si>
  <si>
    <t>2016 Census Profiles Files / Profile of Census Tracts</t>
  </si>
  <si>
    <t>COL0</t>
  </si>
  <si>
    <t>GEO UID</t>
  </si>
  <si>
    <t>COL1</t>
  </si>
  <si>
    <t>Age &amp; Sex - Both sexes / Total - Age groups and average age of the population - 100% data ; Both sexes</t>
  </si>
  <si>
    <t>COL2</t>
  </si>
  <si>
    <t>Age &amp; Sex - Both sexes / Average age of the population ; Both sexes</t>
  </si>
  <si>
    <t>COL3</t>
  </si>
  <si>
    <t>Dwelling characteristics / Total - Occupied private dwellings by structural type of dwelling - 100% data</t>
  </si>
  <si>
    <t>COL4</t>
  </si>
  <si>
    <t>Dwelling characteristics / Total - Occupied private dwellings by structural type of dwelling - 100% data / Single-detached house</t>
  </si>
  <si>
    <t>COL5</t>
  </si>
  <si>
    <t>Dwelling characteristics / Total - Occupied private dwellings by structural type of dwelling - 100% data / Apartment in a building that has five or more storeys</t>
  </si>
  <si>
    <t>COL6</t>
  </si>
  <si>
    <t>Dwelling characteristics / Total - Occupied private dwellings by structural type of dwelling - 100% data / Other attached dwelling</t>
  </si>
  <si>
    <t>COL7</t>
  </si>
  <si>
    <t>Dwelling characteristics / Total - Occupied private dwellings by structural type of dwelling - 100% data / Movable dwelling</t>
  </si>
  <si>
    <t>COL8</t>
  </si>
  <si>
    <t>Income - Total Sex / Total - Income statistics in 2015 for private households by household size - 100% data / Median total income of households in 2015 ($)</t>
  </si>
  <si>
    <t>CT</t>
  </si>
  <si>
    <t>Pop</t>
  </si>
  <si>
    <t>DwellTot</t>
  </si>
  <si>
    <t>DwellDet</t>
  </si>
  <si>
    <t>DwellHigh</t>
  </si>
  <si>
    <t>DwellLow</t>
  </si>
  <si>
    <t>DwellMov</t>
  </si>
  <si>
    <t>IncMed</t>
  </si>
  <si>
    <t>AgeAvg</t>
  </si>
  <si>
    <t>Census Pull</t>
  </si>
  <si>
    <t>Conversion Calculation</t>
  </si>
  <si>
    <t>Equivalency</t>
  </si>
  <si>
    <t>Row Labels</t>
  </si>
  <si>
    <t>Grand Total</t>
  </si>
  <si>
    <t>Sum of Pop</t>
  </si>
  <si>
    <t>Sum of AgeAvg</t>
  </si>
  <si>
    <t>Sum of DwellTot</t>
  </si>
  <si>
    <t>Sum of DwellDet</t>
  </si>
  <si>
    <t>Sum of DwellHigh</t>
  </si>
  <si>
    <t>Sum of DwellLow</t>
  </si>
  <si>
    <t>Sum of DwellMov</t>
  </si>
  <si>
    <t>Sum of IncMed</t>
  </si>
  <si>
    <t>TTS Zone</t>
  </si>
  <si>
    <t>PropDet</t>
  </si>
  <si>
    <t>PropHigh</t>
  </si>
  <si>
    <t>PropLow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</si>
</sst>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itzer Benjamin" refreshedDate="43044.663598032406" createdVersion="6" refreshedVersion="6" minRefreshableVersion="3" recordCount="241">
  <cacheSource type="worksheet">
    <worksheetSource ref="P2:X243" sheet="FilteredUnion"/>
  </cacheSource>
  <cacheFields count="9">
    <cacheField name="Pop" numFmtId="0">
      <sharedItems containsSemiMixedTypes="0" containsString="0" containsNumber="1" minValue="131.91509504905116" maxValue="11820"/>
    </cacheField>
    <cacheField name="AgeAvg" numFmtId="0">
      <sharedItems containsSemiMixedTypes="0" containsString="0" containsNumber="1" minValue="2.9643764399913697" maxValue="49.8"/>
    </cacheField>
    <cacheField name="DwellTot" numFmtId="0">
      <sharedItems containsSemiMixedTypes="0" containsString="0" containsNumber="1" minValue="47.747688735946262" maxValue="5480"/>
    </cacheField>
    <cacheField name="DwellDet" numFmtId="0">
      <sharedItems containsSemiMixedTypes="0" containsString="0" containsNumber="1" minValue="0" maxValue="1330"/>
    </cacheField>
    <cacheField name="DwellHigh" numFmtId="0">
      <sharedItems containsSemiMixedTypes="0" containsString="0" containsNumber="1" minValue="0" maxValue="5435"/>
    </cacheField>
    <cacheField name="DwellLow" numFmtId="0">
      <sharedItems containsSemiMixedTypes="0" containsString="0" containsNumber="1" minValue="0" maxValue="2525"/>
    </cacheField>
    <cacheField name="DwellMov" numFmtId="0">
      <sharedItems containsSemiMixedTypes="0" containsString="0" containsNumber="1" containsInteger="1" minValue="0" maxValue="10"/>
    </cacheField>
    <cacheField name="IncMed" numFmtId="0">
      <sharedItems containsSemiMixedTypes="0" containsString="0" containsNumber="1" minValue="3328.9157568813403" maxValue="274286"/>
    </cacheField>
    <cacheField name="GTA06" numFmtId="0">
      <sharedItems containsSemiMixedTypes="0" containsString="0" containsNumber="1" containsInteger="1" minValue="0" maxValue="284" count="190">
        <n v="5"/>
        <n v="6"/>
        <n v="10"/>
        <n v="111"/>
        <n v="112"/>
        <n v="121"/>
        <n v="110"/>
        <n v="89"/>
        <n v="82"/>
        <n v="83"/>
        <n v="84"/>
        <n v="85"/>
        <n v="86"/>
        <n v="87"/>
        <n v="88"/>
        <n v="90"/>
        <n v="65"/>
        <n v="66"/>
        <n v="77"/>
        <n v="78"/>
        <n v="79"/>
        <n v="80"/>
        <n v="63"/>
        <n v="64"/>
        <n v="62"/>
        <n v="34"/>
        <n v="58"/>
        <n v="59"/>
        <n v="30"/>
        <n v="31"/>
        <n v="32"/>
        <n v="33"/>
        <n v="60"/>
        <n v="61"/>
        <n v="54"/>
        <n v="55"/>
        <n v="56"/>
        <n v="57"/>
        <n v="35"/>
        <n v="36"/>
        <n v="16"/>
        <n v="25"/>
        <n v="12"/>
        <n v="13"/>
        <n v="14"/>
        <n v="15"/>
        <n v="26"/>
        <n v="27"/>
        <n v="28"/>
        <n v="29"/>
        <n v="268"/>
        <n v="267"/>
        <n v="1"/>
        <n v="3"/>
        <n v="254"/>
        <n v="253"/>
        <n v="255"/>
        <n v="257"/>
        <n v="266"/>
        <n v="269"/>
        <n v="270"/>
        <n v="271"/>
        <n v="17"/>
        <n v="18"/>
        <n v="23"/>
        <n v="24"/>
        <n v="38"/>
        <n v="37"/>
        <n v="50"/>
        <n v="51"/>
        <n v="52"/>
        <n v="53"/>
        <n v="67"/>
        <n v="68"/>
        <n v="75"/>
        <n v="76"/>
        <n v="91"/>
        <n v="92"/>
        <n v="97"/>
        <n v="98"/>
        <n v="99"/>
        <n v="100"/>
        <n v="108"/>
        <n v="109"/>
        <n v="113"/>
        <n v="122"/>
        <n v="120"/>
        <n v="115"/>
        <n v="114"/>
        <n v="107"/>
        <n v="101"/>
        <n v="102"/>
        <n v="96"/>
        <n v="93"/>
        <n v="74"/>
        <n v="73"/>
        <n v="69"/>
        <n v="70"/>
        <n v="46"/>
        <n v="47"/>
        <n v="48"/>
        <n v="49"/>
        <n v="41"/>
        <n v="39"/>
        <n v="42"/>
        <n v="40"/>
        <n v="21"/>
        <n v="22"/>
        <n v="20"/>
        <n v="19"/>
        <n v="272"/>
        <n v="278"/>
        <n v="277"/>
        <n v="273"/>
        <n v="274"/>
        <n v="265"/>
        <n v="264"/>
        <n v="258"/>
        <n v="256"/>
        <n v="252"/>
        <n v="251"/>
        <n v="275"/>
        <n v="276"/>
        <n v="280"/>
        <n v="279"/>
        <n v="206"/>
        <n v="205"/>
        <n v="43"/>
        <n v="45"/>
        <n v="44"/>
        <n v="71"/>
        <n v="72"/>
        <n v="94"/>
        <n v="95"/>
        <n v="103"/>
        <n v="104"/>
        <n v="105"/>
        <n v="106"/>
        <n v="116"/>
        <n v="117"/>
        <n v="118"/>
        <n v="119"/>
        <n v="125"/>
        <n v="124"/>
        <n v="126"/>
        <n v="0"/>
        <n v="146"/>
        <n v="147"/>
        <n v="166"/>
        <n v="165"/>
        <n v="164"/>
        <n v="170"/>
        <n v="167"/>
        <n v="168"/>
        <n v="169"/>
        <n v="187"/>
        <n v="186"/>
        <n v="188"/>
        <n v="203"/>
        <n v="202"/>
        <n v="204"/>
        <n v="207"/>
        <n v="208"/>
        <n v="216"/>
        <n v="210"/>
        <n v="209"/>
        <n v="201"/>
        <n v="189"/>
        <n v="190"/>
        <n v="185"/>
        <n v="127"/>
        <n v="129"/>
        <n v="162"/>
        <n v="163"/>
        <n v="176"/>
        <n v="171"/>
        <n v="172"/>
        <n v="173"/>
        <n v="174"/>
        <n v="175"/>
        <n v="250"/>
        <n v="259"/>
        <n v="263"/>
        <n v="281"/>
        <n v="282"/>
        <n v="283"/>
        <n v="284"/>
        <n v="262"/>
        <n v="249"/>
        <n v="2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n v="149.12154718690743"/>
    <n v="39.299999999999997"/>
    <n v="62.656112263406492"/>
    <n v="3.7593667358043894"/>
    <n v="0"/>
    <n v="57.643623282333969"/>
    <n v="0"/>
    <n v="108186"/>
    <x v="0"/>
  </r>
  <r>
    <n v="313.96335776404146"/>
    <n v="39.299999999999997"/>
    <n v="131.91737721178211"/>
    <n v="7.9150426327069274"/>
    <n v="0"/>
    <n v="121.36398703483955"/>
    <n v="0"/>
    <n v="108186"/>
    <x v="1"/>
  </r>
  <r>
    <n v="131.91509504905116"/>
    <n v="39.299999999999997"/>
    <n v="55.426510524811412"/>
    <n v="3.3255906314886849"/>
    <n v="0"/>
    <n v="50.992389682826499"/>
    <n v="0"/>
    <n v="108186"/>
    <x v="2"/>
  </r>
  <r>
    <n v="137.73371750753731"/>
    <n v="49.8"/>
    <n v="47.747688735946262"/>
    <n v="0"/>
    <n v="46.829463952562683"/>
    <n v="0"/>
    <n v="0"/>
    <n v="86699"/>
    <x v="3"/>
  </r>
  <r>
    <n v="276.40311106029139"/>
    <n v="49.8"/>
    <n v="95.819745167567675"/>
    <n v="0"/>
    <n v="93.977057760499065"/>
    <n v="0"/>
    <n v="0"/>
    <n v="86699"/>
    <x v="4"/>
  </r>
  <r>
    <n v="335.86317143217138"/>
    <n v="49.8"/>
    <n v="116.43256609648608"/>
    <n v="0"/>
    <n v="114.19347828693827"/>
    <n v="0"/>
    <n v="0"/>
    <n v="86699"/>
    <x v="5"/>
  </r>
  <r>
    <n v="6690"/>
    <n v="13.773124176320151"/>
    <n v="3455"/>
    <n v="70"/>
    <n v="1885"/>
    <n v="1505"/>
    <n v="5"/>
    <n v="12920.912117910342"/>
    <x v="6"/>
  </r>
  <r>
    <n v="1721.8018548515195"/>
    <n v="5.8727859289030961"/>
    <n v="917.22154884613644"/>
    <n v="10.727737413405105"/>
    <n v="559.18331267374106"/>
    <n v="348.6514659356659"/>
    <n v="0"/>
    <n v="7069.4223865903332"/>
    <x v="7"/>
  </r>
  <r>
    <n v="4698.1981451484808"/>
    <n v="10.74230153817784"/>
    <n v="2502.7784511538634"/>
    <n v="29.272262586594895"/>
    <n v="1525.8166873262589"/>
    <n v="951.3485340643341"/>
    <n v="0"/>
    <n v="12931.14850377024"/>
    <x v="6"/>
  </r>
  <r>
    <n v="3235"/>
    <n v="8.3862009796430037"/>
    <n v="1745"/>
    <n v="60"/>
    <n v="1025"/>
    <n v="660"/>
    <n v="0"/>
    <n v="9086.8338421004228"/>
    <x v="6"/>
  </r>
  <r>
    <n v="2942.0137917161437"/>
    <n v="15.809681803096561"/>
    <n v="1554.6220246752675"/>
    <n v="18.581139737154594"/>
    <n v="1189.192943177894"/>
    <n v="340.65422851450086"/>
    <n v="0"/>
    <n v="15912.242046588444"/>
    <x v="7"/>
  </r>
  <r>
    <n v="1807.9862082838565"/>
    <n v="6.5129620669365034"/>
    <n v="955.37797532473257"/>
    <n v="11.418860262845408"/>
    <n v="730.80705682210612"/>
    <n v="209.34577148549917"/>
    <n v="0"/>
    <n v="6555.2128208579115"/>
    <x v="6"/>
  </r>
  <r>
    <n v="7500"/>
    <n v="14.488235925541046"/>
    <n v="4955"/>
    <n v="0"/>
    <n v="4475"/>
    <n v="475"/>
    <n v="0"/>
    <n v="37097.439184438277"/>
    <x v="7"/>
  </r>
  <r>
    <n v="619.25763014964411"/>
    <n v="34.9"/>
    <n v="377.53533588600033"/>
    <n v="0"/>
    <n v="369.12489523507458"/>
    <n v="8.4104406509257501"/>
    <n v="0"/>
    <n v="72619"/>
    <x v="8"/>
  </r>
  <r>
    <n v="1009.4760590698961"/>
    <n v="34.9"/>
    <n v="615.43510241082197"/>
    <n v="0"/>
    <n v="601.72491448582844"/>
    <n v="13.710187924993559"/>
    <n v="0"/>
    <n v="72619"/>
    <x v="9"/>
  </r>
  <r>
    <n v="1814.2449815556338"/>
    <n v="34.9"/>
    <n v="1106.0688720550445"/>
    <n v="0"/>
    <n v="1081.4287239152043"/>
    <n v="24.640148139840097"/>
    <n v="0"/>
    <n v="72619"/>
    <x v="10"/>
  </r>
  <r>
    <n v="1517.525794797456"/>
    <n v="34.9"/>
    <n v="925.17166161696002"/>
    <n v="0"/>
    <n v="904.56140182846343"/>
    <n v="20.610259788496634"/>
    <n v="0"/>
    <n v="72619"/>
    <x v="11"/>
  </r>
  <r>
    <n v="2494.5609282703749"/>
    <n v="34.9"/>
    <n v="1520.8288959072909"/>
    <n v="0"/>
    <n v="1486.9490442657918"/>
    <n v="33.879851641499052"/>
    <n v="0"/>
    <n v="72619"/>
    <x v="12"/>
  </r>
  <r>
    <n v="1506.5059372283299"/>
    <n v="34.9"/>
    <n v="918.45331786757345"/>
    <n v="0"/>
    <n v="897.99272415270173"/>
    <n v="20.460593714871685"/>
    <n v="0"/>
    <n v="72619"/>
    <x v="13"/>
  </r>
  <r>
    <n v="978.42866892866425"/>
    <n v="34.9"/>
    <n v="596.50681425630842"/>
    <n v="0"/>
    <n v="583.21829611693522"/>
    <n v="13.288518139373206"/>
    <n v="0"/>
    <n v="72619"/>
    <x v="14"/>
  </r>
  <r>
    <n v="570"/>
    <n v="4.7087843339696827"/>
    <n v="165"/>
    <n v="0"/>
    <n v="165"/>
    <n v="5"/>
    <n v="0"/>
    <n v="3328.9157568813403"/>
    <x v="15"/>
  </r>
  <r>
    <n v="5425"/>
    <n v="10.084776146114011"/>
    <n v="3145"/>
    <n v="10"/>
    <n v="2020"/>
    <n v="1120"/>
    <n v="0"/>
    <n v="24900.126952410752"/>
    <x v="15"/>
  </r>
  <r>
    <n v="7745"/>
    <n v="23.273945060962998"/>
    <n v="4445"/>
    <n v="25"/>
    <n v="3060"/>
    <n v="1365"/>
    <n v="0"/>
    <n v="48296.156332739112"/>
    <x v="15"/>
  </r>
  <r>
    <n v="4124.5176074168585"/>
    <n v="33.799999999999997"/>
    <n v="2793.5354230809712"/>
    <n v="2.3494831144499337"/>
    <n v="2701.9055816174236"/>
    <n v="90.455099906322445"/>
    <n v="0"/>
    <n v="82950"/>
    <x v="16"/>
  </r>
  <r>
    <n v="5137.992995116444"/>
    <n v="33.799999999999997"/>
    <n v="3479.9622165727437"/>
    <n v="2.926797490809709"/>
    <n v="3365.817114431165"/>
    <n v="112.68170339617379"/>
    <n v="0"/>
    <n v="82950"/>
    <x v="17"/>
  </r>
  <r>
    <n v="4349.5841344111896"/>
    <n v="33.799999999999997"/>
    <n v="2945.9729625832551"/>
    <n v="2.4776896237033266"/>
    <n v="2849.3430672588256"/>
    <n v="95.391050512578076"/>
    <n v="0"/>
    <n v="82950"/>
    <x v="18"/>
  </r>
  <r>
    <n v="3942.9052630555075"/>
    <n v="33.799999999999997"/>
    <n v="2670.5293977630295"/>
    <n v="2.2460297710370307"/>
    <n v="2582.9342366925853"/>
    <n v="86.472146184925691"/>
    <n v="0"/>
    <n v="82950"/>
    <x v="19"/>
  </r>
  <r>
    <n v="7364.1092503573382"/>
    <n v="32.200000000000003"/>
    <n v="4345.2033998677953"/>
    <n v="0"/>
    <n v="4304.15133286323"/>
    <n v="41.052067004564925"/>
    <n v="0"/>
    <n v="67193"/>
    <x v="20"/>
  </r>
  <r>
    <n v="4295.8907496426609"/>
    <n v="32.200000000000003"/>
    <n v="2534.7966001322047"/>
    <n v="0"/>
    <n v="2510.8486671367696"/>
    <n v="23.947932995435075"/>
    <n v="0"/>
    <n v="67193"/>
    <x v="21"/>
  </r>
  <r>
    <n v="4560.0768837360965"/>
    <n v="32.9"/>
    <n v="2729.8769168701997"/>
    <n v="0"/>
    <n v="2724.7359057273179"/>
    <n v="5.141011142881732"/>
    <n v="0"/>
    <n v="85148"/>
    <x v="22"/>
  </r>
  <r>
    <n v="4309.9231162639035"/>
    <n v="32.9"/>
    <n v="2580.1230831298003"/>
    <n v="0"/>
    <n v="2575.2640942726821"/>
    <n v="4.858988857118268"/>
    <n v="0"/>
    <n v="85148"/>
    <x v="23"/>
  </r>
  <r>
    <n v="4900"/>
    <n v="38.299999999999997"/>
    <n v="2960"/>
    <n v="0"/>
    <n v="2955"/>
    <n v="0"/>
    <n v="0"/>
    <n v="81802"/>
    <x v="24"/>
  </r>
  <r>
    <n v="3036.7102043059281"/>
    <n v="38.4"/>
    <n v="1960.102294035305"/>
    <n v="0"/>
    <n v="1938.3770223033866"/>
    <n v="21.725271731918404"/>
    <n v="0"/>
    <n v="80626"/>
    <x v="25"/>
  </r>
  <r>
    <n v="1675.3918837907565"/>
    <n v="38.4"/>
    <n v="1081.4135211749556"/>
    <n v="0"/>
    <n v="1069.4274107185829"/>
    <n v="11.986110456372661"/>
    <n v="0"/>
    <n v="80626"/>
    <x v="26"/>
  </r>
  <r>
    <n v="1577.8979119033149"/>
    <n v="38.4"/>
    <n v="1018.4841847897391"/>
    <n v="0"/>
    <n v="1007.1955669780301"/>
    <n v="11.288617811708932"/>
    <n v="0"/>
    <n v="80626"/>
    <x v="27"/>
  </r>
  <r>
    <n v="1815.3236530224713"/>
    <n v="40.799999999999997"/>
    <n v="1055.680524373068"/>
    <n v="0"/>
    <n v="1054.5634021250542"/>
    <n v="0"/>
    <n v="0"/>
    <n v="92105"/>
    <x v="28"/>
  </r>
  <r>
    <n v="1025.9213032231389"/>
    <n v="40.799999999999997"/>
    <n v="596.61269633591769"/>
    <n v="0"/>
    <n v="595.98136014931879"/>
    <n v="0"/>
    <n v="0"/>
    <n v="92105"/>
    <x v="29"/>
  </r>
  <r>
    <n v="798.12451391360855"/>
    <n v="40.799999999999997"/>
    <n v="464.14010193745241"/>
    <n v="0"/>
    <n v="463.64894839042864"/>
    <n v="0"/>
    <n v="0"/>
    <n v="92105"/>
    <x v="30"/>
  </r>
  <r>
    <n v="876.65763579581312"/>
    <n v="40.799999999999997"/>
    <n v="509.81013281664207"/>
    <n v="0"/>
    <n v="509.27065119461389"/>
    <n v="0"/>
    <n v="0"/>
    <n v="92105"/>
    <x v="31"/>
  </r>
  <r>
    <n v="2077.7816935960736"/>
    <n v="40.799999999999997"/>
    <n v="1208.3099695066396"/>
    <n v="0"/>
    <n v="1207.0313346182729"/>
    <n v="0"/>
    <n v="0"/>
    <n v="92105"/>
    <x v="32"/>
  </r>
  <r>
    <n v="1531.1912004488941"/>
    <n v="40.799999999999997"/>
    <n v="890.44657503027997"/>
    <n v="0"/>
    <n v="889.50430352231137"/>
    <n v="0"/>
    <n v="0"/>
    <n v="92105"/>
    <x v="33"/>
  </r>
  <r>
    <n v="197.49458620792956"/>
    <n v="40.1"/>
    <n v="110.69253017299279"/>
    <n v="0"/>
    <n v="105.91443534538158"/>
    <n v="3.9817456896759995"/>
    <n v="0"/>
    <n v="110336"/>
    <x v="34"/>
  </r>
  <r>
    <n v="490.29828003603751"/>
    <n v="40.1"/>
    <n v="274.80427792342425"/>
    <n v="0"/>
    <n v="262.94222276126203"/>
    <n v="9.8850459684684981"/>
    <n v="0"/>
    <n v="110336"/>
    <x v="35"/>
  </r>
  <r>
    <n v="156.11756406595453"/>
    <n v="40.1"/>
    <n v="87.501376633740634"/>
    <n v="0"/>
    <n v="83.72433879343528"/>
    <n v="3.1475315335877925"/>
    <n v="0"/>
    <n v="110336"/>
    <x v="36"/>
  </r>
  <r>
    <n v="396.08956969007852"/>
    <n v="40.1"/>
    <n v="222.00181526984241"/>
    <n v="0"/>
    <n v="212.41900309992116"/>
    <n v="7.9856768082677121"/>
    <n v="0"/>
    <n v="110336"/>
    <x v="37"/>
  </r>
  <r>
    <n v="1205.8048465190986"/>
    <n v="42.6"/>
    <n v="732.03704870531919"/>
    <n v="0"/>
    <n v="709.00666964492711"/>
    <n v="23.030379060392065"/>
    <n v="0"/>
    <n v="91097"/>
    <x v="38"/>
  </r>
  <r>
    <n v="2459.1951534809014"/>
    <n v="42.6"/>
    <n v="1492.9629512946808"/>
    <n v="0"/>
    <n v="1445.9933303550729"/>
    <n v="46.969620939607935"/>
    <n v="0"/>
    <n v="91097"/>
    <x v="39"/>
  </r>
  <r>
    <n v="4665.5256541704139"/>
    <n v="37.5"/>
    <n v="2854.7473804725896"/>
    <n v="2.3096661654308979"/>
    <n v="2323.5241624234832"/>
    <n v="526.60388571824467"/>
    <n v="0"/>
    <n v="80441"/>
    <x v="40"/>
  </r>
  <r>
    <n v="5434.4743458295861"/>
    <n v="37.5"/>
    <n v="3325.2526195274099"/>
    <n v="2.6903338345691017"/>
    <n v="2706.4758375765164"/>
    <n v="613.39611428175522"/>
    <n v="0"/>
    <n v="80441"/>
    <x v="41"/>
  </r>
  <r>
    <n v="1497.4958508753359"/>
    <n v="41.4"/>
    <n v="884.28077776372686"/>
    <n v="0"/>
    <n v="750.64348980586465"/>
    <n v="132.68950577376395"/>
    <n v="0"/>
    <n v="63104"/>
    <x v="42"/>
  </r>
  <r>
    <n v="849.8936376469245"/>
    <n v="41.4"/>
    <n v="501.86757210416494"/>
    <n v="0"/>
    <n v="426.0226335546609"/>
    <n v="75.307031183904712"/>
    <n v="0"/>
    <n v="63104"/>
    <x v="43"/>
  </r>
  <r>
    <n v="1317.1156900040764"/>
    <n v="41.4"/>
    <n v="777.76515112266031"/>
    <n v="0"/>
    <n v="660.22508005267628"/>
    <n v="116.70645354466501"/>
    <n v="0"/>
    <n v="63104"/>
    <x v="44"/>
  </r>
  <r>
    <n v="923.37659963396379"/>
    <n v="41.4"/>
    <n v="545.25972623954954"/>
    <n v="0"/>
    <n v="462.85713095575909"/>
    <n v="81.81817971440185"/>
    <n v="0"/>
    <n v="63104"/>
    <x v="45"/>
  </r>
  <r>
    <n v="1595.9020483682416"/>
    <n v="41.4"/>
    <n v="942.3902602073224"/>
    <n v="0"/>
    <n v="799.97115335927037"/>
    <n v="141.40904226047709"/>
    <n v="0"/>
    <n v="63104"/>
    <x v="46"/>
  </r>
  <r>
    <n v="490.33991534354828"/>
    <n v="41.4"/>
    <n v="289.54882342755099"/>
    <n v="0"/>
    <n v="245.79064110891787"/>
    <n v="43.447840600061241"/>
    <n v="0"/>
    <n v="63104"/>
    <x v="47"/>
  </r>
  <r>
    <n v="503.98460352299657"/>
    <n v="41.4"/>
    <n v="297.60609815630113"/>
    <n v="0"/>
    <n v="252.63025695583119"/>
    <n v="44.656863603303492"/>
    <n v="0"/>
    <n v="63104"/>
    <x v="48"/>
  </r>
  <r>
    <n v="721.89165460491301"/>
    <n v="41.4"/>
    <n v="426.28159097872395"/>
    <n v="0"/>
    <n v="361.85961420701972"/>
    <n v="63.965083319422675"/>
    <n v="0"/>
    <n v="63104"/>
    <x v="49"/>
  </r>
  <r>
    <n v="2460"/>
    <n v="37.6"/>
    <n v="1245"/>
    <n v="45"/>
    <n v="425"/>
    <n v="775"/>
    <n v="0"/>
    <n v="89856"/>
    <x v="50"/>
  </r>
  <r>
    <n v="3255"/>
    <n v="41.9"/>
    <n v="1365"/>
    <n v="55"/>
    <n v="100"/>
    <n v="1210"/>
    <n v="0"/>
    <n v="60032"/>
    <x v="51"/>
  </r>
  <r>
    <n v="1676.3585530482812"/>
    <n v="42.3"/>
    <n v="711.92633110627844"/>
    <n v="157.81618177232772"/>
    <n v="248.99886457411708"/>
    <n v="301.60425849822633"/>
    <n v="0"/>
    <n v="144384"/>
    <x v="52"/>
  </r>
  <r>
    <n v="713.64144695171899"/>
    <n v="42.3"/>
    <n v="303.07366889372162"/>
    <n v="67.18381822767229"/>
    <n v="106.00113542588294"/>
    <n v="128.3957415017737"/>
    <n v="0"/>
    <n v="144384"/>
    <x v="53"/>
  </r>
  <r>
    <n v="5200"/>
    <n v="42.7"/>
    <n v="2660"/>
    <n v="390"/>
    <n v="0"/>
    <n v="2270"/>
    <n v="0"/>
    <n v="77152"/>
    <x v="54"/>
  </r>
  <r>
    <n v="3880"/>
    <n v="17.113332881316683"/>
    <n v="1505"/>
    <n v="595"/>
    <n v="0"/>
    <n v="910"/>
    <n v="0"/>
    <n v="54771.999765421373"/>
    <x v="55"/>
  </r>
  <r>
    <n v="3210"/>
    <n v="22.664312167331929"/>
    <n v="1285"/>
    <n v="730"/>
    <n v="70"/>
    <n v="480"/>
    <n v="0"/>
    <n v="70724.319416867627"/>
    <x v="55"/>
  </r>
  <r>
    <n v="6890"/>
    <n v="38.9"/>
    <n v="2960"/>
    <n v="650"/>
    <n v="215"/>
    <n v="2095"/>
    <n v="0"/>
    <n v="95772"/>
    <x v="56"/>
  </r>
  <r>
    <n v="3455"/>
    <n v="18.524984098919017"/>
    <n v="1610"/>
    <n v="220"/>
    <n v="0"/>
    <n v="1395"/>
    <n v="0"/>
    <n v="32184.943406519902"/>
    <x v="57"/>
  </r>
  <r>
    <n v="6485"/>
    <n v="37.799999999999997"/>
    <n v="2695"/>
    <n v="560"/>
    <n v="155"/>
    <n v="1980"/>
    <n v="0"/>
    <n v="74170"/>
    <x v="58"/>
  </r>
  <r>
    <n v="4390"/>
    <n v="23.07207256455785"/>
    <n v="1725"/>
    <n v="180"/>
    <n v="45"/>
    <n v="1495"/>
    <n v="0"/>
    <n v="40939.085558551451"/>
    <x v="59"/>
  </r>
  <r>
    <n v="1385"/>
    <n v="11.607867700231136"/>
    <n v="685"/>
    <n v="10"/>
    <n v="220"/>
    <n v="455"/>
    <n v="0"/>
    <n v="29684.651884255971"/>
    <x v="60"/>
  </r>
  <r>
    <n v="6200"/>
    <n v="27.582076562786646"/>
    <n v="2835"/>
    <n v="230"/>
    <n v="1125"/>
    <n v="1480"/>
    <n v="0"/>
    <n v="58163.617541762047"/>
    <x v="60"/>
  </r>
  <r>
    <n v="6990"/>
    <n v="39.4"/>
    <n v="2960"/>
    <n v="180"/>
    <n v="260"/>
    <n v="2525"/>
    <n v="0"/>
    <n v="69120"/>
    <x v="61"/>
  </r>
  <r>
    <n v="4530"/>
    <n v="35.1"/>
    <n v="2195"/>
    <n v="5"/>
    <n v="1450"/>
    <n v="740"/>
    <n v="0"/>
    <n v="57109"/>
    <x v="62"/>
  </r>
  <r>
    <n v="6275"/>
    <n v="35.6"/>
    <n v="2765"/>
    <n v="0"/>
    <n v="2180"/>
    <n v="585"/>
    <n v="0"/>
    <n v="34848"/>
    <x v="63"/>
  </r>
  <r>
    <n v="5360"/>
    <n v="43.6"/>
    <n v="2640"/>
    <n v="55"/>
    <n v="1250"/>
    <n v="1340"/>
    <n v="0"/>
    <n v="25736"/>
    <x v="64"/>
  </r>
  <r>
    <n v="5045"/>
    <n v="40.6"/>
    <n v="2730"/>
    <n v="5"/>
    <n v="1960"/>
    <n v="765"/>
    <n v="0"/>
    <n v="22208"/>
    <x v="65"/>
  </r>
  <r>
    <n v="4555"/>
    <n v="13.890983263783273"/>
    <n v="2270"/>
    <n v="5"/>
    <n v="2030"/>
    <n v="230"/>
    <n v="0"/>
    <n v="23041.473390720956"/>
    <x v="66"/>
  </r>
  <r>
    <n v="2631.5823907987647"/>
    <n v="38.299999999999997"/>
    <n v="1562.5819638270605"/>
    <n v="0"/>
    <n v="1465.4001068296329"/>
    <n v="94.624439708021669"/>
    <n v="0"/>
    <n v="53472"/>
    <x v="67"/>
  </r>
  <r>
    <n v="2513.4176092012358"/>
    <n v="23.355487106660128"/>
    <n v="1492.4180361729398"/>
    <n v="0"/>
    <n v="1399.5998931703675"/>
    <n v="90.37556029197836"/>
    <n v="0"/>
    <n v="32607.430980870246"/>
    <x v="66"/>
  </r>
  <r>
    <n v="2106.7656352248282"/>
    <n v="32.6"/>
    <n v="1217.1238429324198"/>
    <n v="1.0667167773290269"/>
    <n v="1209.6568254911167"/>
    <n v="8.5337342186322154"/>
    <n v="0"/>
    <n v="47671"/>
    <x v="68"/>
  </r>
  <r>
    <n v="3480.4328845095124"/>
    <n v="32.6"/>
    <n v="2010.7209727723309"/>
    <n v="1.762244498485829"/>
    <n v="1998.3852612829301"/>
    <n v="14.097955987886632"/>
    <n v="0"/>
    <n v="47671"/>
    <x v="69"/>
  </r>
  <r>
    <n v="1674.9694830800363"/>
    <n v="32.6"/>
    <n v="967.66591402244114"/>
    <n v="0.84808581421773988"/>
    <n v="961.72931332291694"/>
    <n v="6.784686513741919"/>
    <n v="0"/>
    <n v="47671"/>
    <x v="70"/>
  </r>
  <r>
    <n v="2612.8319971856245"/>
    <n v="32.6"/>
    <n v="1509.4892702728089"/>
    <n v="1.3229529099674049"/>
    <n v="1500.2285999030371"/>
    <n v="10.583623279739239"/>
    <n v="0"/>
    <n v="47671"/>
    <x v="71"/>
  </r>
  <r>
    <n v="5485"/>
    <n v="39.5"/>
    <n v="3275"/>
    <n v="5"/>
    <n v="2620"/>
    <n v="650"/>
    <n v="0"/>
    <n v="49948"/>
    <x v="72"/>
  </r>
  <r>
    <n v="4495"/>
    <n v="39.1"/>
    <n v="2120"/>
    <n v="15"/>
    <n v="875"/>
    <n v="1225"/>
    <n v="0"/>
    <n v="40909"/>
    <x v="73"/>
  </r>
  <r>
    <n v="3775"/>
    <n v="41.9"/>
    <n v="1640"/>
    <n v="40"/>
    <n v="375"/>
    <n v="1230"/>
    <n v="0"/>
    <n v="41771"/>
    <x v="74"/>
  </r>
  <r>
    <n v="4190"/>
    <n v="40.1"/>
    <n v="1710"/>
    <n v="10"/>
    <n v="760"/>
    <n v="940"/>
    <n v="0"/>
    <n v="39245"/>
    <x v="75"/>
  </r>
  <r>
    <n v="4570"/>
    <n v="39.700000000000003"/>
    <n v="1785"/>
    <n v="145"/>
    <n v="0"/>
    <n v="1640"/>
    <n v="0"/>
    <n v="69193"/>
    <x v="76"/>
  </r>
  <r>
    <n v="3455"/>
    <n v="39.700000000000003"/>
    <n v="1450"/>
    <n v="65"/>
    <n v="170"/>
    <n v="1220"/>
    <n v="0"/>
    <n v="77120"/>
    <x v="77"/>
  </r>
  <r>
    <n v="4570"/>
    <n v="40.299999999999997"/>
    <n v="1965"/>
    <n v="105"/>
    <n v="20"/>
    <n v="1840"/>
    <n v="0"/>
    <n v="69274"/>
    <x v="78"/>
  </r>
  <r>
    <n v="3960"/>
    <n v="41.4"/>
    <n v="1705"/>
    <n v="70"/>
    <n v="105"/>
    <n v="1540"/>
    <n v="0"/>
    <n v="76800"/>
    <x v="79"/>
  </r>
  <r>
    <n v="8825"/>
    <n v="37"/>
    <n v="4630"/>
    <n v="85"/>
    <n v="2780"/>
    <n v="1765"/>
    <n v="0"/>
    <n v="69241"/>
    <x v="80"/>
  </r>
  <r>
    <n v="3450"/>
    <n v="41.8"/>
    <n v="1470"/>
    <n v="90"/>
    <n v="70"/>
    <n v="1310"/>
    <n v="0"/>
    <n v="63808"/>
    <x v="81"/>
  </r>
  <r>
    <n v="3285"/>
    <n v="39.799999999999997"/>
    <n v="1330"/>
    <n v="95"/>
    <n v="105"/>
    <n v="1130"/>
    <n v="0"/>
    <n v="60343"/>
    <x v="82"/>
  </r>
  <r>
    <n v="3790"/>
    <n v="17.252358080482573"/>
    <n v="1950"/>
    <n v="55"/>
    <n v="1030"/>
    <n v="865"/>
    <n v="0"/>
    <n v="14496.632158656474"/>
    <x v="83"/>
  </r>
  <r>
    <n v="705"/>
    <n v="6.6028550366231098"/>
    <n v="360"/>
    <n v="25"/>
    <n v="0"/>
    <n v="335"/>
    <n v="5"/>
    <n v="14991.366499602906"/>
    <x v="83"/>
  </r>
  <r>
    <n v="2845"/>
    <n v="15.725982854324309"/>
    <n v="1180"/>
    <n v="195"/>
    <n v="0"/>
    <n v="985"/>
    <n v="0"/>
    <n v="32053.708627711752"/>
    <x v="83"/>
  </r>
  <r>
    <n v="3555"/>
    <n v="15.913095648331339"/>
    <n v="1560"/>
    <n v="210"/>
    <n v="275"/>
    <n v="1070"/>
    <n v="10"/>
    <n v="28945.083452964791"/>
    <x v="84"/>
  </r>
  <r>
    <n v="3665"/>
    <n v="25.516186869427742"/>
    <n v="1425"/>
    <n v="230"/>
    <n v="50"/>
    <n v="1150"/>
    <n v="0"/>
    <n v="47366.52885080353"/>
    <x v="84"/>
  </r>
  <r>
    <n v="8745"/>
    <n v="42.2"/>
    <n v="4335"/>
    <n v="950"/>
    <n v="2735"/>
    <n v="645"/>
    <n v="0"/>
    <n v="86435"/>
    <x v="85"/>
  </r>
  <r>
    <n v="1105"/>
    <n v="29.617408320785536"/>
    <n v="590"/>
    <n v="130"/>
    <n v="335"/>
    <n v="120"/>
    <n v="0"/>
    <n v="66889.777561404873"/>
    <x v="86"/>
  </r>
  <r>
    <n v="5010"/>
    <n v="11.320092620027124"/>
    <n v="2210"/>
    <n v="810"/>
    <n v="290"/>
    <n v="1115"/>
    <n v="0"/>
    <n v="20978.75281684009"/>
    <x v="86"/>
  </r>
  <r>
    <n v="5400"/>
    <n v="39.700000000000003"/>
    <n v="2315"/>
    <n v="535"/>
    <n v="175"/>
    <n v="1605"/>
    <n v="0"/>
    <n v="82645"/>
    <x v="87"/>
  </r>
  <r>
    <n v="4075"/>
    <n v="38.299999999999997"/>
    <n v="1840"/>
    <n v="190"/>
    <n v="415"/>
    <n v="1230"/>
    <n v="5"/>
    <n v="79616"/>
    <x v="88"/>
  </r>
  <r>
    <n v="5980"/>
    <n v="39.6"/>
    <n v="2710"/>
    <n v="130"/>
    <n v="405"/>
    <n v="2180"/>
    <n v="0"/>
    <n v="63520"/>
    <x v="89"/>
  </r>
  <r>
    <n v="5800"/>
    <n v="39.700000000000003"/>
    <n v="2725"/>
    <n v="180"/>
    <n v="930"/>
    <n v="1615"/>
    <n v="0"/>
    <n v="55360"/>
    <x v="90"/>
  </r>
  <r>
    <n v="2765"/>
    <n v="38.799999999999997"/>
    <n v="1320"/>
    <n v="85"/>
    <n v="75"/>
    <n v="1165"/>
    <n v="0"/>
    <n v="68198"/>
    <x v="91"/>
  </r>
  <r>
    <n v="4775"/>
    <n v="39.799999999999997"/>
    <n v="2015"/>
    <n v="160"/>
    <n v="0"/>
    <n v="1855"/>
    <n v="0"/>
    <n v="73728"/>
    <x v="92"/>
  </r>
  <r>
    <n v="2310"/>
    <n v="16.185618722745204"/>
    <n v="1105"/>
    <n v="30"/>
    <n v="0"/>
    <n v="1080"/>
    <n v="0"/>
    <n v="28480.132752042598"/>
    <x v="93"/>
  </r>
  <r>
    <n v="3980"/>
    <n v="24.199737528289788"/>
    <n v="1890"/>
    <n v="80"/>
    <n v="235"/>
    <n v="1570"/>
    <n v="0"/>
    <n v="41220.416335687165"/>
    <x v="93"/>
  </r>
  <r>
    <n v="3840"/>
    <n v="43.3"/>
    <n v="1450"/>
    <n v="75"/>
    <n v="0"/>
    <n v="1375"/>
    <n v="0"/>
    <n v="68978"/>
    <x v="94"/>
  </r>
  <r>
    <n v="2685"/>
    <n v="37.5"/>
    <n v="1475"/>
    <n v="45"/>
    <n v="815"/>
    <n v="605"/>
    <n v="0"/>
    <n v="58560"/>
    <x v="95"/>
  </r>
  <r>
    <n v="638.59944373660812"/>
    <n v="38.4"/>
    <n v="279.57118504598049"/>
    <n v="2.9428545794313736"/>
    <n v="182.45698392474517"/>
    <n v="94.171346541803956"/>
    <n v="0"/>
    <n v="28880"/>
    <x v="96"/>
  </r>
  <r>
    <n v="446.40055626339188"/>
    <n v="38.4"/>
    <n v="195.42881495401949"/>
    <n v="2.0571454205686264"/>
    <n v="127.54301607525483"/>
    <n v="65.828653458196044"/>
    <n v="0"/>
    <n v="28880"/>
    <x v="97"/>
  </r>
  <r>
    <n v="5595"/>
    <n v="29.091319771024846"/>
    <n v="3300"/>
    <n v="0"/>
    <n v="3175"/>
    <n v="130"/>
    <n v="0"/>
    <n v="37356.677094204257"/>
    <x v="98"/>
  </r>
  <r>
    <n v="474.46088640045792"/>
    <n v="7.9310129458399192"/>
    <n v="280.70745893257691"/>
    <n v="0"/>
    <n v="276.26836423317803"/>
    <n v="4.4390946993988907"/>
    <n v="0"/>
    <n v="9516.5490633317822"/>
    <x v="98"/>
  </r>
  <r>
    <n v="4278.2826559112209"/>
    <n v="35.700000000000003"/>
    <n v="2531.1798872342115"/>
    <n v="0"/>
    <n v="2491.1519262267866"/>
    <n v="40.027961007424743"/>
    <n v="0"/>
    <n v="42837"/>
    <x v="99"/>
  </r>
  <r>
    <n v="1415.6340738801307"/>
    <n v="35.700000000000003"/>
    <n v="837.53804591146979"/>
    <n v="0"/>
    <n v="824.29325820868371"/>
    <n v="13.244787702786033"/>
    <n v="0"/>
    <n v="42837"/>
    <x v="100"/>
  </r>
  <r>
    <n v="2916.622383808191"/>
    <n v="35.700000000000003"/>
    <n v="1725.574607921742"/>
    <n v="0"/>
    <n v="1698.2864513313516"/>
    <n v="27.28815659039034"/>
    <n v="0"/>
    <n v="42837"/>
    <x v="101"/>
  </r>
  <r>
    <n v="5105"/>
    <n v="26.31730385490237"/>
    <n v="3405"/>
    <n v="0"/>
    <n v="3235"/>
    <n v="165"/>
    <n v="0"/>
    <n v="39731.530649185937"/>
    <x v="102"/>
  </r>
  <r>
    <n v="2370.4429467919422"/>
    <n v="41.2"/>
    <n v="1593.1908826361273"/>
    <n v="0"/>
    <n v="1339.9684906939613"/>
    <n v="249.70541427630249"/>
    <n v="0"/>
    <n v="44715"/>
    <x v="103"/>
  </r>
  <r>
    <n v="999.5570532080576"/>
    <n v="12.741393206772241"/>
    <n v="671.80911736387247"/>
    <n v="0"/>
    <n v="565.03150930603852"/>
    <n v="105.29458572369745"/>
    <n v="0"/>
    <n v="13828.43197186458"/>
    <x v="102"/>
  </r>
  <r>
    <n v="4330"/>
    <n v="24.393192080287086"/>
    <n v="2940"/>
    <n v="0"/>
    <n v="2730"/>
    <n v="215"/>
    <n v="0"/>
    <n v="35292.042660748506"/>
    <x v="104"/>
  </r>
  <r>
    <n v="3607.3446978543525"/>
    <n v="41.9"/>
    <n v="2456.0644751348782"/>
    <n v="3.4887279476347706"/>
    <n v="2187.4324231670012"/>
    <n v="261.65459607260777"/>
    <n v="0"/>
    <n v="50979"/>
    <x v="105"/>
  </r>
  <r>
    <n v="1562.655302145648"/>
    <n v="12.946041128497763"/>
    <n v="1063.935524865122"/>
    <n v="1.5112720523652301"/>
    <n v="947.56757683299929"/>
    <n v="113.34540392739225"/>
    <n v="0"/>
    <n v="15751.222689491347"/>
    <x v="104"/>
  </r>
  <r>
    <n v="4310"/>
    <n v="18.588891386826553"/>
    <n v="2680"/>
    <n v="5"/>
    <n v="2090"/>
    <n v="585"/>
    <n v="0"/>
    <n v="26535.298215965522"/>
    <x v="106"/>
  </r>
  <r>
    <n v="2480"/>
    <n v="7.5884477838128293"/>
    <n v="1395"/>
    <n v="0"/>
    <n v="1320"/>
    <n v="75"/>
    <n v="0"/>
    <n v="9355.298139466362"/>
    <x v="106"/>
  </r>
  <r>
    <n v="11820"/>
    <n v="12.510268102506028"/>
    <n v="5480"/>
    <n v="0"/>
    <n v="5435"/>
    <n v="45"/>
    <n v="0"/>
    <n v="11345.798822910603"/>
    <x v="106"/>
  </r>
  <r>
    <n v="7605"/>
    <n v="45.9"/>
    <n v="4425"/>
    <n v="20"/>
    <n v="3300"/>
    <n v="1110"/>
    <n v="0"/>
    <n v="51190"/>
    <x v="107"/>
  </r>
  <r>
    <n v="1695"/>
    <n v="44.9"/>
    <n v="815"/>
    <n v="80"/>
    <n v="0"/>
    <n v="735"/>
    <n v="0"/>
    <n v="125184"/>
    <x v="108"/>
  </r>
  <r>
    <n v="2370"/>
    <n v="45.9"/>
    <n v="1200"/>
    <n v="60"/>
    <n v="75"/>
    <n v="1065"/>
    <n v="0"/>
    <n v="81664"/>
    <x v="109"/>
  </r>
  <r>
    <n v="4920"/>
    <n v="39.5"/>
    <n v="1890"/>
    <n v="295"/>
    <n v="0"/>
    <n v="1595"/>
    <n v="0"/>
    <n v="105472"/>
    <x v="110"/>
  </r>
  <r>
    <n v="3510"/>
    <n v="42.7"/>
    <n v="1715"/>
    <n v="180"/>
    <n v="700"/>
    <n v="825"/>
    <n v="0"/>
    <n v="70571"/>
    <x v="111"/>
  </r>
  <r>
    <n v="3480"/>
    <n v="40"/>
    <n v="1400"/>
    <n v="340"/>
    <n v="0"/>
    <n v="1060"/>
    <n v="0"/>
    <n v="97536"/>
    <x v="112"/>
  </r>
  <r>
    <n v="4590"/>
    <n v="37.5"/>
    <n v="1865"/>
    <n v="200"/>
    <n v="470"/>
    <n v="1190"/>
    <n v="0"/>
    <n v="53453"/>
    <x v="113"/>
  </r>
  <r>
    <n v="3140"/>
    <n v="39.200000000000003"/>
    <n v="1265"/>
    <n v="295"/>
    <n v="0"/>
    <n v="965"/>
    <n v="0"/>
    <n v="84941"/>
    <x v="114"/>
  </r>
  <r>
    <n v="2605"/>
    <n v="16.504729249556092"/>
    <n v="1010"/>
    <n v="150"/>
    <n v="0"/>
    <n v="860"/>
    <n v="0"/>
    <n v="30587.495281286298"/>
    <x v="59"/>
  </r>
  <r>
    <n v="3850"/>
    <n v="37.700000000000003"/>
    <n v="1595"/>
    <n v="290"/>
    <n v="90"/>
    <n v="1220"/>
    <n v="0"/>
    <n v="64384"/>
    <x v="115"/>
  </r>
  <r>
    <n v="4085"/>
    <n v="25.521599705900513"/>
    <n v="1760"/>
    <n v="115"/>
    <n v="270"/>
    <n v="1375"/>
    <n v="5"/>
    <n v="44453.312262558335"/>
    <x v="116"/>
  </r>
  <r>
    <n v="4415"/>
    <n v="22.171406724455537"/>
    <n v="1935"/>
    <n v="275"/>
    <n v="545"/>
    <n v="1115"/>
    <n v="0"/>
    <n v="40742.176996859489"/>
    <x v="117"/>
  </r>
  <r>
    <n v="4670"/>
    <n v="19.841576612599816"/>
    <n v="1910"/>
    <n v="390"/>
    <n v="145"/>
    <n v="1375"/>
    <n v="0"/>
    <n v="47312.559458173491"/>
    <x v="57"/>
  </r>
  <r>
    <n v="6015"/>
    <n v="41.2"/>
    <n v="2855"/>
    <n v="600"/>
    <n v="495"/>
    <n v="1760"/>
    <n v="0"/>
    <n v="66816"/>
    <x v="118"/>
  </r>
  <r>
    <n v="7330"/>
    <n v="38.9"/>
    <n v="2885"/>
    <n v="670"/>
    <n v="335"/>
    <n v="1880"/>
    <n v="0"/>
    <n v="101803"/>
    <x v="119"/>
  </r>
  <r>
    <n v="3355"/>
    <n v="22.311067302554662"/>
    <n v="1430"/>
    <n v="395"/>
    <n v="50"/>
    <n v="980"/>
    <n v="5"/>
    <n v="44232.949070207622"/>
    <x v="120"/>
  </r>
  <r>
    <n v="4685"/>
    <n v="16.663199397579795"/>
    <n v="2010"/>
    <n v="105"/>
    <n v="1205"/>
    <n v="700"/>
    <n v="0"/>
    <n v="18465.293554651387"/>
    <x v="120"/>
  </r>
  <r>
    <n v="2850"/>
    <n v="17.561164376411298"/>
    <n v="1075"/>
    <n v="180"/>
    <n v="0"/>
    <n v="895"/>
    <n v="0"/>
    <n v="38064.938072951212"/>
    <x v="117"/>
  </r>
  <r>
    <n v="2765"/>
    <n v="14.708678240262236"/>
    <n v="1025"/>
    <n v="265"/>
    <n v="0"/>
    <n v="755"/>
    <n v="0"/>
    <n v="36994.044970417475"/>
    <x v="116"/>
  </r>
  <r>
    <n v="1579.0045568036835"/>
    <n v="42.4"/>
    <n v="711.52674473252409"/>
    <n v="93.570640403181244"/>
    <n v="128.65963055437422"/>
    <n v="489.2964737749686"/>
    <n v="0"/>
    <n v="61120"/>
    <x v="121"/>
  </r>
  <r>
    <n v="2470.9954431963165"/>
    <n v="42.4"/>
    <n v="1113.4732552674759"/>
    <n v="146.42935959681876"/>
    <n v="201.34036944562578"/>
    <n v="765.7035262250314"/>
    <n v="0"/>
    <n v="61120"/>
    <x v="122"/>
  </r>
  <r>
    <n v="3810"/>
    <n v="41"/>
    <n v="1500"/>
    <n v="335"/>
    <n v="60"/>
    <n v="1105"/>
    <n v="0"/>
    <n v="95744"/>
    <x v="123"/>
  </r>
  <r>
    <n v="3995"/>
    <n v="41.5"/>
    <n v="2075"/>
    <n v="295"/>
    <n v="865"/>
    <n v="925"/>
    <n v="0"/>
    <n v="63616"/>
    <x v="124"/>
  </r>
  <r>
    <n v="2660"/>
    <n v="40.1"/>
    <n v="920"/>
    <n v="690"/>
    <n v="0"/>
    <n v="230"/>
    <n v="0"/>
    <n v="274286"/>
    <x v="125"/>
  </r>
  <r>
    <n v="5150"/>
    <n v="49.6"/>
    <n v="2490"/>
    <n v="590"/>
    <n v="710"/>
    <n v="1180"/>
    <n v="0"/>
    <n v="129344"/>
    <x v="126"/>
  </r>
  <r>
    <n v="3255"/>
    <n v="48.2"/>
    <n v="1820"/>
    <n v="0"/>
    <n v="1735"/>
    <n v="80"/>
    <n v="0"/>
    <n v="80704"/>
    <x v="127"/>
  </r>
  <r>
    <n v="3895"/>
    <n v="49.1"/>
    <n v="2345"/>
    <n v="20"/>
    <n v="2100"/>
    <n v="225"/>
    <n v="0"/>
    <n v="88466"/>
    <x v="128"/>
  </r>
  <r>
    <n v="4140"/>
    <n v="49.2"/>
    <n v="2345"/>
    <n v="75"/>
    <n v="1560"/>
    <n v="710"/>
    <n v="0"/>
    <n v="82322"/>
    <x v="129"/>
  </r>
  <r>
    <n v="6035"/>
    <n v="27.131237843811679"/>
    <n v="3225"/>
    <n v="95"/>
    <n v="2085"/>
    <n v="1045"/>
    <n v="0"/>
    <n v="41309.001474438439"/>
    <x v="130"/>
  </r>
  <r>
    <n v="3525"/>
    <n v="15.468123326049222"/>
    <n v="2010"/>
    <n v="65"/>
    <n v="950"/>
    <n v="990"/>
    <n v="0"/>
    <n v="18145.801689879481"/>
    <x v="130"/>
  </r>
  <r>
    <n v="7280"/>
    <n v="38"/>
    <n v="3720"/>
    <n v="150"/>
    <n v="1390"/>
    <n v="2180"/>
    <n v="0"/>
    <n v="64569"/>
    <x v="131"/>
  </r>
  <r>
    <n v="5655"/>
    <n v="41.1"/>
    <n v="2290"/>
    <n v="240"/>
    <n v="80"/>
    <n v="1975"/>
    <n v="0"/>
    <n v="81440"/>
    <x v="132"/>
  </r>
  <r>
    <n v="4950"/>
    <n v="40"/>
    <n v="2045"/>
    <n v="390"/>
    <n v="5"/>
    <n v="1650"/>
    <n v="5"/>
    <n v="67584"/>
    <x v="133"/>
  </r>
  <r>
    <n v="3095"/>
    <n v="40.5"/>
    <n v="1315"/>
    <n v="185"/>
    <n v="0"/>
    <n v="1130"/>
    <n v="0"/>
    <n v="66261"/>
    <x v="134"/>
  </r>
  <r>
    <n v="1655"/>
    <n v="14.817660467395619"/>
    <n v="660"/>
    <n v="90"/>
    <n v="0"/>
    <n v="570"/>
    <n v="0"/>
    <n v="27525.533652025693"/>
    <x v="135"/>
  </r>
  <r>
    <n v="3340"/>
    <n v="25.755153588955221"/>
    <n v="1395"/>
    <n v="175"/>
    <n v="0"/>
    <n v="1225"/>
    <n v="0"/>
    <n v="41025.097983473563"/>
    <x v="135"/>
  </r>
  <r>
    <n v="4320"/>
    <n v="17.301553233618389"/>
    <n v="1620"/>
    <n v="185"/>
    <n v="125"/>
    <n v="1305"/>
    <n v="0"/>
    <n v="25002.269748430401"/>
    <x v="136"/>
  </r>
  <r>
    <n v="1210"/>
    <n v="8.0578096911398926"/>
    <n v="680"/>
    <n v="25"/>
    <n v="510"/>
    <n v="140"/>
    <n v="0"/>
    <n v="4555.0778860729188"/>
    <x v="136"/>
  </r>
  <r>
    <n v="5460"/>
    <n v="13.910991279466943"/>
    <n v="2390"/>
    <n v="175"/>
    <n v="1125"/>
    <n v="1100"/>
    <n v="0"/>
    <n v="23817.471869284669"/>
    <x v="136"/>
  </r>
  <r>
    <n v="7100"/>
    <n v="38.700000000000003"/>
    <n v="3000"/>
    <n v="150"/>
    <n v="500"/>
    <n v="2355"/>
    <n v="0"/>
    <n v="64614"/>
    <x v="137"/>
  </r>
  <r>
    <n v="6585"/>
    <n v="38.700000000000003"/>
    <n v="3245"/>
    <n v="320"/>
    <n v="1540"/>
    <n v="1380"/>
    <n v="0"/>
    <n v="56634"/>
    <x v="138"/>
  </r>
  <r>
    <n v="2955"/>
    <n v="39.1"/>
    <n v="1435"/>
    <n v="60"/>
    <n v="680"/>
    <n v="690"/>
    <n v="0"/>
    <n v="67008"/>
    <x v="139"/>
  </r>
  <r>
    <n v="3125"/>
    <n v="37.799999999999997"/>
    <n v="1460"/>
    <n v="150"/>
    <n v="0"/>
    <n v="1320"/>
    <n v="0"/>
    <n v="69266"/>
    <x v="140"/>
  </r>
  <r>
    <n v="4315"/>
    <n v="10.260987725562114"/>
    <n v="2535"/>
    <n v="0"/>
    <n v="2325"/>
    <n v="205"/>
    <n v="0"/>
    <n v="13160.584232841127"/>
    <x v="141"/>
  </r>
  <r>
    <n v="3680"/>
    <n v="11.017927494480768"/>
    <n v="2095"/>
    <n v="30"/>
    <n v="1970"/>
    <n v="90"/>
    <n v="0"/>
    <n v="18050.336992484728"/>
    <x v="141"/>
  </r>
  <r>
    <n v="670"/>
    <n v="8.590681326260615"/>
    <n v="285"/>
    <n v="80"/>
    <n v="0"/>
    <n v="205"/>
    <n v="0"/>
    <n v="19826.251206303285"/>
    <x v="141"/>
  </r>
  <r>
    <n v="860"/>
    <n v="8.9965321829136791"/>
    <n v="340"/>
    <n v="70"/>
    <n v="0"/>
    <n v="265"/>
    <n v="0"/>
    <n v="26162.833081280078"/>
    <x v="141"/>
  </r>
  <r>
    <n v="6050"/>
    <n v="43.9"/>
    <n v="2530"/>
    <n v="870"/>
    <n v="680"/>
    <n v="975"/>
    <n v="0"/>
    <n v="106848"/>
    <x v="142"/>
  </r>
  <r>
    <n v="5525"/>
    <n v="38.5"/>
    <n v="2055"/>
    <n v="1150"/>
    <n v="0"/>
    <n v="905"/>
    <n v="0"/>
    <n v="124928"/>
    <x v="143"/>
  </r>
  <r>
    <n v="4510"/>
    <n v="38.5"/>
    <n v="1790"/>
    <n v="435"/>
    <n v="40"/>
    <n v="1320"/>
    <n v="0"/>
    <n v="83895"/>
    <x v="144"/>
  </r>
  <r>
    <n v="1728.8360147903393"/>
    <n v="38.9"/>
    <n v="615.96938805112757"/>
    <n v="43.507131498035029"/>
    <n v="0"/>
    <n v="570.17240752688008"/>
    <n v="0"/>
    <n v="75648"/>
    <x v="145"/>
  </r>
  <r>
    <n v="2046.1639852096603"/>
    <n v="38.9"/>
    <n v="729.03061194887232"/>
    <n v="51.492868501964963"/>
    <n v="0"/>
    <n v="674.82759247311969"/>
    <n v="0"/>
    <n v="75648"/>
    <x v="146"/>
  </r>
  <r>
    <n v="6015"/>
    <n v="39.1"/>
    <n v="2475"/>
    <n v="130"/>
    <n v="500"/>
    <n v="1850"/>
    <n v="0"/>
    <n v="46860"/>
    <x v="147"/>
  </r>
  <r>
    <n v="5500"/>
    <n v="38.4"/>
    <n v="2205"/>
    <n v="260"/>
    <n v="0"/>
    <n v="1945"/>
    <n v="0"/>
    <n v="78240"/>
    <x v="148"/>
  </r>
  <r>
    <n v="3580"/>
    <n v="23.746216977644533"/>
    <n v="1435"/>
    <n v="285"/>
    <n v="0"/>
    <n v="1145"/>
    <n v="0"/>
    <n v="39774.32565990663"/>
    <x v="149"/>
  </r>
  <r>
    <n v="2505"/>
    <n v="19.606128028580372"/>
    <n v="905"/>
    <n v="195"/>
    <n v="0"/>
    <n v="710"/>
    <n v="0"/>
    <n v="36823.441620361322"/>
    <x v="150"/>
  </r>
  <r>
    <n v="5295"/>
    <n v="21.43123429622084"/>
    <n v="2035"/>
    <n v="485"/>
    <n v="0"/>
    <n v="1550"/>
    <n v="0"/>
    <n v="36595.408386848285"/>
    <x v="150"/>
  </r>
  <r>
    <n v="2755"/>
    <n v="16.200338435113117"/>
    <n v="1120"/>
    <n v="275"/>
    <n v="0"/>
    <n v="840"/>
    <n v="0"/>
    <n v="30532.897393139789"/>
    <x v="149"/>
  </r>
  <r>
    <n v="5350"/>
    <n v="44"/>
    <n v="2370"/>
    <n v="420"/>
    <n v="615"/>
    <n v="1330"/>
    <n v="0"/>
    <n v="59349"/>
    <x v="151"/>
  </r>
  <r>
    <n v="4375"/>
    <n v="44.9"/>
    <n v="1595"/>
    <n v="135"/>
    <n v="100"/>
    <n v="1370"/>
    <n v="0"/>
    <n v="67029"/>
    <x v="152"/>
  </r>
  <r>
    <n v="1454.8711423641766"/>
    <n v="44"/>
    <n v="603.31589488968018"/>
    <n v="114.69286543475691"/>
    <n v="182.25167658125756"/>
    <n v="307.94248801660757"/>
    <n v="0"/>
    <n v="71936"/>
    <x v="153"/>
  </r>
  <r>
    <n v="3175.1288576358238"/>
    <n v="44"/>
    <n v="1316.6841051103199"/>
    <n v="250.3071345652431"/>
    <n v="397.74832341874247"/>
    <n v="672.05751198339249"/>
    <n v="0"/>
    <n v="71936"/>
    <x v="154"/>
  </r>
  <r>
    <n v="2210"/>
    <n v="41.2"/>
    <n v="1110"/>
    <n v="120"/>
    <n v="305"/>
    <n v="680"/>
    <n v="0"/>
    <n v="93184"/>
    <x v="155"/>
  </r>
  <r>
    <n v="4125"/>
    <n v="47.4"/>
    <n v="1990"/>
    <n v="315"/>
    <n v="1050"/>
    <n v="625"/>
    <n v="0"/>
    <n v="100059"/>
    <x v="156"/>
  </r>
  <r>
    <n v="4630"/>
    <n v="45.8"/>
    <n v="2310"/>
    <n v="440"/>
    <n v="1325"/>
    <n v="545"/>
    <n v="0"/>
    <n v="86016"/>
    <x v="157"/>
  </r>
  <r>
    <n v="1380"/>
    <n v="20.040290406207429"/>
    <n v="655"/>
    <n v="70"/>
    <n v="95"/>
    <n v="490"/>
    <n v="0"/>
    <n v="64603.958405788682"/>
    <x v="158"/>
  </r>
  <r>
    <n v="2660"/>
    <n v="26.966050753883472"/>
    <n v="1445"/>
    <n v="115"/>
    <n v="960"/>
    <n v="375"/>
    <n v="0"/>
    <n v="52563.963107689204"/>
    <x v="158"/>
  </r>
  <r>
    <n v="6220"/>
    <n v="40.94500248131957"/>
    <n v="3445"/>
    <n v="325"/>
    <n v="1820"/>
    <n v="1295"/>
    <n v="0"/>
    <n v="77185.309213165718"/>
    <x v="159"/>
  </r>
  <r>
    <n v="2265"/>
    <n v="4.4528597077580194"/>
    <n v="1470"/>
    <n v="10"/>
    <n v="1440"/>
    <n v="15"/>
    <n v="0"/>
    <n v="6384.9381861501679"/>
    <x v="159"/>
  </r>
  <r>
    <n v="5415"/>
    <n v="48.8"/>
    <n v="3275"/>
    <n v="115"/>
    <n v="2545"/>
    <n v="620"/>
    <n v="0"/>
    <n v="76660"/>
    <x v="160"/>
  </r>
  <r>
    <n v="4445"/>
    <n v="39.700000000000003"/>
    <n v="1540"/>
    <n v="1055"/>
    <n v="0"/>
    <n v="485"/>
    <n v="0"/>
    <n v="247040"/>
    <x v="161"/>
  </r>
  <r>
    <n v="2463.096485413746"/>
    <n v="39.1"/>
    <n v="982.34083359442343"/>
    <n v="330.34470510254948"/>
    <n v="86.932817132249866"/>
    <n v="565.06331135962409"/>
    <n v="0"/>
    <n v="127403"/>
    <x v="162"/>
  </r>
  <r>
    <n v="1786.9035145862538"/>
    <n v="17.560163419356137"/>
    <n v="712.65916640557646"/>
    <n v="239.65529489745049"/>
    <n v="63.067182867750127"/>
    <n v="409.93668864037585"/>
    <n v="0"/>
    <n v="57217.838877652932"/>
    <x v="163"/>
  </r>
  <r>
    <n v="5450"/>
    <n v="21.429658388415511"/>
    <n v="2235"/>
    <n v="810"/>
    <n v="470"/>
    <n v="955"/>
    <n v="0"/>
    <n v="61488.24551880169"/>
    <x v="163"/>
  </r>
  <r>
    <n v="8705"/>
    <n v="39.454387846470986"/>
    <n v="4765"/>
    <n v="385"/>
    <n v="3640"/>
    <n v="740"/>
    <n v="0"/>
    <n v="66556.87272498825"/>
    <x v="164"/>
  </r>
  <r>
    <n v="4700"/>
    <n v="16.664301693187674"/>
    <n v="2925"/>
    <n v="0"/>
    <n v="2745"/>
    <n v="180"/>
    <n v="0"/>
    <n v="26171.56666816854"/>
    <x v="165"/>
  </r>
  <r>
    <n v="945"/>
    <n v="21.744503743856747"/>
    <n v="305"/>
    <n v="90"/>
    <n v="0"/>
    <n v="215"/>
    <n v="0"/>
    <n v="42293.05978180137"/>
    <x v="165"/>
  </r>
  <r>
    <n v="4200"/>
    <n v="7.6112285205414327"/>
    <n v="2520"/>
    <n v="0"/>
    <n v="2455"/>
    <n v="70"/>
    <n v="0"/>
    <n v="10920.807571162088"/>
    <x v="165"/>
  </r>
  <r>
    <n v="266.08136411812359"/>
    <n v="2.9643764399913697"/>
    <n v="120.82030745051712"/>
    <n v="37.122270037277204"/>
    <n v="23.749029899624549"/>
    <n v="59.718434407793765"/>
    <n v="0"/>
    <n v="7126.6650003484829"/>
    <x v="164"/>
  </r>
  <r>
    <n v="5503.9186358818761"/>
    <n v="39"/>
    <n v="2499.1796925494828"/>
    <n v="767.87772996272281"/>
    <n v="491.25097010037547"/>
    <n v="1235.2815655922061"/>
    <n v="0"/>
    <n v="93760"/>
    <x v="166"/>
  </r>
  <r>
    <n v="3052.1935085057821"/>
    <n v="40.799999999999997"/>
    <n v="1103.6179917761019"/>
    <n v="724.24930710306694"/>
    <n v="64.665116705630979"/>
    <n v="314.70356796740407"/>
    <n v="0"/>
    <n v="181419"/>
    <x v="167"/>
  </r>
  <r>
    <n v="487.80649149421833"/>
    <n v="40.799999999999997"/>
    <n v="176.38200822389817"/>
    <n v="115.75069289693317"/>
    <n v="10.334883294369034"/>
    <n v="50.296432032595959"/>
    <n v="0"/>
    <n v="181419"/>
    <x v="168"/>
  </r>
  <r>
    <n v="5310"/>
    <n v="43.2"/>
    <n v="2360"/>
    <n v="845"/>
    <n v="910"/>
    <n v="600"/>
    <n v="0"/>
    <n v="103936"/>
    <x v="169"/>
  </r>
  <r>
    <n v="4545"/>
    <n v="39"/>
    <n v="1765"/>
    <n v="875"/>
    <n v="0"/>
    <n v="890"/>
    <n v="0"/>
    <n v="101939"/>
    <x v="170"/>
  </r>
  <r>
    <n v="4460"/>
    <n v="40.700000000000003"/>
    <n v="1685"/>
    <n v="865"/>
    <n v="0"/>
    <n v="820"/>
    <n v="0"/>
    <n v="68882"/>
    <x v="171"/>
  </r>
  <r>
    <n v="3115"/>
    <n v="39.700000000000003"/>
    <n v="1145"/>
    <n v="495"/>
    <n v="0"/>
    <n v="650"/>
    <n v="0"/>
    <n v="70195"/>
    <x v="172"/>
  </r>
  <r>
    <n v="6840"/>
    <n v="40.200000000000003"/>
    <n v="2540"/>
    <n v="1185"/>
    <n v="165"/>
    <n v="1185"/>
    <n v="0"/>
    <n v="64400"/>
    <x v="173"/>
  </r>
  <r>
    <n v="5120"/>
    <n v="42.8"/>
    <n v="1955"/>
    <n v="750"/>
    <n v="340"/>
    <n v="865"/>
    <n v="0"/>
    <n v="60058"/>
    <x v="174"/>
  </r>
  <r>
    <n v="4355"/>
    <n v="41.1"/>
    <n v="1765"/>
    <n v="600"/>
    <n v="0"/>
    <n v="1160"/>
    <n v="0"/>
    <n v="64683"/>
    <x v="175"/>
  </r>
  <r>
    <n v="6255"/>
    <n v="40.5"/>
    <n v="2515"/>
    <n v="780"/>
    <n v="455"/>
    <n v="1285"/>
    <n v="0"/>
    <n v="64736"/>
    <x v="176"/>
  </r>
  <r>
    <n v="4370"/>
    <n v="15.457645492037722"/>
    <n v="1940"/>
    <n v="605"/>
    <n v="245"/>
    <n v="1090"/>
    <n v="0"/>
    <n v="26566.93640219991"/>
    <x v="177"/>
  </r>
  <r>
    <n v="4180"/>
    <n v="39.4"/>
    <n v="1625"/>
    <n v="825"/>
    <n v="290"/>
    <n v="515"/>
    <n v="0"/>
    <n v="94976"/>
    <x v="178"/>
  </r>
  <r>
    <n v="1880"/>
    <n v="5.4810562141691443"/>
    <n v="1310"/>
    <n v="0"/>
    <n v="1040"/>
    <n v="270"/>
    <n v="0"/>
    <n v="5970.2673492063586"/>
    <x v="177"/>
  </r>
  <r>
    <n v="5815"/>
    <n v="19.599047792037428"/>
    <n v="2995"/>
    <n v="420"/>
    <n v="1170"/>
    <n v="1410"/>
    <n v="0"/>
    <n v="25683.6838192211"/>
    <x v="177"/>
  </r>
  <r>
    <n v="5475"/>
    <n v="42.5"/>
    <n v="2460"/>
    <n v="665"/>
    <n v="730"/>
    <n v="1065"/>
    <n v="0"/>
    <n v="46848"/>
    <x v="179"/>
  </r>
  <r>
    <n v="6555"/>
    <n v="13.124496607113981"/>
    <n v="2765"/>
    <n v="450"/>
    <n v="1630"/>
    <n v="685"/>
    <n v="0"/>
    <n v="16719.245093400135"/>
    <x v="180"/>
  </r>
  <r>
    <n v="4310"/>
    <n v="13.155853835121029"/>
    <n v="1855"/>
    <n v="1150"/>
    <n v="130"/>
    <n v="575"/>
    <n v="0"/>
    <n v="27846.771200662035"/>
    <x v="180"/>
  </r>
  <r>
    <n v="3550"/>
    <n v="14.137993118699899"/>
    <n v="1590"/>
    <n v="735"/>
    <n v="480"/>
    <n v="375"/>
    <n v="0"/>
    <n v="20910.700635657959"/>
    <x v="180"/>
  </r>
  <r>
    <n v="5535"/>
    <n v="23.357162097061437"/>
    <n v="2185"/>
    <n v="1240"/>
    <n v="0"/>
    <n v="940"/>
    <n v="0"/>
    <n v="54066.903806115959"/>
    <x v="181"/>
  </r>
  <r>
    <n v="2605"/>
    <n v="22.782850449865265"/>
    <n v="1010"/>
    <n v="635"/>
    <n v="0"/>
    <n v="370"/>
    <n v="0"/>
    <n v="49261.035217866891"/>
    <x v="182"/>
  </r>
  <r>
    <n v="3940"/>
    <n v="17.67280138454819"/>
    <n v="1520"/>
    <n v="490"/>
    <n v="0"/>
    <n v="1030"/>
    <n v="0"/>
    <n v="43630.684008509001"/>
    <x v="182"/>
  </r>
  <r>
    <n v="5110"/>
    <n v="19.33086783916545"/>
    <n v="2305"/>
    <n v="535"/>
    <n v="880"/>
    <n v="895"/>
    <n v="0"/>
    <n v="24361.485132417154"/>
    <x v="183"/>
  </r>
  <r>
    <n v="3770"/>
    <n v="22.390548015642526"/>
    <n v="1645"/>
    <n v="590"/>
    <n v="460"/>
    <n v="595"/>
    <n v="0"/>
    <n v="33782.685778963641"/>
    <x v="183"/>
  </r>
  <r>
    <n v="6810"/>
    <n v="11.887117894356448"/>
    <n v="3395"/>
    <n v="315"/>
    <n v="2040"/>
    <n v="1045"/>
    <n v="0"/>
    <n v="14543.845147958218"/>
    <x v="184"/>
  </r>
  <r>
    <n v="4690"/>
    <n v="31.070030225603603"/>
    <n v="2270"/>
    <n v="535"/>
    <n v="1285"/>
    <n v="450"/>
    <n v="0"/>
    <n v="41235.179383888986"/>
    <x v="184"/>
  </r>
  <r>
    <n v="1633.6257326145865"/>
    <n v="40.4"/>
    <n v="618.95136453099246"/>
    <n v="405.86974723343764"/>
    <n v="33.822478936119808"/>
    <n v="182.64138625504694"/>
    <n v="0"/>
    <n v="138069"/>
    <x v="185"/>
  </r>
  <r>
    <n v="781.37426738541376"/>
    <n v="40.4"/>
    <n v="296.04863546900771"/>
    <n v="194.13025276656242"/>
    <n v="16.177521063880203"/>
    <n v="87.35861374495309"/>
    <n v="0"/>
    <n v="138069"/>
    <x v="186"/>
  </r>
  <r>
    <n v="3445"/>
    <n v="41.9"/>
    <n v="1350"/>
    <n v="1035"/>
    <n v="0"/>
    <n v="310"/>
    <n v="0"/>
    <n v="89549"/>
    <x v="187"/>
  </r>
  <r>
    <n v="2015"/>
    <n v="18.414300251829005"/>
    <n v="795"/>
    <n v="595"/>
    <n v="60"/>
    <n v="140"/>
    <n v="0"/>
    <n v="39857.710853302488"/>
    <x v="181"/>
  </r>
  <r>
    <n v="5465"/>
    <n v="23.063845740788398"/>
    <n v="2180"/>
    <n v="595"/>
    <n v="1150"/>
    <n v="435"/>
    <n v="0"/>
    <n v="33388.46919787924"/>
    <x v="188"/>
  </r>
  <r>
    <n v="9130"/>
    <n v="6.7736564569077853"/>
    <n v="3510"/>
    <n v="150"/>
    <n v="3210"/>
    <n v="145"/>
    <n v="0"/>
    <n v="8325.6912565300627"/>
    <x v="188"/>
  </r>
  <r>
    <n v="4765"/>
    <n v="10.486907934469786"/>
    <n v="2025"/>
    <n v="595"/>
    <n v="820"/>
    <n v="610"/>
    <n v="0"/>
    <n v="12126.898998375715"/>
    <x v="188"/>
  </r>
  <r>
    <n v="2315"/>
    <n v="9.89196835163618"/>
    <n v="895"/>
    <n v="390"/>
    <n v="55"/>
    <n v="450"/>
    <n v="0"/>
    <n v="31393.232343996722"/>
    <x v="189"/>
  </r>
  <r>
    <n v="5635"/>
    <n v="31.143188734577517"/>
    <n v="2250"/>
    <n v="1330"/>
    <n v="170"/>
    <n v="745"/>
    <n v="0"/>
    <n v="96129.635963878696"/>
    <x v="1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92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91">
        <item x="145"/>
        <item x="52"/>
        <item x="53"/>
        <item x="0"/>
        <item x="1"/>
        <item x="2"/>
        <item x="42"/>
        <item x="43"/>
        <item x="44"/>
        <item x="45"/>
        <item x="40"/>
        <item x="62"/>
        <item x="63"/>
        <item x="109"/>
        <item x="108"/>
        <item x="106"/>
        <item x="107"/>
        <item x="64"/>
        <item x="65"/>
        <item x="41"/>
        <item x="46"/>
        <item x="47"/>
        <item x="48"/>
        <item x="49"/>
        <item x="28"/>
        <item x="29"/>
        <item x="30"/>
        <item x="31"/>
        <item x="25"/>
        <item x="38"/>
        <item x="39"/>
        <item x="67"/>
        <item x="66"/>
        <item x="103"/>
        <item x="105"/>
        <item x="102"/>
        <item x="104"/>
        <item x="127"/>
        <item x="129"/>
        <item x="128"/>
        <item x="98"/>
        <item x="99"/>
        <item x="100"/>
        <item x="101"/>
        <item x="68"/>
        <item x="69"/>
        <item x="70"/>
        <item x="71"/>
        <item x="34"/>
        <item x="35"/>
        <item x="36"/>
        <item x="37"/>
        <item x="26"/>
        <item x="27"/>
        <item x="32"/>
        <item x="33"/>
        <item x="24"/>
        <item x="22"/>
        <item x="23"/>
        <item x="16"/>
        <item x="17"/>
        <item x="72"/>
        <item x="73"/>
        <item x="96"/>
        <item x="97"/>
        <item x="130"/>
        <item x="131"/>
        <item x="95"/>
        <item x="94"/>
        <item x="74"/>
        <item x="75"/>
        <item x="18"/>
        <item x="19"/>
        <item x="20"/>
        <item x="21"/>
        <item x="8"/>
        <item x="9"/>
        <item x="10"/>
        <item x="11"/>
        <item x="12"/>
        <item x="13"/>
        <item x="14"/>
        <item x="7"/>
        <item x="15"/>
        <item x="76"/>
        <item x="77"/>
        <item x="93"/>
        <item x="132"/>
        <item x="133"/>
        <item x="92"/>
        <item x="78"/>
        <item x="79"/>
        <item x="80"/>
        <item x="81"/>
        <item x="90"/>
        <item x="91"/>
        <item x="134"/>
        <item x="135"/>
        <item x="136"/>
        <item x="137"/>
        <item x="89"/>
        <item x="82"/>
        <item x="83"/>
        <item x="6"/>
        <item x="3"/>
        <item x="4"/>
        <item x="84"/>
        <item x="88"/>
        <item x="87"/>
        <item x="138"/>
        <item x="139"/>
        <item x="140"/>
        <item x="141"/>
        <item x="86"/>
        <item x="5"/>
        <item x="85"/>
        <item x="143"/>
        <item x="142"/>
        <item x="144"/>
        <item x="170"/>
        <item x="171"/>
        <item x="146"/>
        <item x="147"/>
        <item x="172"/>
        <item x="173"/>
        <item x="150"/>
        <item x="149"/>
        <item x="148"/>
        <item x="152"/>
        <item x="153"/>
        <item x="154"/>
        <item x="151"/>
        <item x="175"/>
        <item x="176"/>
        <item x="177"/>
        <item x="178"/>
        <item x="179"/>
        <item x="174"/>
        <item x="169"/>
        <item x="156"/>
        <item x="155"/>
        <item x="157"/>
        <item x="167"/>
        <item x="168"/>
        <item x="166"/>
        <item x="159"/>
        <item x="158"/>
        <item x="160"/>
        <item x="126"/>
        <item x="125"/>
        <item x="161"/>
        <item x="162"/>
        <item x="165"/>
        <item x="164"/>
        <item x="163"/>
        <item x="189"/>
        <item x="188"/>
        <item x="180"/>
        <item x="120"/>
        <item x="119"/>
        <item x="55"/>
        <item x="54"/>
        <item x="56"/>
        <item x="118"/>
        <item x="57"/>
        <item x="117"/>
        <item x="181"/>
        <item x="187"/>
        <item x="182"/>
        <item x="116"/>
        <item x="115"/>
        <item x="58"/>
        <item x="51"/>
        <item x="50"/>
        <item x="59"/>
        <item x="60"/>
        <item x="61"/>
        <item x="110"/>
        <item x="113"/>
        <item x="114"/>
        <item x="121"/>
        <item x="122"/>
        <item x="112"/>
        <item x="111"/>
        <item x="124"/>
        <item x="123"/>
        <item x="183"/>
        <item x="184"/>
        <item x="185"/>
        <item x="186"/>
        <item t="default"/>
      </items>
    </pivotField>
  </pivotFields>
  <rowFields count="1">
    <field x="8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Pop" fld="0" baseField="0" baseItem="0"/>
    <dataField name="Sum of AgeAvg" fld="1" baseField="0" baseItem="0"/>
    <dataField name="Sum of DwellTot" fld="2" baseField="0" baseItem="0"/>
    <dataField name="Sum of DwellDet" fld="3" baseField="0" baseItem="0"/>
    <dataField name="Sum of DwellHigh" fld="4" baseField="0" baseItem="0"/>
    <dataField name="Sum of DwellLow" fld="5" baseField="0" baseItem="0"/>
    <dataField name="Sum of DwellMov" fld="6" baseField="0" baseItem="0"/>
    <dataField name="Sum of IncM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topLeftCell="C1" workbookViewId="0">
      <selection activeCell="H1" sqref="H1:O2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</row>
    <row r="2" spans="1:7" x14ac:dyDescent="0.25">
      <c r="A2">
        <v>5350001</v>
      </c>
      <c r="B2">
        <v>6946789.4226099998</v>
      </c>
      <c r="C2">
        <v>0</v>
      </c>
      <c r="D2">
        <v>0</v>
      </c>
      <c r="E2">
        <v>4279181.0694599999</v>
      </c>
      <c r="F2">
        <f t="shared" ref="F2:F65" si="0">E2/SUMIF($A$2:$A$1130,A2,$E$2:$E$1130)</f>
        <v>0.61599406706299031</v>
      </c>
      <c r="G2">
        <f t="shared" ref="G2:G65" si="1">E2/SUMIF($C$2:$C$1130,C2,$E$2:$E$1130)</f>
        <v>0.85607509695069084</v>
      </c>
    </row>
    <row r="3" spans="1:7" x14ac:dyDescent="0.25">
      <c r="A3">
        <v>5350001</v>
      </c>
      <c r="B3">
        <v>6946789.4226099998</v>
      </c>
      <c r="C3">
        <v>268</v>
      </c>
      <c r="D3">
        <v>352767</v>
      </c>
      <c r="E3">
        <v>345.953644</v>
      </c>
      <c r="F3">
        <f t="shared" si="0"/>
        <v>4.9800508256995577E-5</v>
      </c>
      <c r="G3">
        <f t="shared" si="1"/>
        <v>9.3461542919421204E-4</v>
      </c>
    </row>
    <row r="4" spans="1:7" x14ac:dyDescent="0.25">
      <c r="A4">
        <v>5350001</v>
      </c>
      <c r="B4">
        <v>6946789.4226099998</v>
      </c>
      <c r="C4">
        <v>267</v>
      </c>
      <c r="D4">
        <v>248829</v>
      </c>
      <c r="E4">
        <v>175.20842400000001</v>
      </c>
      <c r="F4">
        <f t="shared" si="0"/>
        <v>2.5221496340437976E-5</v>
      </c>
      <c r="G4">
        <f t="shared" si="1"/>
        <v>6.7107652377760565E-4</v>
      </c>
    </row>
    <row r="5" spans="1:7" x14ac:dyDescent="0.25">
      <c r="A5">
        <v>5350001</v>
      </c>
      <c r="B5">
        <v>6946789.4226099998</v>
      </c>
      <c r="C5">
        <v>254</v>
      </c>
      <c r="D5">
        <v>896584</v>
      </c>
      <c r="E5">
        <v>400.189753</v>
      </c>
      <c r="F5">
        <f t="shared" si="0"/>
        <v>5.7607871587100615E-5</v>
      </c>
      <c r="G5">
        <f t="shared" si="1"/>
        <v>4.254402321918317E-4</v>
      </c>
    </row>
    <row r="6" spans="1:7" x14ac:dyDescent="0.25">
      <c r="A6">
        <v>5350001</v>
      </c>
      <c r="B6">
        <v>6946789.4226099998</v>
      </c>
      <c r="C6">
        <v>11</v>
      </c>
      <c r="D6">
        <v>284299</v>
      </c>
      <c r="E6">
        <v>296626.68420299998</v>
      </c>
      <c r="F6">
        <f t="shared" si="0"/>
        <v>4.2699823783028917E-2</v>
      </c>
      <c r="G6">
        <f t="shared" si="1"/>
        <v>0.99419148010863767</v>
      </c>
    </row>
    <row r="7" spans="1:7" x14ac:dyDescent="0.25">
      <c r="A7">
        <v>5350001</v>
      </c>
      <c r="B7">
        <v>6946789.4226099998</v>
      </c>
      <c r="C7">
        <v>10</v>
      </c>
      <c r="D7">
        <v>444638</v>
      </c>
      <c r="E7">
        <v>464928.060566</v>
      </c>
      <c r="F7">
        <f t="shared" si="0"/>
        <v>6.6927041008783314E-2</v>
      </c>
      <c r="G7">
        <f t="shared" si="1"/>
        <v>0.99638847538895359</v>
      </c>
    </row>
    <row r="8" spans="1:7" x14ac:dyDescent="0.25">
      <c r="A8">
        <v>5350001</v>
      </c>
      <c r="B8">
        <v>6946789.4226099998</v>
      </c>
      <c r="C8">
        <v>6</v>
      </c>
      <c r="D8">
        <v>1054623</v>
      </c>
      <c r="E8">
        <v>1106547.9273600001</v>
      </c>
      <c r="F8">
        <f t="shared" si="0"/>
        <v>0.15928911329303133</v>
      </c>
      <c r="G8">
        <f t="shared" si="1"/>
        <v>0.99989245009614047</v>
      </c>
    </row>
    <row r="9" spans="1:7" x14ac:dyDescent="0.25">
      <c r="A9">
        <v>5350001</v>
      </c>
      <c r="B9">
        <v>6946789.4226099998</v>
      </c>
      <c r="C9">
        <v>14</v>
      </c>
      <c r="D9">
        <v>225708</v>
      </c>
      <c r="E9">
        <v>164.005188</v>
      </c>
      <c r="F9">
        <f t="shared" si="0"/>
        <v>2.3608774935130071E-5</v>
      </c>
      <c r="G9">
        <f t="shared" si="1"/>
        <v>6.9245581684815555E-4</v>
      </c>
    </row>
    <row r="10" spans="1:7" x14ac:dyDescent="0.25">
      <c r="A10">
        <v>5350001</v>
      </c>
      <c r="B10">
        <v>6946789.4226099998</v>
      </c>
      <c r="C10">
        <v>12</v>
      </c>
      <c r="D10">
        <v>257344</v>
      </c>
      <c r="E10">
        <v>1786.2730300000001</v>
      </c>
      <c r="F10">
        <f t="shared" si="0"/>
        <v>2.5713648727967585E-4</v>
      </c>
      <c r="G10">
        <f t="shared" si="1"/>
        <v>6.6145781611972026E-3</v>
      </c>
    </row>
    <row r="11" spans="1:7" x14ac:dyDescent="0.25">
      <c r="A11">
        <v>5350001</v>
      </c>
      <c r="B11">
        <v>6946789.4226099998</v>
      </c>
      <c r="C11">
        <v>5</v>
      </c>
      <c r="D11">
        <v>501072</v>
      </c>
      <c r="E11">
        <v>525571.32825799996</v>
      </c>
      <c r="F11">
        <f t="shared" si="0"/>
        <v>7.5656723744620138E-2</v>
      </c>
      <c r="G11">
        <f t="shared" si="1"/>
        <v>0.99958590770467803</v>
      </c>
    </row>
    <row r="12" spans="1:7" x14ac:dyDescent="0.25">
      <c r="A12">
        <v>5350001</v>
      </c>
      <c r="B12">
        <v>6946789.4226099998</v>
      </c>
      <c r="C12">
        <v>4</v>
      </c>
      <c r="D12">
        <v>253035</v>
      </c>
      <c r="E12">
        <v>265464.97516700003</v>
      </c>
      <c r="F12">
        <f t="shared" si="0"/>
        <v>3.8214052423009917E-2</v>
      </c>
      <c r="G12">
        <f t="shared" si="1"/>
        <v>0.99984310425061074</v>
      </c>
    </row>
    <row r="13" spans="1:7" x14ac:dyDescent="0.25">
      <c r="A13">
        <v>5350001</v>
      </c>
      <c r="B13">
        <v>6946789.4226099998</v>
      </c>
      <c r="C13">
        <v>1</v>
      </c>
      <c r="D13">
        <v>523609</v>
      </c>
      <c r="E13">
        <v>5475.0138379999999</v>
      </c>
      <c r="F13">
        <f t="shared" si="0"/>
        <v>7.8813585743436779E-4</v>
      </c>
      <c r="G13">
        <f t="shared" si="1"/>
        <v>9.9659660681818817E-3</v>
      </c>
    </row>
    <row r="14" spans="1:7" x14ac:dyDescent="0.25">
      <c r="A14">
        <v>5350001</v>
      </c>
      <c r="B14">
        <v>6946789.4226099998</v>
      </c>
      <c r="C14">
        <v>266</v>
      </c>
      <c r="D14">
        <v>776704</v>
      </c>
      <c r="E14">
        <v>0.119806</v>
      </c>
      <c r="F14">
        <f t="shared" si="0"/>
        <v>1.7246240343800547E-8</v>
      </c>
      <c r="G14">
        <f t="shared" si="1"/>
        <v>1.4701845795525974E-7</v>
      </c>
    </row>
    <row r="15" spans="1:7" x14ac:dyDescent="0.25">
      <c r="A15">
        <v>5350001</v>
      </c>
      <c r="B15">
        <v>6946789.4226099998</v>
      </c>
      <c r="C15">
        <v>3</v>
      </c>
      <c r="D15">
        <v>220461</v>
      </c>
      <c r="E15">
        <v>122.613907</v>
      </c>
      <c r="F15">
        <f t="shared" si="0"/>
        <v>1.7650442462100465E-5</v>
      </c>
      <c r="G15">
        <f t="shared" si="1"/>
        <v>5.3006709508656759E-4</v>
      </c>
    </row>
    <row r="16" spans="1:7" x14ac:dyDescent="0.25">
      <c r="A16">
        <v>5350003</v>
      </c>
      <c r="B16">
        <v>988863.26954799995</v>
      </c>
      <c r="C16">
        <v>0</v>
      </c>
      <c r="D16">
        <v>0</v>
      </c>
      <c r="E16">
        <v>7583.8691840000001</v>
      </c>
      <c r="F16">
        <f t="shared" si="0"/>
        <v>7.6692798868531597E-3</v>
      </c>
      <c r="G16">
        <f t="shared" si="1"/>
        <v>1.5171972023547587E-3</v>
      </c>
    </row>
    <row r="17" spans="1:7" x14ac:dyDescent="0.25">
      <c r="A17">
        <v>5350003</v>
      </c>
      <c r="B17">
        <v>988863.26954799995</v>
      </c>
      <c r="C17">
        <v>113</v>
      </c>
      <c r="D17">
        <v>800498</v>
      </c>
      <c r="E17">
        <v>804.80199600000003</v>
      </c>
      <c r="F17">
        <f t="shared" si="0"/>
        <v>8.1386580003831423E-4</v>
      </c>
      <c r="G17">
        <f t="shared" si="1"/>
        <v>9.5794336999964317E-4</v>
      </c>
    </row>
    <row r="18" spans="1:7" x14ac:dyDescent="0.25">
      <c r="A18">
        <v>5350003</v>
      </c>
      <c r="B18">
        <v>988863.26954799995</v>
      </c>
      <c r="C18">
        <v>120</v>
      </c>
      <c r="D18">
        <v>2707897</v>
      </c>
      <c r="E18">
        <v>4629.7120569999997</v>
      </c>
      <c r="F18">
        <f t="shared" si="0"/>
        <v>4.6818525872758072E-3</v>
      </c>
      <c r="G18">
        <f t="shared" si="1"/>
        <v>1.629081825229368E-3</v>
      </c>
    </row>
    <row r="19" spans="1:7" x14ac:dyDescent="0.25">
      <c r="A19">
        <v>5350003</v>
      </c>
      <c r="B19">
        <v>988863.26954799995</v>
      </c>
      <c r="C19">
        <v>121</v>
      </c>
      <c r="D19">
        <v>426426</v>
      </c>
      <c r="E19">
        <v>435184.88825900003</v>
      </c>
      <c r="F19">
        <f t="shared" si="0"/>
        <v>0.44008600749978188</v>
      </c>
      <c r="G19">
        <f t="shared" si="1"/>
        <v>0.97232132713343566</v>
      </c>
    </row>
    <row r="20" spans="1:7" x14ac:dyDescent="0.25">
      <c r="A20">
        <v>5350003</v>
      </c>
      <c r="B20">
        <v>988863.26954799995</v>
      </c>
      <c r="C20">
        <v>112</v>
      </c>
      <c r="D20">
        <v>352401</v>
      </c>
      <c r="E20">
        <v>358141.25284500001</v>
      </c>
      <c r="F20">
        <f t="shared" si="0"/>
        <v>0.36217469479712883</v>
      </c>
      <c r="G20">
        <f t="shared" si="1"/>
        <v>0.96827726365860556</v>
      </c>
    </row>
    <row r="21" spans="1:7" x14ac:dyDescent="0.25">
      <c r="A21">
        <v>5350003</v>
      </c>
      <c r="B21">
        <v>988863.26954799995</v>
      </c>
      <c r="C21">
        <v>111</v>
      </c>
      <c r="D21">
        <v>170944</v>
      </c>
      <c r="E21">
        <v>178464.43897799999</v>
      </c>
      <c r="F21">
        <f t="shared" si="0"/>
        <v>0.18047433297769663</v>
      </c>
      <c r="G21">
        <f t="shared" si="1"/>
        <v>0.99463835252714017</v>
      </c>
    </row>
    <row r="22" spans="1:7" x14ac:dyDescent="0.25">
      <c r="A22">
        <v>5350003</v>
      </c>
      <c r="B22">
        <v>988863.26954799995</v>
      </c>
      <c r="C22">
        <v>87</v>
      </c>
      <c r="D22">
        <v>272957</v>
      </c>
      <c r="E22">
        <v>917.69997499999999</v>
      </c>
      <c r="F22">
        <f t="shared" si="0"/>
        <v>9.2803525346688617E-4</v>
      </c>
      <c r="G22">
        <f t="shared" si="1"/>
        <v>3.203110854673221E-3</v>
      </c>
    </row>
    <row r="23" spans="1:7" x14ac:dyDescent="0.25">
      <c r="A23">
        <v>5350003</v>
      </c>
      <c r="B23">
        <v>988863.26954799995</v>
      </c>
      <c r="C23">
        <v>122</v>
      </c>
      <c r="D23">
        <v>1489160</v>
      </c>
      <c r="E23">
        <v>853.79226600000004</v>
      </c>
      <c r="F23">
        <f t="shared" si="0"/>
        <v>8.634078060047644E-4</v>
      </c>
      <c r="G23">
        <f t="shared" si="1"/>
        <v>5.4627935803284306E-4</v>
      </c>
    </row>
    <row r="24" spans="1:7" x14ac:dyDescent="0.25">
      <c r="A24">
        <v>5350003</v>
      </c>
      <c r="B24">
        <v>988863.26954799995</v>
      </c>
      <c r="C24">
        <v>88</v>
      </c>
      <c r="D24">
        <v>174906</v>
      </c>
      <c r="E24">
        <v>194.318083</v>
      </c>
      <c r="F24">
        <f t="shared" si="0"/>
        <v>1.9650652318052469E-4</v>
      </c>
      <c r="G24">
        <f t="shared" si="1"/>
        <v>1.0584882001704514E-3</v>
      </c>
    </row>
    <row r="25" spans="1:7" x14ac:dyDescent="0.25">
      <c r="A25">
        <v>5350003</v>
      </c>
      <c r="B25">
        <v>988863.26954799995</v>
      </c>
      <c r="C25">
        <v>110</v>
      </c>
      <c r="D25">
        <v>994088</v>
      </c>
      <c r="E25">
        <v>2088.4959060000001</v>
      </c>
      <c r="F25">
        <f t="shared" si="0"/>
        <v>2.1120168685732658E-3</v>
      </c>
      <c r="G25">
        <f t="shared" si="1"/>
        <v>2.0017097799952728E-3</v>
      </c>
    </row>
    <row r="26" spans="1:7" x14ac:dyDescent="0.25">
      <c r="A26">
        <v>5350004</v>
      </c>
      <c r="B26">
        <v>360345.90470499999</v>
      </c>
      <c r="C26">
        <v>109</v>
      </c>
      <c r="D26">
        <v>671673</v>
      </c>
      <c r="E26">
        <v>12.127644</v>
      </c>
      <c r="F26">
        <f t="shared" si="0"/>
        <v>3.3655564308761363E-5</v>
      </c>
      <c r="G26">
        <f t="shared" si="1"/>
        <v>1.720443234051589E-5</v>
      </c>
    </row>
    <row r="27" spans="1:7" x14ac:dyDescent="0.25">
      <c r="A27">
        <v>5350004</v>
      </c>
      <c r="B27">
        <v>360345.90470499999</v>
      </c>
      <c r="C27">
        <v>113</v>
      </c>
      <c r="D27">
        <v>800498</v>
      </c>
      <c r="E27">
        <v>291.63711799999999</v>
      </c>
      <c r="F27">
        <f t="shared" si="0"/>
        <v>8.09325519422472E-4</v>
      </c>
      <c r="G27">
        <f t="shared" si="1"/>
        <v>3.4713115154091088E-4</v>
      </c>
    </row>
    <row r="28" spans="1:7" x14ac:dyDescent="0.25">
      <c r="A28">
        <v>5350004</v>
      </c>
      <c r="B28">
        <v>360345.90470499999</v>
      </c>
      <c r="C28">
        <v>112</v>
      </c>
      <c r="D28">
        <v>352401</v>
      </c>
      <c r="E28">
        <v>1730.122124</v>
      </c>
      <c r="F28">
        <f t="shared" si="0"/>
        <v>4.8012817993579628E-3</v>
      </c>
      <c r="G28">
        <f t="shared" si="1"/>
        <v>4.6775899249644967E-3</v>
      </c>
    </row>
    <row r="29" spans="1:7" x14ac:dyDescent="0.25">
      <c r="A29">
        <v>5350004</v>
      </c>
      <c r="B29">
        <v>360345.90470499999</v>
      </c>
      <c r="C29">
        <v>111</v>
      </c>
      <c r="D29">
        <v>170944</v>
      </c>
      <c r="E29">
        <v>3.6595000000000003E-2</v>
      </c>
      <c r="F29">
        <f t="shared" si="0"/>
        <v>1.0155520527145439E-7</v>
      </c>
      <c r="G29">
        <f t="shared" si="1"/>
        <v>2.039554250649213E-7</v>
      </c>
    </row>
    <row r="30" spans="1:7" x14ac:dyDescent="0.25">
      <c r="A30">
        <v>5350004</v>
      </c>
      <c r="B30">
        <v>360345.90470499999</v>
      </c>
      <c r="C30">
        <v>110</v>
      </c>
      <c r="D30">
        <v>994088</v>
      </c>
      <c r="E30">
        <v>358311.958369</v>
      </c>
      <c r="F30">
        <f t="shared" si="0"/>
        <v>0.99435563556170548</v>
      </c>
      <c r="G30">
        <f t="shared" si="1"/>
        <v>0.34342253163913372</v>
      </c>
    </row>
    <row r="31" spans="1:7" x14ac:dyDescent="0.25">
      <c r="A31">
        <v>5350005</v>
      </c>
      <c r="B31">
        <v>394591.033994</v>
      </c>
      <c r="C31">
        <v>90</v>
      </c>
      <c r="D31">
        <v>901407</v>
      </c>
      <c r="E31">
        <v>0.39655200000000002</v>
      </c>
      <c r="F31">
        <f t="shared" si="0"/>
        <v>1.0049694641676222E-6</v>
      </c>
      <c r="G31">
        <f t="shared" si="1"/>
        <v>4.1918011243299669E-7</v>
      </c>
    </row>
    <row r="32" spans="1:7" x14ac:dyDescent="0.25">
      <c r="A32">
        <v>5350005</v>
      </c>
      <c r="B32">
        <v>394591.033994</v>
      </c>
      <c r="C32">
        <v>99</v>
      </c>
      <c r="D32">
        <v>495368</v>
      </c>
      <c r="E32">
        <v>3777.1178719999998</v>
      </c>
      <c r="F32">
        <f t="shared" si="0"/>
        <v>9.5722329579015844E-3</v>
      </c>
      <c r="G32">
        <f t="shared" si="1"/>
        <v>7.2654279984198031E-3</v>
      </c>
    </row>
    <row r="33" spans="1:7" x14ac:dyDescent="0.25">
      <c r="A33">
        <v>5350005</v>
      </c>
      <c r="B33">
        <v>394591.033994</v>
      </c>
      <c r="C33">
        <v>109</v>
      </c>
      <c r="D33">
        <v>671673</v>
      </c>
      <c r="E33">
        <v>140.74261100000001</v>
      </c>
      <c r="F33">
        <f t="shared" si="0"/>
        <v>3.566796444406335E-4</v>
      </c>
      <c r="G33">
        <f t="shared" si="1"/>
        <v>1.9965928488476802E-4</v>
      </c>
    </row>
    <row r="34" spans="1:7" x14ac:dyDescent="0.25">
      <c r="A34">
        <v>5350005</v>
      </c>
      <c r="B34">
        <v>394591.033994</v>
      </c>
      <c r="C34">
        <v>89</v>
      </c>
      <c r="D34">
        <v>739452</v>
      </c>
      <c r="E34">
        <v>104775.864949</v>
      </c>
      <c r="F34">
        <f t="shared" si="0"/>
        <v>0.26553023274500109</v>
      </c>
      <c r="G34">
        <f t="shared" si="1"/>
        <v>0.13500571153928509</v>
      </c>
    </row>
    <row r="35" spans="1:7" x14ac:dyDescent="0.25">
      <c r="A35">
        <v>5350005</v>
      </c>
      <c r="B35">
        <v>394591.033994</v>
      </c>
      <c r="C35">
        <v>110</v>
      </c>
      <c r="D35">
        <v>994088</v>
      </c>
      <c r="E35">
        <v>285896.87772300001</v>
      </c>
      <c r="F35">
        <f t="shared" si="0"/>
        <v>0.72453961148217516</v>
      </c>
      <c r="G35">
        <f t="shared" si="1"/>
        <v>0.27401661385312848</v>
      </c>
    </row>
    <row r="36" spans="1:7" x14ac:dyDescent="0.25">
      <c r="A36">
        <v>5350005</v>
      </c>
      <c r="B36">
        <v>394591.033994</v>
      </c>
      <c r="C36">
        <v>109</v>
      </c>
      <c r="D36">
        <v>671673</v>
      </c>
      <c r="E36">
        <v>2.5953E-2</v>
      </c>
      <c r="F36">
        <f t="shared" si="0"/>
        <v>6.5771884906751951E-8</v>
      </c>
      <c r="G36">
        <f t="shared" si="1"/>
        <v>3.6817260840886236E-8</v>
      </c>
    </row>
    <row r="37" spans="1:7" x14ac:dyDescent="0.25">
      <c r="A37">
        <v>5350005</v>
      </c>
      <c r="B37">
        <v>394591.033994</v>
      </c>
      <c r="C37">
        <v>89</v>
      </c>
      <c r="D37">
        <v>739452</v>
      </c>
      <c r="E37">
        <v>2.5953E-2</v>
      </c>
      <c r="F37">
        <f t="shared" si="0"/>
        <v>6.5771884906751951E-8</v>
      </c>
      <c r="G37">
        <f t="shared" si="1"/>
        <v>3.344093826650397E-8</v>
      </c>
    </row>
    <row r="38" spans="1:7" x14ac:dyDescent="0.25">
      <c r="A38">
        <v>5350005</v>
      </c>
      <c r="B38">
        <v>394591.033994</v>
      </c>
      <c r="C38">
        <v>109</v>
      </c>
      <c r="D38">
        <v>671673</v>
      </c>
      <c r="E38">
        <v>2.1042999999999999E-2</v>
      </c>
      <c r="F38">
        <f t="shared" si="0"/>
        <v>5.3328623823557247E-8</v>
      </c>
      <c r="G38">
        <f t="shared" si="1"/>
        <v>2.9851871455121526E-8</v>
      </c>
    </row>
    <row r="39" spans="1:7" x14ac:dyDescent="0.25">
      <c r="A39">
        <v>5350005</v>
      </c>
      <c r="B39">
        <v>394591.033994</v>
      </c>
      <c r="C39">
        <v>110</v>
      </c>
      <c r="D39">
        <v>994088</v>
      </c>
      <c r="E39">
        <v>2.1042999999999999E-2</v>
      </c>
      <c r="F39">
        <f t="shared" si="0"/>
        <v>5.3328623823557247E-8</v>
      </c>
      <c r="G39">
        <f t="shared" si="1"/>
        <v>2.0168571448681845E-8</v>
      </c>
    </row>
    <row r="40" spans="1:7" x14ac:dyDescent="0.25">
      <c r="A40">
        <v>5350006</v>
      </c>
      <c r="B40">
        <v>13511.989082</v>
      </c>
      <c r="C40">
        <v>110</v>
      </c>
      <c r="D40">
        <v>994088</v>
      </c>
      <c r="E40">
        <v>13511.989082</v>
      </c>
      <c r="F40">
        <f t="shared" si="0"/>
        <v>1</v>
      </c>
      <c r="G40">
        <f t="shared" si="1"/>
        <v>1.2950506924588984E-2</v>
      </c>
    </row>
    <row r="41" spans="1:7" x14ac:dyDescent="0.25">
      <c r="A41">
        <v>5350007.01</v>
      </c>
      <c r="B41">
        <v>209111.72116799999</v>
      </c>
      <c r="C41">
        <v>111</v>
      </c>
      <c r="D41">
        <v>170944</v>
      </c>
      <c r="E41">
        <v>1.735816</v>
      </c>
      <c r="F41">
        <f t="shared" si="0"/>
        <v>8.3009024568519932E-6</v>
      </c>
      <c r="G41">
        <f t="shared" si="1"/>
        <v>9.6742475779339103E-6</v>
      </c>
    </row>
    <row r="42" spans="1:7" x14ac:dyDescent="0.25">
      <c r="A42">
        <v>5350007.01</v>
      </c>
      <c r="B42">
        <v>209111.72116799999</v>
      </c>
      <c r="C42">
        <v>110</v>
      </c>
      <c r="D42">
        <v>994088</v>
      </c>
      <c r="E42">
        <v>209109.98535199999</v>
      </c>
      <c r="F42">
        <f t="shared" si="0"/>
        <v>0.99999169909754315</v>
      </c>
      <c r="G42">
        <f t="shared" si="1"/>
        <v>0.20042055221235688</v>
      </c>
    </row>
    <row r="43" spans="1:7" x14ac:dyDescent="0.25">
      <c r="A43">
        <v>5350007.0199999996</v>
      </c>
      <c r="B43">
        <v>458017.25368800003</v>
      </c>
      <c r="C43">
        <v>85</v>
      </c>
      <c r="D43">
        <v>270608</v>
      </c>
      <c r="E43">
        <v>17.117321</v>
      </c>
      <c r="F43">
        <f t="shared" si="0"/>
        <v>3.7372655423364556E-5</v>
      </c>
      <c r="G43">
        <f t="shared" si="1"/>
        <v>6.0267415824403106E-5</v>
      </c>
    </row>
    <row r="44" spans="1:7" x14ac:dyDescent="0.25">
      <c r="A44">
        <v>5350007.0199999996</v>
      </c>
      <c r="B44">
        <v>458017.25368800003</v>
      </c>
      <c r="C44">
        <v>89</v>
      </c>
      <c r="D44">
        <v>739452</v>
      </c>
      <c r="E44">
        <v>282782.391948</v>
      </c>
      <c r="F44">
        <f t="shared" si="0"/>
        <v>0.61740554459821273</v>
      </c>
      <c r="G44">
        <f t="shared" si="1"/>
        <v>0.36437053566013167</v>
      </c>
    </row>
    <row r="45" spans="1:7" x14ac:dyDescent="0.25">
      <c r="A45">
        <v>5350007.0199999996</v>
      </c>
      <c r="B45">
        <v>458017.25368800003</v>
      </c>
      <c r="C45">
        <v>88</v>
      </c>
      <c r="D45">
        <v>174906</v>
      </c>
      <c r="E45">
        <v>1436.5520839999999</v>
      </c>
      <c r="F45">
        <f t="shared" si="0"/>
        <v>3.1364584465669743E-3</v>
      </c>
      <c r="G45">
        <f t="shared" si="1"/>
        <v>7.8251771856161778E-3</v>
      </c>
    </row>
    <row r="46" spans="1:7" x14ac:dyDescent="0.25">
      <c r="A46">
        <v>5350007.0199999996</v>
      </c>
      <c r="B46">
        <v>458017.25368800003</v>
      </c>
      <c r="C46">
        <v>110</v>
      </c>
      <c r="D46">
        <v>994088</v>
      </c>
      <c r="E46">
        <v>173781.19233399999</v>
      </c>
      <c r="F46">
        <f t="shared" si="0"/>
        <v>0.37942062429979689</v>
      </c>
      <c r="G46">
        <f t="shared" si="1"/>
        <v>0.16655982483606901</v>
      </c>
    </row>
    <row r="47" spans="1:7" x14ac:dyDescent="0.25">
      <c r="A47">
        <v>5350008.01</v>
      </c>
      <c r="B47">
        <v>311826.02537300001</v>
      </c>
      <c r="C47">
        <v>85</v>
      </c>
      <c r="D47">
        <v>270608</v>
      </c>
      <c r="E47">
        <v>1804.5698299999999</v>
      </c>
      <c r="F47">
        <f t="shared" si="0"/>
        <v>5.7871046133542246E-3</v>
      </c>
      <c r="G47">
        <f t="shared" si="1"/>
        <v>6.3536087410397003E-3</v>
      </c>
    </row>
    <row r="48" spans="1:7" x14ac:dyDescent="0.25">
      <c r="A48">
        <v>5350008.01</v>
      </c>
      <c r="B48">
        <v>311826.02537300001</v>
      </c>
      <c r="C48">
        <v>89</v>
      </c>
      <c r="D48">
        <v>739452</v>
      </c>
      <c r="E48">
        <v>310021.45554300002</v>
      </c>
      <c r="F48">
        <f t="shared" si="0"/>
        <v>0.99421289538664581</v>
      </c>
      <c r="G48">
        <f t="shared" si="1"/>
        <v>0.39946859153489644</v>
      </c>
    </row>
    <row r="49" spans="1:7" x14ac:dyDescent="0.25">
      <c r="A49">
        <v>5350008.0199999996</v>
      </c>
      <c r="B49">
        <v>1929823.3007499999</v>
      </c>
      <c r="C49">
        <v>0</v>
      </c>
      <c r="D49">
        <v>0</v>
      </c>
      <c r="E49">
        <v>9752.3766790000009</v>
      </c>
      <c r="F49">
        <f t="shared" si="0"/>
        <v>5.0535075802974304E-3</v>
      </c>
      <c r="G49">
        <f t="shared" si="1"/>
        <v>1.951019757158379E-3</v>
      </c>
    </row>
    <row r="50" spans="1:7" x14ac:dyDescent="0.25">
      <c r="A50">
        <v>5350008.0199999996</v>
      </c>
      <c r="B50">
        <v>1929823.3007499999</v>
      </c>
      <c r="C50">
        <v>90</v>
      </c>
      <c r="D50">
        <v>901407</v>
      </c>
      <c r="E50">
        <v>2214.7455500000001</v>
      </c>
      <c r="F50">
        <f t="shared" si="0"/>
        <v>1.1476416256004012E-3</v>
      </c>
      <c r="G50">
        <f t="shared" si="1"/>
        <v>2.3411237080117591E-3</v>
      </c>
    </row>
    <row r="51" spans="1:7" x14ac:dyDescent="0.25">
      <c r="A51">
        <v>5350008.0199999996</v>
      </c>
      <c r="B51">
        <v>1929823.3007499999</v>
      </c>
      <c r="C51">
        <v>79</v>
      </c>
      <c r="D51">
        <v>265180</v>
      </c>
      <c r="E51">
        <v>13.122028</v>
      </c>
      <c r="F51">
        <f t="shared" si="0"/>
        <v>6.7996007690788586E-6</v>
      </c>
      <c r="G51">
        <f t="shared" si="1"/>
        <v>4.7148934034919988E-5</v>
      </c>
    </row>
    <row r="52" spans="1:7" x14ac:dyDescent="0.25">
      <c r="A52">
        <v>5350008.0199999996</v>
      </c>
      <c r="B52">
        <v>1929823.3007499999</v>
      </c>
      <c r="C52">
        <v>111</v>
      </c>
      <c r="D52">
        <v>170944</v>
      </c>
      <c r="E52">
        <v>30.474844999999998</v>
      </c>
      <c r="F52">
        <f t="shared" si="0"/>
        <v>1.5791520906643315E-5</v>
      </c>
      <c r="G52">
        <f t="shared" si="1"/>
        <v>1.6984587964920321E-4</v>
      </c>
    </row>
    <row r="53" spans="1:7" x14ac:dyDescent="0.25">
      <c r="A53">
        <v>5350008.0199999996</v>
      </c>
      <c r="B53">
        <v>1929823.3007499999</v>
      </c>
      <c r="C53">
        <v>87</v>
      </c>
      <c r="D53">
        <v>272957</v>
      </c>
      <c r="E53">
        <v>280151.85881800001</v>
      </c>
      <c r="F53">
        <f t="shared" si="0"/>
        <v>0.14516969440072408</v>
      </c>
      <c r="G53">
        <f t="shared" si="1"/>
        <v>0.97783315286329342</v>
      </c>
    </row>
    <row r="54" spans="1:7" x14ac:dyDescent="0.25">
      <c r="A54">
        <v>5350008.0199999996</v>
      </c>
      <c r="B54">
        <v>1929823.3007499999</v>
      </c>
      <c r="C54">
        <v>83</v>
      </c>
      <c r="D54">
        <v>181556</v>
      </c>
      <c r="E54">
        <v>187723.51797099999</v>
      </c>
      <c r="F54">
        <f t="shared" si="0"/>
        <v>9.7274977402105861E-2</v>
      </c>
      <c r="G54">
        <f t="shared" si="1"/>
        <v>0.9851323691869095</v>
      </c>
    </row>
    <row r="55" spans="1:7" x14ac:dyDescent="0.25">
      <c r="A55">
        <v>5350008.0199999996</v>
      </c>
      <c r="B55">
        <v>1929823.3007499999</v>
      </c>
      <c r="C55">
        <v>86</v>
      </c>
      <c r="D55">
        <v>490846</v>
      </c>
      <c r="E55">
        <v>463891.88633100002</v>
      </c>
      <c r="F55">
        <f t="shared" si="0"/>
        <v>0.24038049812618217</v>
      </c>
      <c r="G55">
        <f t="shared" si="1"/>
        <v>0.90040958094030854</v>
      </c>
    </row>
    <row r="56" spans="1:7" x14ac:dyDescent="0.25">
      <c r="A56">
        <v>5350008.0199999996</v>
      </c>
      <c r="B56">
        <v>1929823.3007499999</v>
      </c>
      <c r="C56">
        <v>85</v>
      </c>
      <c r="D56">
        <v>270608</v>
      </c>
      <c r="E56">
        <v>282201.126269</v>
      </c>
      <c r="F56">
        <f t="shared" si="0"/>
        <v>0.14623158822810106</v>
      </c>
      <c r="G56">
        <f t="shared" si="1"/>
        <v>0.99358612384313583</v>
      </c>
    </row>
    <row r="57" spans="1:7" x14ac:dyDescent="0.25">
      <c r="A57">
        <v>5350008.0199999996</v>
      </c>
      <c r="B57">
        <v>1929823.3007499999</v>
      </c>
      <c r="C57">
        <v>84</v>
      </c>
      <c r="D57">
        <v>321496</v>
      </c>
      <c r="E57">
        <v>337379.42305699998</v>
      </c>
      <c r="F57">
        <f t="shared" si="0"/>
        <v>0.17482399705973486</v>
      </c>
      <c r="G57">
        <f t="shared" si="1"/>
        <v>0.99986795178844801</v>
      </c>
    </row>
    <row r="58" spans="1:7" x14ac:dyDescent="0.25">
      <c r="A58">
        <v>5350008.0199999996</v>
      </c>
      <c r="B58">
        <v>1929823.3007499999</v>
      </c>
      <c r="C58">
        <v>82</v>
      </c>
      <c r="D58">
        <v>112862</v>
      </c>
      <c r="E58">
        <v>115157.977069</v>
      </c>
      <c r="F58">
        <f t="shared" si="0"/>
        <v>5.9672808916726737E-2</v>
      </c>
      <c r="G58">
        <f t="shared" si="1"/>
        <v>0.97214012756692192</v>
      </c>
    </row>
    <row r="59" spans="1:7" x14ac:dyDescent="0.25">
      <c r="A59">
        <v>5350008.0199999996</v>
      </c>
      <c r="B59">
        <v>1929823.3007499999</v>
      </c>
      <c r="C59">
        <v>80</v>
      </c>
      <c r="D59">
        <v>170363</v>
      </c>
      <c r="E59">
        <v>3647.7914310000001</v>
      </c>
      <c r="F59">
        <f t="shared" si="0"/>
        <v>1.8902204308409393E-3</v>
      </c>
      <c r="G59">
        <f t="shared" si="1"/>
        <v>2.0400986056909931E-2</v>
      </c>
    </row>
    <row r="60" spans="1:7" x14ac:dyDescent="0.25">
      <c r="A60">
        <v>5350008.0199999996</v>
      </c>
      <c r="B60">
        <v>1929823.3007499999</v>
      </c>
      <c r="C60">
        <v>89</v>
      </c>
      <c r="D60">
        <v>739452</v>
      </c>
      <c r="E60">
        <v>65226.403237999999</v>
      </c>
      <c r="F60">
        <f t="shared" si="0"/>
        <v>3.3799158302463043E-2</v>
      </c>
      <c r="G60">
        <f t="shared" si="1"/>
        <v>8.4045471584327527E-2</v>
      </c>
    </row>
    <row r="61" spans="1:7" x14ac:dyDescent="0.25">
      <c r="A61">
        <v>5350008.0199999996</v>
      </c>
      <c r="B61">
        <v>1929823.3007499999</v>
      </c>
      <c r="C61">
        <v>88</v>
      </c>
      <c r="D61">
        <v>174906</v>
      </c>
      <c r="E61">
        <v>181949.90377899999</v>
      </c>
      <c r="F61">
        <f t="shared" si="0"/>
        <v>9.4283193548246699E-2</v>
      </c>
      <c r="G61">
        <f t="shared" si="1"/>
        <v>0.99111633461421345</v>
      </c>
    </row>
    <row r="62" spans="1:7" x14ac:dyDescent="0.25">
      <c r="A62">
        <v>5350008.0199999996</v>
      </c>
      <c r="B62">
        <v>1929823.3007499999</v>
      </c>
      <c r="C62">
        <v>110</v>
      </c>
      <c r="D62">
        <v>994088</v>
      </c>
      <c r="E62">
        <v>482.69369</v>
      </c>
      <c r="F62">
        <f t="shared" si="0"/>
        <v>2.5012325730089223E-4</v>
      </c>
      <c r="G62">
        <f t="shared" si="1"/>
        <v>4.6263565910720358E-4</v>
      </c>
    </row>
    <row r="63" spans="1:7" x14ac:dyDescent="0.25">
      <c r="A63">
        <v>5350009</v>
      </c>
      <c r="B63">
        <v>108231.96746699999</v>
      </c>
      <c r="C63">
        <v>90</v>
      </c>
      <c r="D63">
        <v>901407</v>
      </c>
      <c r="E63">
        <v>108116.892186</v>
      </c>
      <c r="F63">
        <f t="shared" si="0"/>
        <v>0.99893677179032081</v>
      </c>
      <c r="G63">
        <f t="shared" si="1"/>
        <v>0.11428627524872817</v>
      </c>
    </row>
    <row r="64" spans="1:7" x14ac:dyDescent="0.25">
      <c r="A64">
        <v>5350009</v>
      </c>
      <c r="B64">
        <v>108231.96746699999</v>
      </c>
      <c r="C64">
        <v>98</v>
      </c>
      <c r="D64">
        <v>553581</v>
      </c>
      <c r="E64">
        <v>115.075281</v>
      </c>
      <c r="F64">
        <f t="shared" si="0"/>
        <v>1.0632282096792386E-3</v>
      </c>
      <c r="G64">
        <f t="shared" si="1"/>
        <v>1.9807951433021789E-4</v>
      </c>
    </row>
    <row r="65" spans="1:7" x14ac:dyDescent="0.25">
      <c r="A65">
        <v>5350010.01</v>
      </c>
      <c r="B65">
        <v>275526.56488199998</v>
      </c>
      <c r="C65">
        <v>90</v>
      </c>
      <c r="D65">
        <v>901407</v>
      </c>
      <c r="E65">
        <v>265093.07899499999</v>
      </c>
      <c r="F65">
        <f t="shared" si="0"/>
        <v>0.96213255919789775</v>
      </c>
      <c r="G65">
        <f t="shared" si="1"/>
        <v>0.28021986185502368</v>
      </c>
    </row>
    <row r="66" spans="1:7" x14ac:dyDescent="0.25">
      <c r="A66">
        <v>5350010.01</v>
      </c>
      <c r="B66">
        <v>275526.56488199998</v>
      </c>
      <c r="C66">
        <v>98</v>
      </c>
      <c r="D66">
        <v>553581</v>
      </c>
      <c r="E66">
        <v>57.467846000000002</v>
      </c>
      <c r="F66">
        <f t="shared" ref="F66:F129" si="2">E66/SUMIF($A$2:$A$1130,A66,$E$2:$E$1130)</f>
        <v>2.0857461067330825E-4</v>
      </c>
      <c r="G66">
        <f t="shared" ref="G66:G129" si="3">E66/SUMIF($C$2:$C$1130,C66,$E$2:$E$1130)</f>
        <v>9.8919619629551491E-5</v>
      </c>
    </row>
    <row r="67" spans="1:7" x14ac:dyDescent="0.25">
      <c r="A67">
        <v>5350010.01</v>
      </c>
      <c r="B67">
        <v>275526.56488199998</v>
      </c>
      <c r="C67">
        <v>99</v>
      </c>
      <c r="D67">
        <v>495368</v>
      </c>
      <c r="E67">
        <v>668.07903299999998</v>
      </c>
      <c r="F67">
        <f t="shared" si="2"/>
        <v>2.4247354634968441E-3</v>
      </c>
      <c r="G67">
        <f t="shared" si="3"/>
        <v>1.2850750958813147E-3</v>
      </c>
    </row>
    <row r="68" spans="1:7" x14ac:dyDescent="0.25">
      <c r="A68">
        <v>5350010.01</v>
      </c>
      <c r="B68">
        <v>275526.56488199998</v>
      </c>
      <c r="C68">
        <v>89</v>
      </c>
      <c r="D68">
        <v>739452</v>
      </c>
      <c r="E68">
        <v>9707.9390060000005</v>
      </c>
      <c r="F68">
        <f t="shared" si="2"/>
        <v>3.5234130727932161E-2</v>
      </c>
      <c r="G68">
        <f t="shared" si="3"/>
        <v>1.2508865602998956E-2</v>
      </c>
    </row>
    <row r="69" spans="1:7" x14ac:dyDescent="0.25">
      <c r="A69">
        <v>5350010.0199999996</v>
      </c>
      <c r="B69">
        <v>574210.04114999995</v>
      </c>
      <c r="C69">
        <v>90</v>
      </c>
      <c r="D69">
        <v>901407</v>
      </c>
      <c r="E69">
        <v>570473.99344400002</v>
      </c>
      <c r="F69">
        <f t="shared" si="2"/>
        <v>0.99349358695030121</v>
      </c>
      <c r="G69">
        <f t="shared" si="3"/>
        <v>0.60302646995086784</v>
      </c>
    </row>
    <row r="70" spans="1:7" x14ac:dyDescent="0.25">
      <c r="A70">
        <v>5350010.0199999996</v>
      </c>
      <c r="B70">
        <v>574210.04114999995</v>
      </c>
      <c r="C70">
        <v>76</v>
      </c>
      <c r="D70">
        <v>318089</v>
      </c>
      <c r="E70">
        <v>0.16930000000000001</v>
      </c>
      <c r="F70">
        <f t="shared" si="2"/>
        <v>2.9483984581883843E-7</v>
      </c>
      <c r="G70">
        <f t="shared" si="3"/>
        <v>5.0718234570689707E-7</v>
      </c>
    </row>
    <row r="71" spans="1:7" x14ac:dyDescent="0.25">
      <c r="A71">
        <v>5350010.0199999996</v>
      </c>
      <c r="B71">
        <v>574210.04114999995</v>
      </c>
      <c r="C71">
        <v>91</v>
      </c>
      <c r="D71">
        <v>368762</v>
      </c>
      <c r="E71">
        <v>77.897791999999995</v>
      </c>
      <c r="F71">
        <f t="shared" si="2"/>
        <v>1.3566079730010599E-4</v>
      </c>
      <c r="G71">
        <f t="shared" si="3"/>
        <v>2.0129258520485601E-4</v>
      </c>
    </row>
    <row r="72" spans="1:7" x14ac:dyDescent="0.25">
      <c r="A72">
        <v>5350010.0199999996</v>
      </c>
      <c r="B72">
        <v>574210.04114999995</v>
      </c>
      <c r="C72">
        <v>77</v>
      </c>
      <c r="D72">
        <v>242736</v>
      </c>
      <c r="E72">
        <v>47.234090999999999</v>
      </c>
      <c r="F72">
        <f t="shared" si="2"/>
        <v>8.2259256395942007E-5</v>
      </c>
      <c r="G72">
        <f t="shared" si="3"/>
        <v>1.8542169451441984E-4</v>
      </c>
    </row>
    <row r="73" spans="1:7" x14ac:dyDescent="0.25">
      <c r="A73">
        <v>5350010.0199999996</v>
      </c>
      <c r="B73">
        <v>574210.04114999995</v>
      </c>
      <c r="C73">
        <v>78</v>
      </c>
      <c r="D73">
        <v>220036</v>
      </c>
      <c r="E73">
        <v>33.236080999999999</v>
      </c>
      <c r="F73">
        <f t="shared" si="2"/>
        <v>5.7881399868059207E-5</v>
      </c>
      <c r="G73">
        <f t="shared" si="3"/>
        <v>1.4392656215902878E-4</v>
      </c>
    </row>
    <row r="74" spans="1:7" x14ac:dyDescent="0.25">
      <c r="A74">
        <v>5350010.0199999996</v>
      </c>
      <c r="B74">
        <v>574210.04114999995</v>
      </c>
      <c r="C74">
        <v>79</v>
      </c>
      <c r="D74">
        <v>265180</v>
      </c>
      <c r="E74">
        <v>6.9074850000000003</v>
      </c>
      <c r="F74">
        <f t="shared" si="2"/>
        <v>1.2029544077944118E-5</v>
      </c>
      <c r="G74">
        <f t="shared" si="3"/>
        <v>2.4819376594242848E-5</v>
      </c>
    </row>
    <row r="75" spans="1:7" x14ac:dyDescent="0.25">
      <c r="A75">
        <v>5350010.0199999996</v>
      </c>
      <c r="B75">
        <v>574210.04114999995</v>
      </c>
      <c r="C75">
        <v>89</v>
      </c>
      <c r="D75">
        <v>739452</v>
      </c>
      <c r="E75">
        <v>3570.6029560000002</v>
      </c>
      <c r="F75">
        <f t="shared" si="2"/>
        <v>6.2182872122110381E-3</v>
      </c>
      <c r="G75">
        <f t="shared" si="3"/>
        <v>4.600790391314784E-3</v>
      </c>
    </row>
    <row r="76" spans="1:7" x14ac:dyDescent="0.25">
      <c r="A76">
        <v>5350011</v>
      </c>
      <c r="B76">
        <v>1028455.0136299999</v>
      </c>
      <c r="C76">
        <v>90</v>
      </c>
      <c r="D76">
        <v>901407</v>
      </c>
      <c r="E76">
        <v>46.353991000000001</v>
      </c>
      <c r="F76">
        <f t="shared" si="2"/>
        <v>4.5071481382924586E-5</v>
      </c>
      <c r="G76">
        <f t="shared" si="3"/>
        <v>4.8999049706212843E-5</v>
      </c>
    </row>
    <row r="77" spans="1:7" x14ac:dyDescent="0.25">
      <c r="A77">
        <v>5350011</v>
      </c>
      <c r="B77">
        <v>1028455.0136299999</v>
      </c>
      <c r="C77">
        <v>67</v>
      </c>
      <c r="D77">
        <v>390496</v>
      </c>
      <c r="E77">
        <v>168.82146800000001</v>
      </c>
      <c r="F77">
        <f t="shared" si="2"/>
        <v>1.6415056153417295E-4</v>
      </c>
      <c r="G77">
        <f t="shared" si="3"/>
        <v>4.1197971336302813E-4</v>
      </c>
    </row>
    <row r="78" spans="1:7" x14ac:dyDescent="0.25">
      <c r="A78">
        <v>5350011</v>
      </c>
      <c r="B78">
        <v>1028455.0136299999</v>
      </c>
      <c r="C78">
        <v>76</v>
      </c>
      <c r="D78">
        <v>318089</v>
      </c>
      <c r="E78">
        <v>133.686814</v>
      </c>
      <c r="F78">
        <f t="shared" si="2"/>
        <v>1.2998800358621768E-4</v>
      </c>
      <c r="G78">
        <f t="shared" si="3"/>
        <v>4.0049375023391398E-4</v>
      </c>
    </row>
    <row r="79" spans="1:7" x14ac:dyDescent="0.25">
      <c r="A79">
        <v>5350011</v>
      </c>
      <c r="B79">
        <v>1028455.0136299999</v>
      </c>
      <c r="C79">
        <v>77</v>
      </c>
      <c r="D79">
        <v>242736</v>
      </c>
      <c r="E79">
        <v>254659.838292</v>
      </c>
      <c r="F79">
        <f t="shared" si="2"/>
        <v>0.24761397914057634</v>
      </c>
      <c r="G79">
        <f t="shared" si="3"/>
        <v>0.99969021825508997</v>
      </c>
    </row>
    <row r="80" spans="1:7" x14ac:dyDescent="0.25">
      <c r="A80">
        <v>5350011</v>
      </c>
      <c r="B80">
        <v>1028455.0136299999</v>
      </c>
      <c r="C80">
        <v>66</v>
      </c>
      <c r="D80">
        <v>286686</v>
      </c>
      <c r="E80">
        <v>300819.67030599999</v>
      </c>
      <c r="F80">
        <f t="shared" si="2"/>
        <v>0.29249667347552427</v>
      </c>
      <c r="G80">
        <f t="shared" si="3"/>
        <v>0.99987919153004912</v>
      </c>
    </row>
    <row r="81" spans="1:7" x14ac:dyDescent="0.25">
      <c r="A81">
        <v>5350011</v>
      </c>
      <c r="B81">
        <v>1028455.0136299999</v>
      </c>
      <c r="C81">
        <v>78</v>
      </c>
      <c r="D81">
        <v>220036</v>
      </c>
      <c r="E81">
        <v>230849.56760499999</v>
      </c>
      <c r="F81">
        <f t="shared" si="2"/>
        <v>0.22446248454776954</v>
      </c>
      <c r="G81">
        <f t="shared" si="3"/>
        <v>0.9996781702778359</v>
      </c>
    </row>
    <row r="82" spans="1:7" x14ac:dyDescent="0.25">
      <c r="A82">
        <v>5350011</v>
      </c>
      <c r="B82">
        <v>1028455.0136299999</v>
      </c>
      <c r="C82">
        <v>65</v>
      </c>
      <c r="D82">
        <v>230202</v>
      </c>
      <c r="E82">
        <v>241482.623276</v>
      </c>
      <c r="F82">
        <f t="shared" si="2"/>
        <v>0.23480134772611111</v>
      </c>
      <c r="G82">
        <f t="shared" si="3"/>
        <v>0.99956860601773401</v>
      </c>
    </row>
    <row r="83" spans="1:7" x14ac:dyDescent="0.25">
      <c r="A83">
        <v>5350011</v>
      </c>
      <c r="B83">
        <v>1028455.0136299999</v>
      </c>
      <c r="C83">
        <v>79</v>
      </c>
      <c r="D83">
        <v>265180</v>
      </c>
      <c r="E83">
        <v>63.276207999999997</v>
      </c>
      <c r="F83">
        <f t="shared" si="2"/>
        <v>6.1525499084945319E-5</v>
      </c>
      <c r="G83">
        <f t="shared" si="3"/>
        <v>2.2735858793868419E-4</v>
      </c>
    </row>
    <row r="84" spans="1:7" x14ac:dyDescent="0.25">
      <c r="A84">
        <v>5350011</v>
      </c>
      <c r="B84">
        <v>1028455.0136299999</v>
      </c>
      <c r="C84">
        <v>55</v>
      </c>
      <c r="D84">
        <v>186819</v>
      </c>
      <c r="E84">
        <v>86.370350999999999</v>
      </c>
      <c r="F84">
        <f t="shared" si="2"/>
        <v>8.3980679616845974E-5</v>
      </c>
      <c r="G84">
        <f t="shared" si="3"/>
        <v>4.4055491029205193E-4</v>
      </c>
    </row>
    <row r="85" spans="1:7" x14ac:dyDescent="0.25">
      <c r="A85">
        <v>5350011</v>
      </c>
      <c r="B85">
        <v>1028455.0136299999</v>
      </c>
      <c r="C85">
        <v>57</v>
      </c>
      <c r="D85">
        <v>150863</v>
      </c>
      <c r="E85">
        <v>31.253457999999998</v>
      </c>
      <c r="F85">
        <f t="shared" si="2"/>
        <v>3.0388745823396641E-5</v>
      </c>
      <c r="G85">
        <f t="shared" si="3"/>
        <v>1.9740516186792043E-4</v>
      </c>
    </row>
    <row r="86" spans="1:7" x14ac:dyDescent="0.25">
      <c r="A86">
        <v>5350011</v>
      </c>
      <c r="B86">
        <v>1028455.0136299999</v>
      </c>
      <c r="C86">
        <v>63</v>
      </c>
      <c r="D86">
        <v>239376</v>
      </c>
      <c r="E86">
        <v>98.676829999999995</v>
      </c>
      <c r="F86">
        <f t="shared" si="2"/>
        <v>9.5946666302606262E-5</v>
      </c>
      <c r="G86">
        <f t="shared" si="3"/>
        <v>3.9279060315103477E-4</v>
      </c>
    </row>
    <row r="87" spans="1:7" x14ac:dyDescent="0.25">
      <c r="A87">
        <v>5350011</v>
      </c>
      <c r="B87">
        <v>1028455.0136299999</v>
      </c>
      <c r="C87">
        <v>64</v>
      </c>
      <c r="D87">
        <v>225961</v>
      </c>
      <c r="E87">
        <v>14.875031</v>
      </c>
      <c r="F87">
        <f t="shared" si="2"/>
        <v>1.4463472687538945E-5</v>
      </c>
      <c r="G87">
        <f t="shared" si="3"/>
        <v>6.2725384372193233E-5</v>
      </c>
    </row>
    <row r="88" spans="1:7" x14ac:dyDescent="0.25">
      <c r="A88">
        <v>5350012.01</v>
      </c>
      <c r="B88">
        <v>439337.38533700001</v>
      </c>
      <c r="C88">
        <v>0</v>
      </c>
      <c r="D88">
        <v>0</v>
      </c>
      <c r="E88">
        <v>267.487909</v>
      </c>
      <c r="F88">
        <f t="shared" si="2"/>
        <v>6.0884394324961792E-4</v>
      </c>
      <c r="G88">
        <f t="shared" si="3"/>
        <v>5.3512514173467616E-5</v>
      </c>
    </row>
    <row r="89" spans="1:7" x14ac:dyDescent="0.25">
      <c r="A89">
        <v>5350012.01</v>
      </c>
      <c r="B89">
        <v>439337.38533700001</v>
      </c>
      <c r="C89">
        <v>90</v>
      </c>
      <c r="D89">
        <v>901407</v>
      </c>
      <c r="E89">
        <v>0.308836</v>
      </c>
      <c r="F89">
        <f t="shared" si="2"/>
        <v>7.0295860758864795E-7</v>
      </c>
      <c r="G89">
        <f t="shared" si="3"/>
        <v>3.2645884828057091E-7</v>
      </c>
    </row>
    <row r="90" spans="1:7" x14ac:dyDescent="0.25">
      <c r="A90">
        <v>5350012.01</v>
      </c>
      <c r="B90">
        <v>439337.38533700001</v>
      </c>
      <c r="C90">
        <v>78</v>
      </c>
      <c r="D90">
        <v>220036</v>
      </c>
      <c r="E90">
        <v>40.306544000000002</v>
      </c>
      <c r="F90">
        <f t="shared" si="2"/>
        <v>9.1743941920470975E-5</v>
      </c>
      <c r="G90">
        <f t="shared" si="3"/>
        <v>1.7454471573924823E-4</v>
      </c>
    </row>
    <row r="91" spans="1:7" x14ac:dyDescent="0.25">
      <c r="A91">
        <v>5350012.01</v>
      </c>
      <c r="B91">
        <v>439337.38533700001</v>
      </c>
      <c r="C91">
        <v>79</v>
      </c>
      <c r="D91">
        <v>265180</v>
      </c>
      <c r="E91">
        <v>277227.783803</v>
      </c>
      <c r="F91">
        <f t="shared" si="2"/>
        <v>0.6310134080451878</v>
      </c>
      <c r="G91">
        <f t="shared" si="3"/>
        <v>0.99611085200966698</v>
      </c>
    </row>
    <row r="92" spans="1:7" x14ac:dyDescent="0.25">
      <c r="A92">
        <v>5350012.01</v>
      </c>
      <c r="B92">
        <v>439337.38533700001</v>
      </c>
      <c r="C92">
        <v>62</v>
      </c>
      <c r="D92">
        <v>243491</v>
      </c>
      <c r="E92">
        <v>33.115845999999998</v>
      </c>
      <c r="F92">
        <f t="shared" si="2"/>
        <v>7.5376798667513165E-5</v>
      </c>
      <c r="G92">
        <f t="shared" si="3"/>
        <v>1.2958752158674275E-4</v>
      </c>
    </row>
    <row r="93" spans="1:7" x14ac:dyDescent="0.25">
      <c r="A93">
        <v>5350012.01</v>
      </c>
      <c r="B93">
        <v>439337.38533700001</v>
      </c>
      <c r="C93">
        <v>64</v>
      </c>
      <c r="D93">
        <v>225961</v>
      </c>
      <c r="E93">
        <v>0.63482000000000005</v>
      </c>
      <c r="F93">
        <f t="shared" si="2"/>
        <v>1.4449487212288255E-6</v>
      </c>
      <c r="G93">
        <f t="shared" si="3"/>
        <v>2.6769240687401397E-6</v>
      </c>
    </row>
    <row r="94" spans="1:7" x14ac:dyDescent="0.25">
      <c r="A94">
        <v>5350012.01</v>
      </c>
      <c r="B94">
        <v>439337.38533700001</v>
      </c>
      <c r="C94">
        <v>84</v>
      </c>
      <c r="D94">
        <v>321496</v>
      </c>
      <c r="E94">
        <v>44.556232999999999</v>
      </c>
      <c r="F94">
        <f t="shared" si="2"/>
        <v>1.0141689281390566E-4</v>
      </c>
      <c r="G94">
        <f t="shared" si="3"/>
        <v>1.3204821155198937E-4</v>
      </c>
    </row>
    <row r="95" spans="1:7" x14ac:dyDescent="0.25">
      <c r="A95">
        <v>5350012.01</v>
      </c>
      <c r="B95">
        <v>439337.38533700001</v>
      </c>
      <c r="C95">
        <v>82</v>
      </c>
      <c r="D95">
        <v>112862</v>
      </c>
      <c r="E95">
        <v>0.95205099999999998</v>
      </c>
      <c r="F95">
        <f t="shared" si="2"/>
        <v>2.1670156500970738E-6</v>
      </c>
      <c r="G95">
        <f t="shared" si="3"/>
        <v>8.0370201365699673E-6</v>
      </c>
    </row>
    <row r="96" spans="1:7" x14ac:dyDescent="0.25">
      <c r="A96">
        <v>5350012.01</v>
      </c>
      <c r="B96">
        <v>439337.38533700001</v>
      </c>
      <c r="C96">
        <v>80</v>
      </c>
      <c r="D96">
        <v>170363</v>
      </c>
      <c r="E96">
        <v>161722.243858</v>
      </c>
      <c r="F96">
        <f t="shared" si="2"/>
        <v>0.36810489502043631</v>
      </c>
      <c r="G96">
        <f t="shared" si="3"/>
        <v>0.90446323602848711</v>
      </c>
    </row>
    <row r="97" spans="1:7" x14ac:dyDescent="0.25">
      <c r="A97">
        <v>5350012.01</v>
      </c>
      <c r="B97">
        <v>439337.38533700001</v>
      </c>
      <c r="C97">
        <v>89</v>
      </c>
      <c r="D97">
        <v>739452</v>
      </c>
      <c r="E97">
        <v>1.9100000000000001E-4</v>
      </c>
      <c r="F97">
        <f t="shared" si="2"/>
        <v>4.3474560624225084E-10</v>
      </c>
      <c r="G97">
        <f t="shared" si="3"/>
        <v>2.4610716329142135E-10</v>
      </c>
    </row>
    <row r="98" spans="1:7" x14ac:dyDescent="0.25">
      <c r="A98">
        <v>5350012.03</v>
      </c>
      <c r="B98">
        <v>489329.25596699998</v>
      </c>
      <c r="C98">
        <v>78</v>
      </c>
      <c r="D98">
        <v>220036</v>
      </c>
      <c r="E98">
        <v>0.77554500000000004</v>
      </c>
      <c r="F98">
        <f t="shared" si="2"/>
        <v>1.5849143073897073E-6</v>
      </c>
      <c r="G98">
        <f t="shared" si="3"/>
        <v>3.3584442657250711E-6</v>
      </c>
    </row>
    <row r="99" spans="1:7" x14ac:dyDescent="0.25">
      <c r="A99">
        <v>5350012.03</v>
      </c>
      <c r="B99">
        <v>489329.25596699998</v>
      </c>
      <c r="C99">
        <v>65</v>
      </c>
      <c r="D99">
        <v>230202</v>
      </c>
      <c r="E99">
        <v>69.102825999999993</v>
      </c>
      <c r="F99">
        <f t="shared" si="2"/>
        <v>1.412194748318427E-4</v>
      </c>
      <c r="G99">
        <f t="shared" si="3"/>
        <v>2.860372084734219E-4</v>
      </c>
    </row>
    <row r="100" spans="1:7" x14ac:dyDescent="0.25">
      <c r="A100">
        <v>5350012.03</v>
      </c>
      <c r="B100">
        <v>489329.25596699998</v>
      </c>
      <c r="C100">
        <v>79</v>
      </c>
      <c r="D100">
        <v>265180</v>
      </c>
      <c r="E100">
        <v>999.08372999999995</v>
      </c>
      <c r="F100">
        <f t="shared" si="2"/>
        <v>2.0417410955615406E-3</v>
      </c>
      <c r="G100">
        <f t="shared" si="3"/>
        <v>3.5898210917650695E-3</v>
      </c>
    </row>
    <row r="101" spans="1:7" x14ac:dyDescent="0.25">
      <c r="A101">
        <v>5350012.03</v>
      </c>
      <c r="B101">
        <v>489329.25596699998</v>
      </c>
      <c r="C101">
        <v>62</v>
      </c>
      <c r="D101">
        <v>243491</v>
      </c>
      <c r="E101">
        <v>207.63262900000001</v>
      </c>
      <c r="F101">
        <f t="shared" si="2"/>
        <v>4.2432086388673651E-4</v>
      </c>
      <c r="G101">
        <f t="shared" si="3"/>
        <v>8.1249918219361355E-4</v>
      </c>
    </row>
    <row r="102" spans="1:7" x14ac:dyDescent="0.25">
      <c r="A102">
        <v>5350012.03</v>
      </c>
      <c r="B102">
        <v>489329.25596699998</v>
      </c>
      <c r="C102">
        <v>57</v>
      </c>
      <c r="D102">
        <v>150863</v>
      </c>
      <c r="E102">
        <v>3.8209300000000002</v>
      </c>
      <c r="F102">
        <f t="shared" si="2"/>
        <v>7.8085045026846342E-6</v>
      </c>
      <c r="G102">
        <f t="shared" si="3"/>
        <v>2.413401119120941E-5</v>
      </c>
    </row>
    <row r="103" spans="1:7" x14ac:dyDescent="0.25">
      <c r="A103">
        <v>5350012.03</v>
      </c>
      <c r="B103">
        <v>489329.25596699998</v>
      </c>
      <c r="C103">
        <v>58</v>
      </c>
      <c r="D103">
        <v>83968</v>
      </c>
      <c r="E103">
        <v>5.9847010000000003</v>
      </c>
      <c r="F103">
        <f t="shared" si="2"/>
        <v>1.2230416339928036E-5</v>
      </c>
      <c r="G103">
        <f t="shared" si="3"/>
        <v>6.7915394956002517E-5</v>
      </c>
    </row>
    <row r="104" spans="1:7" x14ac:dyDescent="0.25">
      <c r="A104">
        <v>5350012.03</v>
      </c>
      <c r="B104">
        <v>489329.25596699998</v>
      </c>
      <c r="C104">
        <v>63</v>
      </c>
      <c r="D104">
        <v>239376</v>
      </c>
      <c r="E104">
        <v>250890.94348300001</v>
      </c>
      <c r="F104">
        <f t="shared" si="2"/>
        <v>0.51272414356447293</v>
      </c>
      <c r="G104">
        <f t="shared" si="3"/>
        <v>0.99869042221785753</v>
      </c>
    </row>
    <row r="105" spans="1:7" x14ac:dyDescent="0.25">
      <c r="A105">
        <v>5350012.03</v>
      </c>
      <c r="B105">
        <v>489329.25596699998</v>
      </c>
      <c r="C105">
        <v>64</v>
      </c>
      <c r="D105">
        <v>225961</v>
      </c>
      <c r="E105">
        <v>237127.72932300001</v>
      </c>
      <c r="F105">
        <f t="shared" si="2"/>
        <v>0.48459745196327297</v>
      </c>
      <c r="G105">
        <f t="shared" si="3"/>
        <v>0.99992584668163531</v>
      </c>
    </row>
    <row r="106" spans="1:7" x14ac:dyDescent="0.25">
      <c r="A106">
        <v>5350012.03</v>
      </c>
      <c r="B106">
        <v>489329.25596699998</v>
      </c>
      <c r="C106">
        <v>59</v>
      </c>
      <c r="D106">
        <v>90980</v>
      </c>
      <c r="E106">
        <v>24.221409999999999</v>
      </c>
      <c r="F106">
        <f t="shared" si="2"/>
        <v>4.949920282401682E-5</v>
      </c>
      <c r="G106">
        <f t="shared" si="3"/>
        <v>2.5367941048091123E-4</v>
      </c>
    </row>
    <row r="107" spans="1:7" x14ac:dyDescent="0.25">
      <c r="A107">
        <v>5350012.04</v>
      </c>
      <c r="B107">
        <v>244443.52830899999</v>
      </c>
      <c r="C107">
        <v>0</v>
      </c>
      <c r="D107">
        <v>0</v>
      </c>
      <c r="E107">
        <v>701.63769300000001</v>
      </c>
      <c r="F107">
        <f t="shared" si="2"/>
        <v>2.8703468302040368E-3</v>
      </c>
      <c r="G107">
        <f t="shared" si="3"/>
        <v>1.4036670715946874E-4</v>
      </c>
    </row>
    <row r="108" spans="1:7" x14ac:dyDescent="0.25">
      <c r="A108">
        <v>5350012.04</v>
      </c>
      <c r="B108">
        <v>244443.52830899999</v>
      </c>
      <c r="C108">
        <v>62</v>
      </c>
      <c r="D108">
        <v>243491</v>
      </c>
      <c r="E108">
        <v>243496.06343400001</v>
      </c>
      <c r="F108">
        <f t="shared" si="2"/>
        <v>0.99612401217581537</v>
      </c>
      <c r="G108">
        <f t="shared" si="3"/>
        <v>0.95283845010453183</v>
      </c>
    </row>
    <row r="109" spans="1:7" x14ac:dyDescent="0.25">
      <c r="A109">
        <v>5350012.04</v>
      </c>
      <c r="B109">
        <v>244443.52830899999</v>
      </c>
      <c r="C109">
        <v>63</v>
      </c>
      <c r="D109">
        <v>239376</v>
      </c>
      <c r="E109">
        <v>159.44307599999999</v>
      </c>
      <c r="F109">
        <f t="shared" si="2"/>
        <v>6.5226958636981503E-4</v>
      </c>
      <c r="G109">
        <f t="shared" si="3"/>
        <v>6.3467525244068209E-4</v>
      </c>
    </row>
    <row r="110" spans="1:7" x14ac:dyDescent="0.25">
      <c r="A110">
        <v>5350012.04</v>
      </c>
      <c r="B110">
        <v>244443.52830899999</v>
      </c>
      <c r="C110">
        <v>64</v>
      </c>
      <c r="D110">
        <v>225961</v>
      </c>
      <c r="E110">
        <v>2.0752609999999998</v>
      </c>
      <c r="F110">
        <f t="shared" si="2"/>
        <v>8.489736074079558E-6</v>
      </c>
      <c r="G110">
        <f t="shared" si="3"/>
        <v>8.7510099237858461E-6</v>
      </c>
    </row>
    <row r="111" spans="1:7" x14ac:dyDescent="0.25">
      <c r="A111">
        <v>5350012.04</v>
      </c>
      <c r="B111">
        <v>244443.52830899999</v>
      </c>
      <c r="C111">
        <v>59</v>
      </c>
      <c r="D111">
        <v>90980</v>
      </c>
      <c r="E111">
        <v>4.8936130000000002</v>
      </c>
      <c r="F111">
        <f t="shared" si="2"/>
        <v>2.0019401327681048E-5</v>
      </c>
      <c r="G111">
        <f t="shared" si="3"/>
        <v>5.1252543141036111E-5</v>
      </c>
    </row>
    <row r="112" spans="1:7" x14ac:dyDescent="0.25">
      <c r="A112">
        <v>5350012.04</v>
      </c>
      <c r="B112">
        <v>244443.52830899999</v>
      </c>
      <c r="C112">
        <v>60</v>
      </c>
      <c r="D112">
        <v>103368</v>
      </c>
      <c r="E112">
        <v>22.169550999999998</v>
      </c>
      <c r="F112">
        <f t="shared" si="2"/>
        <v>9.0693959396358602E-5</v>
      </c>
      <c r="G112">
        <f t="shared" si="3"/>
        <v>2.0435915513182409E-4</v>
      </c>
    </row>
    <row r="113" spans="1:7" x14ac:dyDescent="0.25">
      <c r="A113">
        <v>5350012.04</v>
      </c>
      <c r="B113">
        <v>244443.52830899999</v>
      </c>
      <c r="C113">
        <v>80</v>
      </c>
      <c r="D113">
        <v>170363</v>
      </c>
      <c r="E113">
        <v>0.72887800000000003</v>
      </c>
      <c r="F113">
        <f t="shared" si="2"/>
        <v>2.9817848695672309E-6</v>
      </c>
      <c r="G113">
        <f t="shared" si="3"/>
        <v>4.0763925779363993E-6</v>
      </c>
    </row>
    <row r="114" spans="1:7" x14ac:dyDescent="0.25">
      <c r="A114">
        <v>5350012.04</v>
      </c>
      <c r="B114">
        <v>244443.52830899999</v>
      </c>
      <c r="C114">
        <v>61</v>
      </c>
      <c r="D114">
        <v>79216</v>
      </c>
      <c r="E114">
        <v>56.512048999999998</v>
      </c>
      <c r="F114">
        <f t="shared" si="2"/>
        <v>2.3118652594321951E-4</v>
      </c>
      <c r="G114">
        <f t="shared" si="3"/>
        <v>6.7973640289231956E-4</v>
      </c>
    </row>
    <row r="115" spans="1:7" x14ac:dyDescent="0.25">
      <c r="A115">
        <v>5350013.01</v>
      </c>
      <c r="B115">
        <v>359970.34110800002</v>
      </c>
      <c r="C115">
        <v>56</v>
      </c>
      <c r="D115">
        <v>59462</v>
      </c>
      <c r="E115">
        <v>9.8718599999999999</v>
      </c>
      <c r="F115">
        <f t="shared" si="2"/>
        <v>2.7424095630930133E-5</v>
      </c>
      <c r="G115">
        <f t="shared" si="3"/>
        <v>1.5820195952435573E-4</v>
      </c>
    </row>
    <row r="116" spans="1:7" x14ac:dyDescent="0.25">
      <c r="A116">
        <v>5350013.01</v>
      </c>
      <c r="B116">
        <v>359970.34110800002</v>
      </c>
      <c r="C116">
        <v>58</v>
      </c>
      <c r="D116">
        <v>83968</v>
      </c>
      <c r="E116">
        <v>88051.566458999994</v>
      </c>
      <c r="F116">
        <f t="shared" si="2"/>
        <v>0.24460786305972898</v>
      </c>
      <c r="G116">
        <f t="shared" si="3"/>
        <v>0.99922400677288448</v>
      </c>
    </row>
    <row r="117" spans="1:7" x14ac:dyDescent="0.25">
      <c r="A117">
        <v>5350013.01</v>
      </c>
      <c r="B117">
        <v>359970.34110800002</v>
      </c>
      <c r="C117">
        <v>35</v>
      </c>
      <c r="D117">
        <v>94080</v>
      </c>
      <c r="E117">
        <v>64.977692000000005</v>
      </c>
      <c r="F117">
        <f t="shared" si="2"/>
        <v>1.8050847958592646E-4</v>
      </c>
      <c r="G117">
        <f t="shared" si="3"/>
        <v>6.5814529925352632E-4</v>
      </c>
    </row>
    <row r="118" spans="1:7" x14ac:dyDescent="0.25">
      <c r="A118">
        <v>5350013.01</v>
      </c>
      <c r="B118">
        <v>359970.34110800002</v>
      </c>
      <c r="C118">
        <v>63</v>
      </c>
      <c r="D118">
        <v>239376</v>
      </c>
      <c r="E118">
        <v>53.000383999999997</v>
      </c>
      <c r="F118">
        <f t="shared" si="2"/>
        <v>1.472354347906088E-4</v>
      </c>
      <c r="G118">
        <f t="shared" si="3"/>
        <v>2.109720468178442E-4</v>
      </c>
    </row>
    <row r="119" spans="1:7" x14ac:dyDescent="0.25">
      <c r="A119">
        <v>5350013.01</v>
      </c>
      <c r="B119">
        <v>359970.34110800002</v>
      </c>
      <c r="C119">
        <v>59</v>
      </c>
      <c r="D119">
        <v>90980</v>
      </c>
      <c r="E119">
        <v>82927.692439999999</v>
      </c>
      <c r="F119">
        <f t="shared" si="2"/>
        <v>0.23037370545438468</v>
      </c>
      <c r="G119">
        <f t="shared" si="3"/>
        <v>0.86853111072895917</v>
      </c>
    </row>
    <row r="120" spans="1:7" x14ac:dyDescent="0.25">
      <c r="A120">
        <v>5350013.01</v>
      </c>
      <c r="B120">
        <v>359970.34110800002</v>
      </c>
      <c r="C120">
        <v>26</v>
      </c>
      <c r="D120">
        <v>272667</v>
      </c>
      <c r="E120">
        <v>45.051808999999999</v>
      </c>
      <c r="F120">
        <f t="shared" si="2"/>
        <v>1.2515423824511275E-4</v>
      </c>
      <c r="G120">
        <f t="shared" si="3"/>
        <v>1.5744855759025595E-4</v>
      </c>
    </row>
    <row r="121" spans="1:7" x14ac:dyDescent="0.25">
      <c r="A121">
        <v>5350013.01</v>
      </c>
      <c r="B121">
        <v>359970.34110800002</v>
      </c>
      <c r="C121">
        <v>32</v>
      </c>
      <c r="D121">
        <v>46650</v>
      </c>
      <c r="E121">
        <v>7294.7771110000003</v>
      </c>
      <c r="F121">
        <f t="shared" si="2"/>
        <v>2.0264941469832865E-2</v>
      </c>
      <c r="G121">
        <f t="shared" si="3"/>
        <v>0.14900307912536495</v>
      </c>
    </row>
    <row r="122" spans="1:7" x14ac:dyDescent="0.25">
      <c r="A122">
        <v>5350013.01</v>
      </c>
      <c r="B122">
        <v>359970.34110800002</v>
      </c>
      <c r="C122">
        <v>31</v>
      </c>
      <c r="D122">
        <v>62433</v>
      </c>
      <c r="E122">
        <v>11897.615597</v>
      </c>
      <c r="F122">
        <f t="shared" si="2"/>
        <v>3.3051658746393681E-2</v>
      </c>
      <c r="G122">
        <f t="shared" si="3"/>
        <v>0.18158723849626721</v>
      </c>
    </row>
    <row r="123" spans="1:7" x14ac:dyDescent="0.25">
      <c r="A123">
        <v>5350013.01</v>
      </c>
      <c r="B123">
        <v>359970.34110800002</v>
      </c>
      <c r="C123">
        <v>33</v>
      </c>
      <c r="D123">
        <v>53161</v>
      </c>
      <c r="E123">
        <v>10029.004671999999</v>
      </c>
      <c r="F123">
        <f t="shared" si="2"/>
        <v>2.7860644620970425E-2</v>
      </c>
      <c r="G123">
        <f t="shared" si="3"/>
        <v>0.17976053522384505</v>
      </c>
    </row>
    <row r="124" spans="1:7" x14ac:dyDescent="0.25">
      <c r="A124">
        <v>5350013.01</v>
      </c>
      <c r="B124">
        <v>359970.34110800002</v>
      </c>
      <c r="C124">
        <v>34</v>
      </c>
      <c r="D124">
        <v>152144</v>
      </c>
      <c r="E124">
        <v>159596.74447400001</v>
      </c>
      <c r="F124">
        <f t="shared" si="2"/>
        <v>0.44336086440043687</v>
      </c>
      <c r="G124">
        <f t="shared" si="3"/>
        <v>0.99957998226000022</v>
      </c>
    </row>
    <row r="125" spans="1:7" x14ac:dyDescent="0.25">
      <c r="A125">
        <v>5350013.0199999996</v>
      </c>
      <c r="B125">
        <v>438475.531839</v>
      </c>
      <c r="C125">
        <v>0</v>
      </c>
      <c r="D125">
        <v>0</v>
      </c>
      <c r="E125">
        <v>959.47105399999998</v>
      </c>
      <c r="F125">
        <f t="shared" si="2"/>
        <v>2.1881974804293064E-3</v>
      </c>
      <c r="G125">
        <f t="shared" si="3"/>
        <v>1.9194777277281312E-4</v>
      </c>
    </row>
    <row r="126" spans="1:7" x14ac:dyDescent="0.25">
      <c r="A126">
        <v>5350013.0199999996</v>
      </c>
      <c r="B126">
        <v>438475.531839</v>
      </c>
      <c r="C126">
        <v>62</v>
      </c>
      <c r="D126">
        <v>243491</v>
      </c>
      <c r="E126">
        <v>11.222518000000001</v>
      </c>
      <c r="F126">
        <f t="shared" si="2"/>
        <v>2.5594399653116102E-5</v>
      </c>
      <c r="G126">
        <f t="shared" si="3"/>
        <v>4.3915480630711028E-5</v>
      </c>
    </row>
    <row r="127" spans="1:7" x14ac:dyDescent="0.25">
      <c r="A127">
        <v>5350013.0199999996</v>
      </c>
      <c r="B127">
        <v>438475.531839</v>
      </c>
      <c r="C127">
        <v>59</v>
      </c>
      <c r="D127">
        <v>90980</v>
      </c>
      <c r="E127">
        <v>12523.586291</v>
      </c>
      <c r="F127">
        <f t="shared" si="2"/>
        <v>2.8561653687892496E-2</v>
      </c>
      <c r="G127">
        <f t="shared" si="3"/>
        <v>0.13116395731741884</v>
      </c>
    </row>
    <row r="128" spans="1:7" x14ac:dyDescent="0.25">
      <c r="A128">
        <v>5350013.0199999996</v>
      </c>
      <c r="B128">
        <v>438475.531839</v>
      </c>
      <c r="C128">
        <v>60</v>
      </c>
      <c r="D128">
        <v>103368</v>
      </c>
      <c r="E128">
        <v>108461.108263</v>
      </c>
      <c r="F128">
        <f t="shared" si="2"/>
        <v>0.2473595454873064</v>
      </c>
      <c r="G128">
        <f t="shared" si="3"/>
        <v>0.99979564084486816</v>
      </c>
    </row>
    <row r="129" spans="1:7" x14ac:dyDescent="0.25">
      <c r="A129">
        <v>5350013.0199999996</v>
      </c>
      <c r="B129">
        <v>438475.531839</v>
      </c>
      <c r="C129">
        <v>29</v>
      </c>
      <c r="D129">
        <v>127189</v>
      </c>
      <c r="E129">
        <v>848.50109399999997</v>
      </c>
      <c r="F129">
        <f t="shared" si="2"/>
        <v>1.9351161749922993E-3</v>
      </c>
      <c r="G129">
        <f t="shared" si="3"/>
        <v>6.3568410093138884E-3</v>
      </c>
    </row>
    <row r="130" spans="1:7" x14ac:dyDescent="0.25">
      <c r="A130">
        <v>5350013.0199999996</v>
      </c>
      <c r="B130">
        <v>438475.531839</v>
      </c>
      <c r="C130">
        <v>32</v>
      </c>
      <c r="D130">
        <v>46650</v>
      </c>
      <c r="E130">
        <v>41662.446818999997</v>
      </c>
      <c r="F130">
        <f t="shared" ref="F130:F193" si="4">E130/SUMIF($A$2:$A$1130,A130,$E$2:$E$1130)</f>
        <v>9.5016583124409457E-2</v>
      </c>
      <c r="G130">
        <f t="shared" ref="G130:G193" si="5">E130/SUMIF($C$2:$C$1130,C130,$E$2:$E$1130)</f>
        <v>0.85099692087463497</v>
      </c>
    </row>
    <row r="131" spans="1:7" x14ac:dyDescent="0.25">
      <c r="A131">
        <v>5350013.0199999996</v>
      </c>
      <c r="B131">
        <v>438475.531839</v>
      </c>
      <c r="C131">
        <v>31</v>
      </c>
      <c r="D131">
        <v>62433</v>
      </c>
      <c r="E131">
        <v>53553.538314999998</v>
      </c>
      <c r="F131">
        <f t="shared" si="4"/>
        <v>0.12213575086024149</v>
      </c>
      <c r="G131">
        <f t="shared" si="5"/>
        <v>0.81736034040106065</v>
      </c>
    </row>
    <row r="132" spans="1:7" x14ac:dyDescent="0.25">
      <c r="A132">
        <v>5350013.0199999996</v>
      </c>
      <c r="B132">
        <v>438475.531839</v>
      </c>
      <c r="C132">
        <v>33</v>
      </c>
      <c r="D132">
        <v>53161</v>
      </c>
      <c r="E132">
        <v>45761.909943999999</v>
      </c>
      <c r="F132">
        <f t="shared" si="4"/>
        <v>0.10436593748360606</v>
      </c>
      <c r="G132">
        <f t="shared" si="5"/>
        <v>0.82023946477615506</v>
      </c>
    </row>
    <row r="133" spans="1:7" x14ac:dyDescent="0.25">
      <c r="A133">
        <v>5350013.0199999996</v>
      </c>
      <c r="B133">
        <v>438475.531839</v>
      </c>
      <c r="C133">
        <v>28</v>
      </c>
      <c r="D133">
        <v>86036</v>
      </c>
      <c r="E133">
        <v>4.2164200000000003</v>
      </c>
      <c r="F133">
        <f t="shared" si="4"/>
        <v>9.6160895964160432E-6</v>
      </c>
      <c r="G133">
        <f t="shared" si="5"/>
        <v>4.6699095708667189E-5</v>
      </c>
    </row>
    <row r="134" spans="1:7" x14ac:dyDescent="0.25">
      <c r="A134">
        <v>5350013.0199999996</v>
      </c>
      <c r="B134">
        <v>438475.531839</v>
      </c>
      <c r="C134">
        <v>61</v>
      </c>
      <c r="D134">
        <v>79216</v>
      </c>
      <c r="E134">
        <v>79928.846747999996</v>
      </c>
      <c r="F134">
        <f t="shared" si="4"/>
        <v>0.18228804333225226</v>
      </c>
      <c r="G134">
        <f t="shared" si="5"/>
        <v>0.96139757338858822</v>
      </c>
    </row>
    <row r="135" spans="1:7" x14ac:dyDescent="0.25">
      <c r="A135">
        <v>5350013.0199999996</v>
      </c>
      <c r="B135">
        <v>438475.531839</v>
      </c>
      <c r="C135">
        <v>30</v>
      </c>
      <c r="D135">
        <v>92860</v>
      </c>
      <c r="E135">
        <v>94760.684372999996</v>
      </c>
      <c r="F135">
        <f t="shared" si="4"/>
        <v>0.21611396187962054</v>
      </c>
      <c r="G135">
        <f t="shared" si="5"/>
        <v>0.97236258568466272</v>
      </c>
    </row>
    <row r="136" spans="1:7" x14ac:dyDescent="0.25">
      <c r="A136">
        <v>5350014</v>
      </c>
      <c r="B136">
        <v>495828.74803100002</v>
      </c>
      <c r="C136">
        <v>67</v>
      </c>
      <c r="D136">
        <v>390496</v>
      </c>
      <c r="E136">
        <v>18.560831</v>
      </c>
      <c r="F136">
        <f t="shared" si="4"/>
        <v>3.743395491622869E-5</v>
      </c>
      <c r="G136">
        <f t="shared" si="5"/>
        <v>4.5294510975106591E-5</v>
      </c>
    </row>
    <row r="137" spans="1:7" x14ac:dyDescent="0.25">
      <c r="A137">
        <v>5350014</v>
      </c>
      <c r="B137">
        <v>495828.74803100002</v>
      </c>
      <c r="C137">
        <v>66</v>
      </c>
      <c r="D137">
        <v>286686</v>
      </c>
      <c r="E137">
        <v>0.19722500000000001</v>
      </c>
      <c r="F137">
        <f t="shared" si="4"/>
        <v>3.9776838431173709E-7</v>
      </c>
      <c r="G137">
        <f t="shared" si="5"/>
        <v>6.555461394825572E-7</v>
      </c>
    </row>
    <row r="138" spans="1:7" x14ac:dyDescent="0.25">
      <c r="A138">
        <v>5350014</v>
      </c>
      <c r="B138">
        <v>495828.74803100002</v>
      </c>
      <c r="C138">
        <v>65</v>
      </c>
      <c r="D138">
        <v>230202</v>
      </c>
      <c r="E138">
        <v>35.116284</v>
      </c>
      <c r="F138">
        <f t="shared" si="4"/>
        <v>7.0823412598362807E-5</v>
      </c>
      <c r="G138">
        <f t="shared" si="5"/>
        <v>1.453567737927229E-4</v>
      </c>
    </row>
    <row r="139" spans="1:7" x14ac:dyDescent="0.25">
      <c r="A139">
        <v>5350014</v>
      </c>
      <c r="B139">
        <v>495828.74803100002</v>
      </c>
      <c r="C139">
        <v>55</v>
      </c>
      <c r="D139">
        <v>186819</v>
      </c>
      <c r="E139">
        <v>195934.22855</v>
      </c>
      <c r="F139">
        <f t="shared" si="4"/>
        <v>0.39516512369983586</v>
      </c>
      <c r="G139">
        <f t="shared" si="5"/>
        <v>0.99941456162413478</v>
      </c>
    </row>
    <row r="140" spans="1:7" x14ac:dyDescent="0.25">
      <c r="A140">
        <v>5350014</v>
      </c>
      <c r="B140">
        <v>495828.74803100002</v>
      </c>
      <c r="C140">
        <v>57</v>
      </c>
      <c r="D140">
        <v>150863</v>
      </c>
      <c r="E140">
        <v>158286.307405</v>
      </c>
      <c r="F140">
        <f t="shared" si="4"/>
        <v>0.31923584107064418</v>
      </c>
      <c r="G140">
        <f t="shared" si="5"/>
        <v>0.99977846082694077</v>
      </c>
    </row>
    <row r="141" spans="1:7" x14ac:dyDescent="0.25">
      <c r="A141">
        <v>5350014</v>
      </c>
      <c r="B141">
        <v>495828.74803100002</v>
      </c>
      <c r="C141">
        <v>56</v>
      </c>
      <c r="D141">
        <v>59462</v>
      </c>
      <c r="E141">
        <v>62388.092562999998</v>
      </c>
      <c r="F141">
        <f t="shared" si="4"/>
        <v>0.12582588809266376</v>
      </c>
      <c r="G141">
        <f t="shared" si="5"/>
        <v>0.99980332930708948</v>
      </c>
    </row>
    <row r="142" spans="1:7" x14ac:dyDescent="0.25">
      <c r="A142">
        <v>5350014</v>
      </c>
      <c r="B142">
        <v>495828.74803100002</v>
      </c>
      <c r="C142">
        <v>54</v>
      </c>
      <c r="D142">
        <v>75272</v>
      </c>
      <c r="E142">
        <v>78923.281942999994</v>
      </c>
      <c r="F142">
        <f t="shared" si="4"/>
        <v>0.15917447759182052</v>
      </c>
      <c r="G142">
        <f t="shared" si="5"/>
        <v>0.99916234031896822</v>
      </c>
    </row>
    <row r="143" spans="1:7" x14ac:dyDescent="0.25">
      <c r="A143">
        <v>5350014</v>
      </c>
      <c r="B143">
        <v>495828.74803100002</v>
      </c>
      <c r="C143">
        <v>58</v>
      </c>
      <c r="D143">
        <v>83968</v>
      </c>
      <c r="E143">
        <v>62.392538999999999</v>
      </c>
      <c r="F143">
        <f t="shared" si="4"/>
        <v>1.2583485577962754E-4</v>
      </c>
      <c r="G143">
        <f t="shared" si="5"/>
        <v>7.0804104139752188E-4</v>
      </c>
    </row>
    <row r="144" spans="1:7" x14ac:dyDescent="0.25">
      <c r="A144">
        <v>5350014</v>
      </c>
      <c r="B144">
        <v>495828.74803100002</v>
      </c>
      <c r="C144">
        <v>52</v>
      </c>
      <c r="D144">
        <v>109809</v>
      </c>
      <c r="E144">
        <v>119.302536</v>
      </c>
      <c r="F144">
        <f t="shared" si="4"/>
        <v>2.4061238174173078E-4</v>
      </c>
      <c r="G144">
        <f t="shared" si="5"/>
        <v>1.0353567853665019E-3</v>
      </c>
    </row>
    <row r="145" spans="1:7" x14ac:dyDescent="0.25">
      <c r="A145">
        <v>5350014</v>
      </c>
      <c r="B145">
        <v>495828.74803100002</v>
      </c>
      <c r="C145">
        <v>35</v>
      </c>
      <c r="D145">
        <v>94080</v>
      </c>
      <c r="E145">
        <v>33.826487</v>
      </c>
      <c r="F145">
        <f t="shared" si="4"/>
        <v>6.8222117281946902E-5</v>
      </c>
      <c r="G145">
        <f t="shared" si="5"/>
        <v>3.42621332399903E-4</v>
      </c>
    </row>
    <row r="146" spans="1:7" x14ac:dyDescent="0.25">
      <c r="A146">
        <v>5350014</v>
      </c>
      <c r="B146">
        <v>495828.74803100002</v>
      </c>
      <c r="C146">
        <v>36</v>
      </c>
      <c r="D146">
        <v>191864</v>
      </c>
      <c r="E146">
        <v>9.5699129999999997</v>
      </c>
      <c r="F146">
        <f t="shared" si="4"/>
        <v>1.9300843361713214E-5</v>
      </c>
      <c r="G146">
        <f t="shared" si="5"/>
        <v>4.7531572527724126E-5</v>
      </c>
    </row>
    <row r="147" spans="1:7" x14ac:dyDescent="0.25">
      <c r="A147">
        <v>5350014</v>
      </c>
      <c r="B147">
        <v>495828.74803100002</v>
      </c>
      <c r="C147">
        <v>63</v>
      </c>
      <c r="D147">
        <v>239376</v>
      </c>
      <c r="E147">
        <v>17.871756000000001</v>
      </c>
      <c r="F147">
        <f t="shared" si="4"/>
        <v>3.6044210971903124E-5</v>
      </c>
      <c r="G147">
        <f t="shared" si="5"/>
        <v>7.1139879732740958E-5</v>
      </c>
    </row>
    <row r="148" spans="1:7" x14ac:dyDescent="0.25">
      <c r="A148">
        <v>5350015</v>
      </c>
      <c r="B148">
        <v>300004.72727799998</v>
      </c>
      <c r="C148">
        <v>56</v>
      </c>
      <c r="D148">
        <v>59462</v>
      </c>
      <c r="E148">
        <v>2.4004629999999998</v>
      </c>
      <c r="F148">
        <f t="shared" si="4"/>
        <v>8.0014172502542131E-6</v>
      </c>
      <c r="G148">
        <f t="shared" si="5"/>
        <v>3.8468733386181887E-5</v>
      </c>
    </row>
    <row r="149" spans="1:7" x14ac:dyDescent="0.25">
      <c r="A149">
        <v>5350015</v>
      </c>
      <c r="B149">
        <v>300004.72727799998</v>
      </c>
      <c r="C149">
        <v>54</v>
      </c>
      <c r="D149">
        <v>75272</v>
      </c>
      <c r="E149">
        <v>66.166275999999996</v>
      </c>
      <c r="F149">
        <f t="shared" si="4"/>
        <v>2.2055077798386453E-4</v>
      </c>
      <c r="G149">
        <f t="shared" si="5"/>
        <v>8.3765968103173137E-4</v>
      </c>
    </row>
    <row r="150" spans="1:7" x14ac:dyDescent="0.25">
      <c r="A150">
        <v>5350015</v>
      </c>
      <c r="B150">
        <v>300004.72727799998</v>
      </c>
      <c r="C150">
        <v>58</v>
      </c>
      <c r="D150">
        <v>83968</v>
      </c>
      <c r="E150">
        <v>3.2420000000000001E-3</v>
      </c>
      <c r="F150">
        <f t="shared" si="4"/>
        <v>1.0806496382291317E-8</v>
      </c>
      <c r="G150">
        <f t="shared" si="5"/>
        <v>3.6790762052667323E-8</v>
      </c>
    </row>
    <row r="151" spans="1:7" x14ac:dyDescent="0.25">
      <c r="A151">
        <v>5350015</v>
      </c>
      <c r="B151">
        <v>300004.72727799998</v>
      </c>
      <c r="C151">
        <v>52</v>
      </c>
      <c r="D151">
        <v>109809</v>
      </c>
      <c r="E151">
        <v>0.21604899999999999</v>
      </c>
      <c r="F151">
        <f t="shared" si="4"/>
        <v>7.2015198547120813E-7</v>
      </c>
      <c r="G151">
        <f t="shared" si="5"/>
        <v>1.8749626422161499E-6</v>
      </c>
    </row>
    <row r="152" spans="1:7" x14ac:dyDescent="0.25">
      <c r="A152">
        <v>5350015</v>
      </c>
      <c r="B152">
        <v>300004.72727799998</v>
      </c>
      <c r="C152">
        <v>37</v>
      </c>
      <c r="D152">
        <v>203545</v>
      </c>
      <c r="E152">
        <v>86.704421999999994</v>
      </c>
      <c r="F152">
        <f t="shared" si="4"/>
        <v>2.8901018589502146E-4</v>
      </c>
      <c r="G152">
        <f t="shared" si="5"/>
        <v>4.0594045486365583E-4</v>
      </c>
    </row>
    <row r="153" spans="1:7" x14ac:dyDescent="0.25">
      <c r="A153">
        <v>5350015</v>
      </c>
      <c r="B153">
        <v>300004.72727799998</v>
      </c>
      <c r="C153">
        <v>35</v>
      </c>
      <c r="D153">
        <v>94080</v>
      </c>
      <c r="E153">
        <v>98626.914086000004</v>
      </c>
      <c r="F153">
        <f t="shared" si="4"/>
        <v>0.32875119995894991</v>
      </c>
      <c r="G153">
        <f t="shared" si="5"/>
        <v>0.99897115283168725</v>
      </c>
    </row>
    <row r="154" spans="1:7" x14ac:dyDescent="0.25">
      <c r="A154">
        <v>5350015</v>
      </c>
      <c r="B154">
        <v>300004.72727799998</v>
      </c>
      <c r="C154">
        <v>36</v>
      </c>
      <c r="D154">
        <v>191864</v>
      </c>
      <c r="E154">
        <v>201146.00619099999</v>
      </c>
      <c r="F154">
        <f t="shared" si="4"/>
        <v>0.67047612221325981</v>
      </c>
      <c r="G154">
        <f t="shared" si="5"/>
        <v>0.99904627993269768</v>
      </c>
    </row>
    <row r="155" spans="1:7" x14ac:dyDescent="0.25">
      <c r="A155">
        <v>5350015</v>
      </c>
      <c r="B155">
        <v>300004.72727799998</v>
      </c>
      <c r="C155">
        <v>25</v>
      </c>
      <c r="D155">
        <v>353701</v>
      </c>
      <c r="E155">
        <v>23.303477000000001</v>
      </c>
      <c r="F155">
        <f t="shared" si="4"/>
        <v>7.7677032663574626E-5</v>
      </c>
      <c r="G155">
        <f t="shared" si="5"/>
        <v>6.2785359012930634E-5</v>
      </c>
    </row>
    <row r="156" spans="1:7" x14ac:dyDescent="0.25">
      <c r="A156">
        <v>5350015</v>
      </c>
      <c r="B156">
        <v>300004.72727799998</v>
      </c>
      <c r="C156">
        <v>26</v>
      </c>
      <c r="D156">
        <v>272667</v>
      </c>
      <c r="E156">
        <v>9.0828000000000006E-2</v>
      </c>
      <c r="F156">
        <f t="shared" si="4"/>
        <v>3.0275522930621707E-7</v>
      </c>
      <c r="G156">
        <f t="shared" si="5"/>
        <v>3.1742870944000866E-7</v>
      </c>
    </row>
    <row r="157" spans="1:7" x14ac:dyDescent="0.25">
      <c r="A157">
        <v>5350015</v>
      </c>
      <c r="B157">
        <v>300004.72727799998</v>
      </c>
      <c r="C157">
        <v>34</v>
      </c>
      <c r="D157">
        <v>152144</v>
      </c>
      <c r="E157">
        <v>52.922243999999999</v>
      </c>
      <c r="F157">
        <f t="shared" si="4"/>
        <v>1.7640470028647081E-4</v>
      </c>
      <c r="G157">
        <f t="shared" si="5"/>
        <v>3.3146049371512944E-4</v>
      </c>
    </row>
    <row r="158" spans="1:7" x14ac:dyDescent="0.25">
      <c r="A158">
        <v>5350016</v>
      </c>
      <c r="B158">
        <v>692006.536616</v>
      </c>
      <c r="C158">
        <v>268</v>
      </c>
      <c r="D158">
        <v>352767</v>
      </c>
      <c r="E158">
        <v>1182.086665</v>
      </c>
      <c r="F158">
        <f t="shared" si="4"/>
        <v>1.7082015883557317E-3</v>
      </c>
      <c r="G158">
        <f t="shared" si="5"/>
        <v>3.193481135159628E-3</v>
      </c>
    </row>
    <row r="159" spans="1:7" x14ac:dyDescent="0.25">
      <c r="A159">
        <v>5350016</v>
      </c>
      <c r="B159">
        <v>692006.536616</v>
      </c>
      <c r="C159">
        <v>271</v>
      </c>
      <c r="D159">
        <v>685674</v>
      </c>
      <c r="E159">
        <v>1.467533</v>
      </c>
      <c r="F159">
        <f t="shared" si="4"/>
        <v>2.1206923957343279E-6</v>
      </c>
      <c r="G159">
        <f t="shared" si="5"/>
        <v>2.0398206761166102E-6</v>
      </c>
    </row>
    <row r="160" spans="1:7" x14ac:dyDescent="0.25">
      <c r="A160">
        <v>5350016</v>
      </c>
      <c r="B160">
        <v>692006.536616</v>
      </c>
      <c r="C160">
        <v>17</v>
      </c>
      <c r="D160">
        <v>386765</v>
      </c>
      <c r="E160">
        <v>57.691487000000002</v>
      </c>
      <c r="F160">
        <f t="shared" si="4"/>
        <v>8.3368413370946921E-5</v>
      </c>
      <c r="G160">
        <f t="shared" si="5"/>
        <v>1.4215655017764696E-4</v>
      </c>
    </row>
    <row r="161" spans="1:7" x14ac:dyDescent="0.25">
      <c r="A161">
        <v>5350016</v>
      </c>
      <c r="B161">
        <v>692006.536616</v>
      </c>
      <c r="C161">
        <v>24</v>
      </c>
      <c r="D161">
        <v>319591</v>
      </c>
      <c r="E161">
        <v>70.643897999999993</v>
      </c>
      <c r="F161">
        <f t="shared" si="4"/>
        <v>1.020855935053123E-4</v>
      </c>
      <c r="G161">
        <f t="shared" si="5"/>
        <v>2.1065414695698034E-4</v>
      </c>
    </row>
    <row r="162" spans="1:7" x14ac:dyDescent="0.25">
      <c r="A162">
        <v>5350016</v>
      </c>
      <c r="B162">
        <v>692006.536616</v>
      </c>
      <c r="C162">
        <v>35</v>
      </c>
      <c r="D162">
        <v>94080</v>
      </c>
      <c r="E162">
        <v>2.7723490000000002</v>
      </c>
      <c r="F162">
        <f t="shared" si="4"/>
        <v>4.0062468391659126E-6</v>
      </c>
      <c r="G162">
        <f t="shared" si="5"/>
        <v>2.8080536659261682E-5</v>
      </c>
    </row>
    <row r="163" spans="1:7" x14ac:dyDescent="0.25">
      <c r="A163">
        <v>5350016</v>
      </c>
      <c r="B163">
        <v>692006.536616</v>
      </c>
      <c r="C163">
        <v>36</v>
      </c>
      <c r="D163">
        <v>191864</v>
      </c>
      <c r="E163">
        <v>95.620727000000002</v>
      </c>
      <c r="F163">
        <f t="shared" si="4"/>
        <v>1.3817893609444431E-4</v>
      </c>
      <c r="G163">
        <f t="shared" si="5"/>
        <v>4.7492631548000581E-4</v>
      </c>
    </row>
    <row r="164" spans="1:7" x14ac:dyDescent="0.25">
      <c r="A164">
        <v>5350016</v>
      </c>
      <c r="B164">
        <v>692006.536616</v>
      </c>
      <c r="C164">
        <v>16</v>
      </c>
      <c r="D164">
        <v>321490</v>
      </c>
      <c r="E164">
        <v>318549.186881</v>
      </c>
      <c r="F164">
        <f t="shared" si="4"/>
        <v>0.46032684667798957</v>
      </c>
      <c r="G164">
        <f t="shared" si="5"/>
        <v>0.94426824379877394</v>
      </c>
    </row>
    <row r="165" spans="1:7" x14ac:dyDescent="0.25">
      <c r="A165">
        <v>5350016</v>
      </c>
      <c r="B165">
        <v>692006.536616</v>
      </c>
      <c r="C165">
        <v>25</v>
      </c>
      <c r="D165">
        <v>353701</v>
      </c>
      <c r="E165">
        <v>371050.87664500001</v>
      </c>
      <c r="F165">
        <f t="shared" si="4"/>
        <v>0.5361956239018868</v>
      </c>
      <c r="G165">
        <f t="shared" si="5"/>
        <v>0.99970328471665248</v>
      </c>
    </row>
    <row r="166" spans="1:7" x14ac:dyDescent="0.25">
      <c r="A166">
        <v>5350016</v>
      </c>
      <c r="B166">
        <v>692006.536616</v>
      </c>
      <c r="C166">
        <v>26</v>
      </c>
      <c r="D166">
        <v>272667</v>
      </c>
      <c r="E166">
        <v>198.18244999999999</v>
      </c>
      <c r="F166">
        <f t="shared" si="4"/>
        <v>2.8638811848387646E-4</v>
      </c>
      <c r="G166">
        <f t="shared" si="5"/>
        <v>6.9261460493635267E-4</v>
      </c>
    </row>
    <row r="167" spans="1:7" x14ac:dyDescent="0.25">
      <c r="A167">
        <v>5350016</v>
      </c>
      <c r="B167">
        <v>692006.536616</v>
      </c>
      <c r="C167">
        <v>15</v>
      </c>
      <c r="D167">
        <v>157702</v>
      </c>
      <c r="E167">
        <v>72.633786000000001</v>
      </c>
      <c r="F167">
        <f t="shared" si="4"/>
        <v>1.0496112703673069E-4</v>
      </c>
      <c r="G167">
        <f t="shared" si="5"/>
        <v>4.3890579857303822E-4</v>
      </c>
    </row>
    <row r="168" spans="1:7" x14ac:dyDescent="0.25">
      <c r="A168">
        <v>5350016</v>
      </c>
      <c r="B168">
        <v>692006.536616</v>
      </c>
      <c r="C168">
        <v>14</v>
      </c>
      <c r="D168">
        <v>225708</v>
      </c>
      <c r="E168">
        <v>725.37419499999999</v>
      </c>
      <c r="F168">
        <f t="shared" si="4"/>
        <v>1.0482187040416874E-3</v>
      </c>
      <c r="G168">
        <f t="shared" si="5"/>
        <v>3.0626444617062863E-3</v>
      </c>
    </row>
    <row r="169" spans="1:7" x14ac:dyDescent="0.25">
      <c r="A169">
        <v>5350017</v>
      </c>
      <c r="B169">
        <v>1442706.9072</v>
      </c>
      <c r="C169">
        <v>0</v>
      </c>
      <c r="D169">
        <v>0</v>
      </c>
      <c r="E169">
        <v>6827.2801959999997</v>
      </c>
      <c r="F169">
        <f t="shared" si="4"/>
        <v>4.7322710953338603E-3</v>
      </c>
      <c r="G169">
        <f t="shared" si="5"/>
        <v>1.3658371685678127E-3</v>
      </c>
    </row>
    <row r="170" spans="1:7" x14ac:dyDescent="0.25">
      <c r="A170">
        <v>5350017</v>
      </c>
      <c r="B170">
        <v>1442706.9072</v>
      </c>
      <c r="C170">
        <v>16</v>
      </c>
      <c r="D170">
        <v>321490</v>
      </c>
      <c r="E170">
        <v>18717.318514999999</v>
      </c>
      <c r="F170">
        <f t="shared" si="4"/>
        <v>1.2973749845888382E-2</v>
      </c>
      <c r="G170">
        <f t="shared" si="5"/>
        <v>5.5483329453243406E-2</v>
      </c>
    </row>
    <row r="171" spans="1:7" x14ac:dyDescent="0.25">
      <c r="A171">
        <v>5350017</v>
      </c>
      <c r="B171">
        <v>1442706.9072</v>
      </c>
      <c r="C171">
        <v>25</v>
      </c>
      <c r="D171">
        <v>353701</v>
      </c>
      <c r="E171">
        <v>51.805655000000002</v>
      </c>
      <c r="F171">
        <f t="shared" si="4"/>
        <v>3.5908648347986758E-5</v>
      </c>
      <c r="G171">
        <f t="shared" si="5"/>
        <v>1.3957731063373181E-4</v>
      </c>
    </row>
    <row r="172" spans="1:7" x14ac:dyDescent="0.25">
      <c r="A172">
        <v>5350017</v>
      </c>
      <c r="B172">
        <v>1442706.9072</v>
      </c>
      <c r="C172">
        <v>10</v>
      </c>
      <c r="D172">
        <v>444638</v>
      </c>
      <c r="E172">
        <v>1685.185221</v>
      </c>
      <c r="F172">
        <f t="shared" si="4"/>
        <v>1.1680717771469804E-3</v>
      </c>
      <c r="G172">
        <f t="shared" si="5"/>
        <v>3.6115246110464141E-3</v>
      </c>
    </row>
    <row r="173" spans="1:7" x14ac:dyDescent="0.25">
      <c r="A173">
        <v>5350017</v>
      </c>
      <c r="B173">
        <v>1442706.9072</v>
      </c>
      <c r="C173">
        <v>6</v>
      </c>
      <c r="D173">
        <v>1054623</v>
      </c>
      <c r="E173">
        <v>119.021924</v>
      </c>
      <c r="F173">
        <f t="shared" si="4"/>
        <v>8.2499032482396083E-5</v>
      </c>
      <c r="G173">
        <f t="shared" si="5"/>
        <v>1.0754990385951773E-4</v>
      </c>
    </row>
    <row r="174" spans="1:7" x14ac:dyDescent="0.25">
      <c r="A174">
        <v>5350017</v>
      </c>
      <c r="B174">
        <v>1442706.9072</v>
      </c>
      <c r="C174">
        <v>26</v>
      </c>
      <c r="D174">
        <v>272667</v>
      </c>
      <c r="E174">
        <v>285893.36418799998</v>
      </c>
      <c r="F174">
        <f t="shared" si="4"/>
        <v>0.19816454940391742</v>
      </c>
      <c r="G174">
        <f t="shared" si="5"/>
        <v>0.99914961940876401</v>
      </c>
    </row>
    <row r="175" spans="1:7" x14ac:dyDescent="0.25">
      <c r="A175">
        <v>5350017</v>
      </c>
      <c r="B175">
        <v>1442706.9072</v>
      </c>
      <c r="C175">
        <v>29</v>
      </c>
      <c r="D175">
        <v>127189</v>
      </c>
      <c r="E175">
        <v>129321.24119099999</v>
      </c>
      <c r="F175">
        <f t="shared" si="4"/>
        <v>8.9637916436975829E-2</v>
      </c>
      <c r="G175">
        <f t="shared" si="5"/>
        <v>0.9688550494412459</v>
      </c>
    </row>
    <row r="176" spans="1:7" x14ac:dyDescent="0.25">
      <c r="A176">
        <v>5350017</v>
      </c>
      <c r="B176">
        <v>1442706.9072</v>
      </c>
      <c r="C176">
        <v>27</v>
      </c>
      <c r="D176">
        <v>83703</v>
      </c>
      <c r="E176">
        <v>87840.558971999999</v>
      </c>
      <c r="F176">
        <f t="shared" si="4"/>
        <v>6.0885934997176296E-2</v>
      </c>
      <c r="G176">
        <f t="shared" si="5"/>
        <v>1</v>
      </c>
    </row>
    <row r="177" spans="1:7" x14ac:dyDescent="0.25">
      <c r="A177">
        <v>5350017</v>
      </c>
      <c r="B177">
        <v>1442706.9072</v>
      </c>
      <c r="C177">
        <v>15</v>
      </c>
      <c r="D177">
        <v>157702</v>
      </c>
      <c r="E177">
        <v>165415.69249300001</v>
      </c>
      <c r="F177">
        <f t="shared" si="4"/>
        <v>0.11465647781057589</v>
      </c>
      <c r="G177">
        <f t="shared" si="5"/>
        <v>0.99956109420142703</v>
      </c>
    </row>
    <row r="178" spans="1:7" x14ac:dyDescent="0.25">
      <c r="A178">
        <v>5350017</v>
      </c>
      <c r="B178">
        <v>1442706.9072</v>
      </c>
      <c r="C178">
        <v>14</v>
      </c>
      <c r="D178">
        <v>225708</v>
      </c>
      <c r="E178">
        <v>235950.96956299999</v>
      </c>
      <c r="F178">
        <f t="shared" si="4"/>
        <v>0.16354740410876561</v>
      </c>
      <c r="G178">
        <f t="shared" si="5"/>
        <v>0.99622227416892106</v>
      </c>
    </row>
    <row r="179" spans="1:7" x14ac:dyDescent="0.25">
      <c r="A179">
        <v>5350017</v>
      </c>
      <c r="B179">
        <v>1442706.9072</v>
      </c>
      <c r="C179">
        <v>12</v>
      </c>
      <c r="D179">
        <v>257344</v>
      </c>
      <c r="E179">
        <v>268264.66392600001</v>
      </c>
      <c r="F179">
        <f t="shared" si="4"/>
        <v>0.18594536602441533</v>
      </c>
      <c r="G179">
        <f t="shared" si="5"/>
        <v>0.99338542183880285</v>
      </c>
    </row>
    <row r="180" spans="1:7" x14ac:dyDescent="0.25">
      <c r="A180">
        <v>5350017</v>
      </c>
      <c r="B180">
        <v>1442706.9072</v>
      </c>
      <c r="C180">
        <v>13</v>
      </c>
      <c r="D180">
        <v>146252</v>
      </c>
      <c r="E180">
        <v>152251.79485000001</v>
      </c>
      <c r="F180">
        <f t="shared" si="4"/>
        <v>0.1055320343236365</v>
      </c>
      <c r="G180">
        <f t="shared" si="5"/>
        <v>0.99201059247408274</v>
      </c>
    </row>
    <row r="181" spans="1:7" x14ac:dyDescent="0.25">
      <c r="A181">
        <v>5350017</v>
      </c>
      <c r="B181">
        <v>1442706.9072</v>
      </c>
      <c r="C181">
        <v>31</v>
      </c>
      <c r="D181">
        <v>62433</v>
      </c>
      <c r="E181">
        <v>68.954745000000003</v>
      </c>
      <c r="F181">
        <f t="shared" si="4"/>
        <v>4.7795393960950755E-5</v>
      </c>
      <c r="G181">
        <f t="shared" si="5"/>
        <v>1.052421102672165E-3</v>
      </c>
    </row>
    <row r="182" spans="1:7" x14ac:dyDescent="0.25">
      <c r="A182">
        <v>5350017</v>
      </c>
      <c r="B182">
        <v>1442706.9072</v>
      </c>
      <c r="C182">
        <v>34</v>
      </c>
      <c r="D182">
        <v>152144</v>
      </c>
      <c r="E182">
        <v>14.139386999999999</v>
      </c>
      <c r="F182">
        <f t="shared" si="4"/>
        <v>9.8005956229893313E-6</v>
      </c>
      <c r="G182">
        <f t="shared" si="5"/>
        <v>8.8557246284743385E-5</v>
      </c>
    </row>
    <row r="183" spans="1:7" x14ac:dyDescent="0.25">
      <c r="A183">
        <v>5350017</v>
      </c>
      <c r="B183">
        <v>1442706.9072</v>
      </c>
      <c r="C183">
        <v>28</v>
      </c>
      <c r="D183">
        <v>86036</v>
      </c>
      <c r="E183">
        <v>90284.898090999995</v>
      </c>
      <c r="F183">
        <f t="shared" si="4"/>
        <v>6.2580207830275278E-2</v>
      </c>
      <c r="G183">
        <f t="shared" si="5"/>
        <v>0.99995330090429135</v>
      </c>
    </row>
    <row r="184" spans="1:7" x14ac:dyDescent="0.25">
      <c r="A184">
        <v>5350017</v>
      </c>
      <c r="B184">
        <v>1442706.9072</v>
      </c>
      <c r="C184">
        <v>30</v>
      </c>
      <c r="D184">
        <v>92860</v>
      </c>
      <c r="E184">
        <v>1.8287000000000001E-2</v>
      </c>
      <c r="F184">
        <f t="shared" si="4"/>
        <v>1.2675478233788066E-8</v>
      </c>
      <c r="G184">
        <f t="shared" si="5"/>
        <v>1.8764738479961747E-7</v>
      </c>
    </row>
    <row r="185" spans="1:7" x14ac:dyDescent="0.25">
      <c r="A185">
        <v>5350018</v>
      </c>
      <c r="B185">
        <v>368991.348245</v>
      </c>
      <c r="C185">
        <v>268</v>
      </c>
      <c r="D185">
        <v>352767</v>
      </c>
      <c r="E185">
        <v>368498.35405000002</v>
      </c>
      <c r="F185">
        <f t="shared" si="4"/>
        <v>0.99866394104267364</v>
      </c>
      <c r="G185">
        <f t="shared" si="5"/>
        <v>0.99552137490363157</v>
      </c>
    </row>
    <row r="186" spans="1:7" x14ac:dyDescent="0.25">
      <c r="A186">
        <v>5350018</v>
      </c>
      <c r="B186">
        <v>368991.348245</v>
      </c>
      <c r="C186">
        <v>267</v>
      </c>
      <c r="D186">
        <v>248829</v>
      </c>
      <c r="E186">
        <v>9.9054520000000004</v>
      </c>
      <c r="F186">
        <f t="shared" si="4"/>
        <v>2.6844672773726421E-5</v>
      </c>
      <c r="G186">
        <f t="shared" si="5"/>
        <v>3.793947883810616E-5</v>
      </c>
    </row>
    <row r="187" spans="1:7" x14ac:dyDescent="0.25">
      <c r="A187">
        <v>5350018</v>
      </c>
      <c r="B187">
        <v>368991.348245</v>
      </c>
      <c r="C187">
        <v>271</v>
      </c>
      <c r="D187">
        <v>685674</v>
      </c>
      <c r="E187">
        <v>184.755743</v>
      </c>
      <c r="F187">
        <f t="shared" si="4"/>
        <v>5.0070481022993147E-4</v>
      </c>
      <c r="G187">
        <f t="shared" si="5"/>
        <v>2.5680416358793065E-4</v>
      </c>
    </row>
    <row r="188" spans="1:7" x14ac:dyDescent="0.25">
      <c r="A188">
        <v>5350018</v>
      </c>
      <c r="B188">
        <v>368991.348245</v>
      </c>
      <c r="C188">
        <v>16</v>
      </c>
      <c r="D188">
        <v>321490</v>
      </c>
      <c r="E188">
        <v>3.4674860000000001</v>
      </c>
      <c r="F188">
        <f t="shared" si="4"/>
        <v>9.3972013611774133E-6</v>
      </c>
      <c r="G188">
        <f t="shared" si="5"/>
        <v>1.0278591346208609E-5</v>
      </c>
    </row>
    <row r="189" spans="1:7" x14ac:dyDescent="0.25">
      <c r="A189">
        <v>5350018</v>
      </c>
      <c r="B189">
        <v>368991.348245</v>
      </c>
      <c r="C189">
        <v>270</v>
      </c>
      <c r="D189">
        <v>671372</v>
      </c>
      <c r="E189">
        <v>71.784351999999998</v>
      </c>
      <c r="F189">
        <f t="shared" si="4"/>
        <v>1.9454210062438276E-4</v>
      </c>
      <c r="G189">
        <f t="shared" si="5"/>
        <v>1.0190576978062323E-4</v>
      </c>
    </row>
    <row r="190" spans="1:7" x14ac:dyDescent="0.25">
      <c r="A190">
        <v>5350018</v>
      </c>
      <c r="B190">
        <v>368991.348245</v>
      </c>
      <c r="C190">
        <v>14</v>
      </c>
      <c r="D190">
        <v>225708</v>
      </c>
      <c r="E190">
        <v>5.358765</v>
      </c>
      <c r="F190">
        <f t="shared" si="4"/>
        <v>1.4522738881203811E-5</v>
      </c>
      <c r="G190">
        <f t="shared" si="5"/>
        <v>2.2625552524425668E-5</v>
      </c>
    </row>
    <row r="191" spans="1:7" x14ac:dyDescent="0.25">
      <c r="A191">
        <v>5350018</v>
      </c>
      <c r="B191">
        <v>368991.348245</v>
      </c>
      <c r="C191">
        <v>5</v>
      </c>
      <c r="D191">
        <v>501072</v>
      </c>
      <c r="E191">
        <v>217.722398</v>
      </c>
      <c r="F191">
        <f t="shared" si="4"/>
        <v>5.9004743345594194E-4</v>
      </c>
      <c r="G191">
        <f t="shared" si="5"/>
        <v>4.1408697379632313E-4</v>
      </c>
    </row>
    <row r="192" spans="1:7" x14ac:dyDescent="0.25">
      <c r="A192">
        <v>5350019</v>
      </c>
      <c r="B192">
        <v>261110.71632400001</v>
      </c>
      <c r="C192">
        <v>268</v>
      </c>
      <c r="D192">
        <v>352767</v>
      </c>
      <c r="E192">
        <v>50.671416000000001</v>
      </c>
      <c r="F192">
        <f t="shared" si="4"/>
        <v>1.9406103553836615E-4</v>
      </c>
      <c r="G192">
        <f t="shared" si="5"/>
        <v>1.3689200282775014E-4</v>
      </c>
    </row>
    <row r="193" spans="1:7" x14ac:dyDescent="0.25">
      <c r="A193">
        <v>5350019</v>
      </c>
      <c r="B193">
        <v>261110.71632400001</v>
      </c>
      <c r="C193">
        <v>267</v>
      </c>
      <c r="D193">
        <v>248829</v>
      </c>
      <c r="E193">
        <v>260876.74852699999</v>
      </c>
      <c r="F193">
        <f t="shared" si="4"/>
        <v>0.99910395176309175</v>
      </c>
      <c r="G193">
        <f t="shared" si="5"/>
        <v>0.9992000244001038</v>
      </c>
    </row>
    <row r="194" spans="1:7" x14ac:dyDescent="0.25">
      <c r="A194">
        <v>5350019</v>
      </c>
      <c r="B194">
        <v>261110.71632400001</v>
      </c>
      <c r="C194">
        <v>269</v>
      </c>
      <c r="D194">
        <v>843052</v>
      </c>
      <c r="E194">
        <v>22.537564</v>
      </c>
      <c r="F194">
        <f t="shared" ref="F194:F257" si="6">E194/SUMIF($A$2:$A$1130,A194,$E$2:$E$1130)</f>
        <v>8.6314205396434982E-5</v>
      </c>
      <c r="G194">
        <f t="shared" ref="G194:G257" si="7">E194/SUMIF($C$2:$C$1130,C194,$E$2:$E$1130)</f>
        <v>2.5480314361102443E-5</v>
      </c>
    </row>
    <row r="195" spans="1:7" x14ac:dyDescent="0.25">
      <c r="A195">
        <v>5350019</v>
      </c>
      <c r="B195">
        <v>261110.71632400001</v>
      </c>
      <c r="C195">
        <v>270</v>
      </c>
      <c r="D195">
        <v>671372</v>
      </c>
      <c r="E195">
        <v>82.721694999999997</v>
      </c>
      <c r="F195">
        <f t="shared" si="6"/>
        <v>3.1680697048586299E-4</v>
      </c>
      <c r="G195">
        <f t="shared" si="7"/>
        <v>1.174325291190611E-4</v>
      </c>
    </row>
    <row r="196" spans="1:7" x14ac:dyDescent="0.25">
      <c r="A196">
        <v>5350019</v>
      </c>
      <c r="B196">
        <v>261110.71632400001</v>
      </c>
      <c r="C196">
        <v>5</v>
      </c>
      <c r="D196">
        <v>501072</v>
      </c>
      <c r="E196">
        <v>2.7980000000000001E-3</v>
      </c>
      <c r="F196">
        <f t="shared" si="6"/>
        <v>1.0715760882552572E-8</v>
      </c>
      <c r="G196">
        <f t="shared" si="7"/>
        <v>5.3215257746798846E-9</v>
      </c>
    </row>
    <row r="197" spans="1:7" x14ac:dyDescent="0.25">
      <c r="A197">
        <v>5350019</v>
      </c>
      <c r="B197">
        <v>261110.71632400001</v>
      </c>
      <c r="C197">
        <v>4</v>
      </c>
      <c r="D197">
        <v>253035</v>
      </c>
      <c r="E197">
        <v>32.325978999999997</v>
      </c>
      <c r="F197">
        <f t="shared" si="6"/>
        <v>1.2380180888435163E-4</v>
      </c>
      <c r="G197">
        <f t="shared" si="7"/>
        <v>1.2175205851908507E-4</v>
      </c>
    </row>
    <row r="198" spans="1:7" x14ac:dyDescent="0.25">
      <c r="A198">
        <v>5350019</v>
      </c>
      <c r="B198">
        <v>261110.71632400001</v>
      </c>
      <c r="C198">
        <v>266</v>
      </c>
      <c r="D198">
        <v>776704</v>
      </c>
      <c r="E198">
        <v>45.708345000000001</v>
      </c>
      <c r="F198">
        <f t="shared" si="6"/>
        <v>1.7505350084246515E-4</v>
      </c>
      <c r="G198">
        <f t="shared" si="7"/>
        <v>5.6090432846326625E-5</v>
      </c>
    </row>
    <row r="199" spans="1:7" x14ac:dyDescent="0.25">
      <c r="A199">
        <v>5350020</v>
      </c>
      <c r="B199">
        <v>774706.69651799998</v>
      </c>
      <c r="C199">
        <v>0</v>
      </c>
      <c r="D199">
        <v>0</v>
      </c>
      <c r="E199">
        <v>124.86840599999999</v>
      </c>
      <c r="F199">
        <f t="shared" si="6"/>
        <v>1.611815287357028E-4</v>
      </c>
      <c r="G199">
        <f t="shared" si="7"/>
        <v>2.4980651913852705E-5</v>
      </c>
    </row>
    <row r="200" spans="1:7" x14ac:dyDescent="0.25">
      <c r="A200">
        <v>5350020</v>
      </c>
      <c r="B200">
        <v>774706.69651799998</v>
      </c>
      <c r="C200">
        <v>254</v>
      </c>
      <c r="D200">
        <v>896584</v>
      </c>
      <c r="E200">
        <v>61.890911000000003</v>
      </c>
      <c r="F200">
        <f t="shared" si="6"/>
        <v>7.9889477005298887E-5</v>
      </c>
      <c r="G200">
        <f t="shared" si="7"/>
        <v>6.5795996396749291E-5</v>
      </c>
    </row>
    <row r="201" spans="1:7" x14ac:dyDescent="0.25">
      <c r="A201">
        <v>5350020</v>
      </c>
      <c r="B201">
        <v>774706.69651799998</v>
      </c>
      <c r="C201">
        <v>255</v>
      </c>
      <c r="D201">
        <v>708841</v>
      </c>
      <c r="E201">
        <v>101.525795</v>
      </c>
      <c r="F201">
        <f t="shared" si="6"/>
        <v>1.310506265628759E-4</v>
      </c>
      <c r="G201">
        <f t="shared" si="7"/>
        <v>1.3652167096309234E-4</v>
      </c>
    </row>
    <row r="202" spans="1:7" x14ac:dyDescent="0.25">
      <c r="A202">
        <v>5350020</v>
      </c>
      <c r="B202">
        <v>774706.69651799998</v>
      </c>
      <c r="C202">
        <v>257</v>
      </c>
      <c r="D202">
        <v>1131979</v>
      </c>
      <c r="E202">
        <v>30.254799999999999</v>
      </c>
      <c r="F202">
        <f t="shared" si="6"/>
        <v>3.905323269356815E-5</v>
      </c>
      <c r="G202">
        <f t="shared" si="7"/>
        <v>2.5476381843363984E-5</v>
      </c>
    </row>
    <row r="203" spans="1:7" x14ac:dyDescent="0.25">
      <c r="A203">
        <v>5350020</v>
      </c>
      <c r="B203">
        <v>774706.69651799998</v>
      </c>
      <c r="C203">
        <v>4</v>
      </c>
      <c r="D203">
        <v>253035</v>
      </c>
      <c r="E203">
        <v>9.330883</v>
      </c>
      <c r="F203">
        <f t="shared" si="6"/>
        <v>1.2044407665410423E-5</v>
      </c>
      <c r="G203">
        <f t="shared" si="7"/>
        <v>3.5143690870143055E-5</v>
      </c>
    </row>
    <row r="204" spans="1:7" x14ac:dyDescent="0.25">
      <c r="A204">
        <v>5350020</v>
      </c>
      <c r="B204">
        <v>774706.69651799998</v>
      </c>
      <c r="C204">
        <v>1</v>
      </c>
      <c r="D204">
        <v>523609</v>
      </c>
      <c r="E204">
        <v>543014.94923499995</v>
      </c>
      <c r="F204">
        <f t="shared" si="6"/>
        <v>0.70092974234040717</v>
      </c>
      <c r="G204">
        <f t="shared" si="7"/>
        <v>0.98843011519554014</v>
      </c>
    </row>
    <row r="205" spans="1:7" x14ac:dyDescent="0.25">
      <c r="A205">
        <v>5350020</v>
      </c>
      <c r="B205">
        <v>774706.69651799998</v>
      </c>
      <c r="C205">
        <v>266</v>
      </c>
      <c r="D205">
        <v>776704</v>
      </c>
      <c r="E205">
        <v>197.333079</v>
      </c>
      <c r="F205">
        <f t="shared" si="6"/>
        <v>2.5471973545768828E-4</v>
      </c>
      <c r="G205">
        <f t="shared" si="7"/>
        <v>2.4215485850577977E-4</v>
      </c>
    </row>
    <row r="206" spans="1:7" x14ac:dyDescent="0.25">
      <c r="A206">
        <v>5350020</v>
      </c>
      <c r="B206">
        <v>774706.69651799998</v>
      </c>
      <c r="C206">
        <v>3</v>
      </c>
      <c r="D206">
        <v>220461</v>
      </c>
      <c r="E206">
        <v>231166.52066099999</v>
      </c>
      <c r="F206">
        <f t="shared" si="6"/>
        <v>0.29839231865147225</v>
      </c>
      <c r="G206">
        <f t="shared" si="7"/>
        <v>0.99934639622930599</v>
      </c>
    </row>
    <row r="207" spans="1:7" x14ac:dyDescent="0.25">
      <c r="A207">
        <v>5350021</v>
      </c>
      <c r="B207">
        <v>910423.85072500003</v>
      </c>
      <c r="C207">
        <v>0</v>
      </c>
      <c r="D207">
        <v>0</v>
      </c>
      <c r="E207">
        <v>9718.7745670000004</v>
      </c>
      <c r="F207">
        <f t="shared" si="6"/>
        <v>1.0674999871523002E-2</v>
      </c>
      <c r="G207">
        <f t="shared" si="7"/>
        <v>1.9442974589379445E-3</v>
      </c>
    </row>
    <row r="208" spans="1:7" x14ac:dyDescent="0.25">
      <c r="A208">
        <v>5350021</v>
      </c>
      <c r="B208">
        <v>910423.85072500003</v>
      </c>
      <c r="C208">
        <v>254</v>
      </c>
      <c r="D208">
        <v>896584</v>
      </c>
      <c r="E208">
        <v>900049.95816000004</v>
      </c>
      <c r="F208">
        <f t="shared" si="6"/>
        <v>0.98860541743053298</v>
      </c>
      <c r="G208">
        <f t="shared" si="7"/>
        <v>0.95683974992692733</v>
      </c>
    </row>
    <row r="209" spans="1:7" x14ac:dyDescent="0.25">
      <c r="A209">
        <v>5350021</v>
      </c>
      <c r="B209">
        <v>910423.85072500003</v>
      </c>
      <c r="C209">
        <v>255</v>
      </c>
      <c r="D209">
        <v>708841</v>
      </c>
      <c r="E209">
        <v>40.668494000000003</v>
      </c>
      <c r="F209">
        <f t="shared" si="6"/>
        <v>4.4669846515335268E-5</v>
      </c>
      <c r="G209">
        <f t="shared" si="7"/>
        <v>5.4686897614862265E-5</v>
      </c>
    </row>
    <row r="210" spans="1:7" x14ac:dyDescent="0.25">
      <c r="A210">
        <v>5350021</v>
      </c>
      <c r="B210">
        <v>910423.85072500003</v>
      </c>
      <c r="C210">
        <v>1</v>
      </c>
      <c r="D210">
        <v>523609</v>
      </c>
      <c r="E210">
        <v>319.149317</v>
      </c>
      <c r="F210">
        <f t="shared" si="6"/>
        <v>3.5055025656627656E-4</v>
      </c>
      <c r="G210">
        <f t="shared" si="7"/>
        <v>5.8093574884320195E-4</v>
      </c>
    </row>
    <row r="211" spans="1:7" x14ac:dyDescent="0.25">
      <c r="A211">
        <v>5350021</v>
      </c>
      <c r="B211">
        <v>910423.85072500003</v>
      </c>
      <c r="C211">
        <v>253</v>
      </c>
      <c r="D211">
        <v>1235332</v>
      </c>
      <c r="E211">
        <v>295.30744499999997</v>
      </c>
      <c r="F211">
        <f t="shared" si="6"/>
        <v>3.2436259486239667E-4</v>
      </c>
      <c r="G211">
        <f t="shared" si="7"/>
        <v>2.2786865413628861E-4</v>
      </c>
    </row>
    <row r="212" spans="1:7" x14ac:dyDescent="0.25">
      <c r="A212">
        <v>5350022</v>
      </c>
      <c r="B212">
        <v>581641.58173900004</v>
      </c>
      <c r="C212">
        <v>0</v>
      </c>
      <c r="D212">
        <v>0</v>
      </c>
      <c r="E212">
        <v>5832.8698189999996</v>
      </c>
      <c r="F212">
        <f t="shared" si="6"/>
        <v>1.0028288901836773E-2</v>
      </c>
      <c r="G212">
        <f t="shared" si="7"/>
        <v>1.1668995807254561E-3</v>
      </c>
    </row>
    <row r="213" spans="1:7" x14ac:dyDescent="0.25">
      <c r="A213">
        <v>5350022</v>
      </c>
      <c r="B213">
        <v>581641.58173900004</v>
      </c>
      <c r="C213">
        <v>254</v>
      </c>
      <c r="D213">
        <v>896584</v>
      </c>
      <c r="E213">
        <v>11.738132</v>
      </c>
      <c r="F213">
        <f t="shared" si="6"/>
        <v>2.0181039954030063E-5</v>
      </c>
      <c r="G213">
        <f t="shared" si="7"/>
        <v>1.247876430153965E-5</v>
      </c>
    </row>
    <row r="214" spans="1:7" x14ac:dyDescent="0.25">
      <c r="A214">
        <v>5350022</v>
      </c>
      <c r="B214">
        <v>581641.58173900004</v>
      </c>
      <c r="C214">
        <v>252</v>
      </c>
      <c r="D214">
        <v>1011035</v>
      </c>
      <c r="E214">
        <v>12.710766</v>
      </c>
      <c r="F214">
        <f t="shared" si="6"/>
        <v>2.1853262213470327E-5</v>
      </c>
      <c r="G214">
        <f t="shared" si="7"/>
        <v>1.1984886467293589E-5</v>
      </c>
    </row>
    <row r="215" spans="1:7" x14ac:dyDescent="0.25">
      <c r="A215">
        <v>5350022</v>
      </c>
      <c r="B215">
        <v>581641.58173900004</v>
      </c>
      <c r="C215">
        <v>253</v>
      </c>
      <c r="D215">
        <v>1235332</v>
      </c>
      <c r="E215">
        <v>575784.26302199997</v>
      </c>
      <c r="F215">
        <f t="shared" si="6"/>
        <v>0.98992967679599575</v>
      </c>
      <c r="G215">
        <f t="shared" si="7"/>
        <v>0.44429352293396446</v>
      </c>
    </row>
    <row r="216" spans="1:7" x14ac:dyDescent="0.25">
      <c r="A216">
        <v>5350023</v>
      </c>
      <c r="B216">
        <v>719796.63207699999</v>
      </c>
      <c r="C216">
        <v>254</v>
      </c>
      <c r="D216">
        <v>896584</v>
      </c>
      <c r="E216">
        <v>71.208849999999998</v>
      </c>
      <c r="F216">
        <f t="shared" si="6"/>
        <v>9.8929123625549916E-5</v>
      </c>
      <c r="G216">
        <f t="shared" si="7"/>
        <v>7.5701862556469093E-5</v>
      </c>
    </row>
    <row r="217" spans="1:7" x14ac:dyDescent="0.25">
      <c r="A217">
        <v>5350023</v>
      </c>
      <c r="B217">
        <v>719796.63207699999</v>
      </c>
      <c r="C217">
        <v>255</v>
      </c>
      <c r="D217">
        <v>708841</v>
      </c>
      <c r="E217">
        <v>49.143537999999999</v>
      </c>
      <c r="F217">
        <f t="shared" si="6"/>
        <v>6.8274198308200594E-5</v>
      </c>
      <c r="G217">
        <f t="shared" si="7"/>
        <v>6.6083283807806924E-5</v>
      </c>
    </row>
    <row r="218" spans="1:7" x14ac:dyDescent="0.25">
      <c r="A218">
        <v>5350023</v>
      </c>
      <c r="B218">
        <v>719796.63207699999</v>
      </c>
      <c r="C218">
        <v>256</v>
      </c>
      <c r="D218">
        <v>767643</v>
      </c>
      <c r="E218">
        <v>19.536227</v>
      </c>
      <c r="F218">
        <f t="shared" si="6"/>
        <v>2.7141314823365439E-5</v>
      </c>
      <c r="G218">
        <f t="shared" si="7"/>
        <v>2.4260046957409889E-5</v>
      </c>
    </row>
    <row r="219" spans="1:7" x14ac:dyDescent="0.25">
      <c r="A219">
        <v>5350023</v>
      </c>
      <c r="B219">
        <v>719796.63207699999</v>
      </c>
      <c r="C219">
        <v>252</v>
      </c>
      <c r="D219">
        <v>1011035</v>
      </c>
      <c r="E219">
        <v>94.607270999999997</v>
      </c>
      <c r="F219">
        <f t="shared" si="6"/>
        <v>1.3143611234607642E-4</v>
      </c>
      <c r="G219">
        <f t="shared" si="7"/>
        <v>8.9204490265612418E-5</v>
      </c>
    </row>
    <row r="220" spans="1:7" x14ac:dyDescent="0.25">
      <c r="A220">
        <v>5350023</v>
      </c>
      <c r="B220">
        <v>719796.63207699999</v>
      </c>
      <c r="C220">
        <v>253</v>
      </c>
      <c r="D220">
        <v>1235332</v>
      </c>
      <c r="E220">
        <v>719562.136191</v>
      </c>
      <c r="F220">
        <f t="shared" si="6"/>
        <v>0.99967421925089683</v>
      </c>
      <c r="G220">
        <f t="shared" si="7"/>
        <v>0.55523712089709076</v>
      </c>
    </row>
    <row r="221" spans="1:7" x14ac:dyDescent="0.25">
      <c r="A221">
        <v>5350024</v>
      </c>
      <c r="B221">
        <v>743854.57048999995</v>
      </c>
      <c r="C221">
        <v>254</v>
      </c>
      <c r="D221">
        <v>896584</v>
      </c>
      <c r="E221">
        <v>112.789468</v>
      </c>
      <c r="F221">
        <f t="shared" si="6"/>
        <v>1.5162838590760072E-4</v>
      </c>
      <c r="G221">
        <f t="shared" si="7"/>
        <v>1.1990606229918428E-4</v>
      </c>
    </row>
    <row r="222" spans="1:7" x14ac:dyDescent="0.25">
      <c r="A222">
        <v>5350024</v>
      </c>
      <c r="B222">
        <v>743854.57048999995</v>
      </c>
      <c r="C222">
        <v>255</v>
      </c>
      <c r="D222">
        <v>708841</v>
      </c>
      <c r="E222">
        <v>743417.41850599996</v>
      </c>
      <c r="F222">
        <f t="shared" si="6"/>
        <v>0.99941231413255782</v>
      </c>
      <c r="G222">
        <f t="shared" si="7"/>
        <v>0.99967292250710904</v>
      </c>
    </row>
    <row r="223" spans="1:7" x14ac:dyDescent="0.25">
      <c r="A223">
        <v>5350024</v>
      </c>
      <c r="B223">
        <v>743854.57048999995</v>
      </c>
      <c r="C223">
        <v>257</v>
      </c>
      <c r="D223">
        <v>1131979</v>
      </c>
      <c r="E223">
        <v>102.90050100000001</v>
      </c>
      <c r="F223">
        <f t="shared" si="6"/>
        <v>1.3833416499236839E-4</v>
      </c>
      <c r="G223">
        <f t="shared" si="7"/>
        <v>8.6648480748491405E-5</v>
      </c>
    </row>
    <row r="224" spans="1:7" x14ac:dyDescent="0.25">
      <c r="A224">
        <v>5350024</v>
      </c>
      <c r="B224">
        <v>743854.57048999995</v>
      </c>
      <c r="C224">
        <v>256</v>
      </c>
      <c r="D224">
        <v>767643</v>
      </c>
      <c r="E224">
        <v>130.27870899999999</v>
      </c>
      <c r="F224">
        <f t="shared" si="6"/>
        <v>1.7514002605097857E-4</v>
      </c>
      <c r="G224">
        <f t="shared" si="7"/>
        <v>1.6177983588595371E-4</v>
      </c>
    </row>
    <row r="225" spans="1:7" x14ac:dyDescent="0.25">
      <c r="A225">
        <v>5350024</v>
      </c>
      <c r="B225">
        <v>743854.57048999995</v>
      </c>
      <c r="C225">
        <v>1</v>
      </c>
      <c r="D225">
        <v>523609</v>
      </c>
      <c r="E225">
        <v>35.047105000000002</v>
      </c>
      <c r="F225">
        <f t="shared" si="6"/>
        <v>4.7115533534427202E-5</v>
      </c>
      <c r="G225">
        <f t="shared" si="7"/>
        <v>6.3794954597886001E-5</v>
      </c>
    </row>
    <row r="226" spans="1:7" x14ac:dyDescent="0.25">
      <c r="A226">
        <v>5350024</v>
      </c>
      <c r="B226">
        <v>743854.57048999995</v>
      </c>
      <c r="C226">
        <v>253</v>
      </c>
      <c r="D226">
        <v>1235332</v>
      </c>
      <c r="E226">
        <v>56.137036000000002</v>
      </c>
      <c r="F226">
        <f t="shared" si="6"/>
        <v>7.5467756956854119E-5</v>
      </c>
      <c r="G226">
        <f t="shared" si="7"/>
        <v>4.3317129510637239E-5</v>
      </c>
    </row>
    <row r="227" spans="1:7" x14ac:dyDescent="0.25">
      <c r="A227">
        <v>5350025</v>
      </c>
      <c r="B227">
        <v>554207.21964400006</v>
      </c>
      <c r="C227">
        <v>255</v>
      </c>
      <c r="D227">
        <v>708841</v>
      </c>
      <c r="E227">
        <v>36.815398999999999</v>
      </c>
      <c r="F227">
        <f t="shared" si="6"/>
        <v>6.6428939792232298E-5</v>
      </c>
      <c r="G227">
        <f t="shared" si="7"/>
        <v>4.9505643256996498E-5</v>
      </c>
    </row>
    <row r="228" spans="1:7" x14ac:dyDescent="0.25">
      <c r="A228">
        <v>5350025</v>
      </c>
      <c r="B228">
        <v>554207.21964400006</v>
      </c>
      <c r="C228">
        <v>257</v>
      </c>
      <c r="D228">
        <v>1131979</v>
      </c>
      <c r="E228">
        <v>554020.01755600004</v>
      </c>
      <c r="F228">
        <f t="shared" si="6"/>
        <v>0.99966218999606682</v>
      </c>
      <c r="G228">
        <f t="shared" si="7"/>
        <v>0.4665185529609806</v>
      </c>
    </row>
    <row r="229" spans="1:7" x14ac:dyDescent="0.25">
      <c r="A229">
        <v>5350025</v>
      </c>
      <c r="B229">
        <v>554207.21964400006</v>
      </c>
      <c r="C229">
        <v>256</v>
      </c>
      <c r="D229">
        <v>767643</v>
      </c>
      <c r="E229">
        <v>22.093906</v>
      </c>
      <c r="F229">
        <f t="shared" si="6"/>
        <v>3.9865784191263011E-5</v>
      </c>
      <c r="G229">
        <f t="shared" si="7"/>
        <v>2.7436167538010286E-5</v>
      </c>
    </row>
    <row r="230" spans="1:7" x14ac:dyDescent="0.25">
      <c r="A230">
        <v>5350025</v>
      </c>
      <c r="B230">
        <v>554207.21964400006</v>
      </c>
      <c r="C230">
        <v>1</v>
      </c>
      <c r="D230">
        <v>523609</v>
      </c>
      <c r="E230">
        <v>14.453177999999999</v>
      </c>
      <c r="F230">
        <f t="shared" si="6"/>
        <v>2.6079013598858902E-5</v>
      </c>
      <c r="G230">
        <f t="shared" si="7"/>
        <v>2.6308587665234112E-5</v>
      </c>
    </row>
    <row r="231" spans="1:7" x14ac:dyDescent="0.25">
      <c r="A231">
        <v>5350025</v>
      </c>
      <c r="B231">
        <v>554207.21964400006</v>
      </c>
      <c r="C231">
        <v>266</v>
      </c>
      <c r="D231">
        <v>776704</v>
      </c>
      <c r="E231">
        <v>113.854265</v>
      </c>
      <c r="F231">
        <f t="shared" si="6"/>
        <v>2.0543626635076973E-4</v>
      </c>
      <c r="G231">
        <f t="shared" si="7"/>
        <v>1.3971485962246884E-4</v>
      </c>
    </row>
    <row r="232" spans="1:7" x14ac:dyDescent="0.25">
      <c r="A232">
        <v>5350026</v>
      </c>
      <c r="B232">
        <v>815129.51960400003</v>
      </c>
      <c r="C232">
        <v>267</v>
      </c>
      <c r="D232">
        <v>248829</v>
      </c>
      <c r="E232">
        <v>7.5722870000000002</v>
      </c>
      <c r="F232">
        <f t="shared" si="6"/>
        <v>9.2896733806033667E-6</v>
      </c>
      <c r="G232">
        <f t="shared" si="7"/>
        <v>2.9003080565386251E-5</v>
      </c>
    </row>
    <row r="233" spans="1:7" x14ac:dyDescent="0.25">
      <c r="A233">
        <v>5350026</v>
      </c>
      <c r="B233">
        <v>815129.51960400003</v>
      </c>
      <c r="C233">
        <v>269</v>
      </c>
      <c r="D233">
        <v>843052</v>
      </c>
      <c r="E233">
        <v>105.869274</v>
      </c>
      <c r="F233">
        <f t="shared" si="6"/>
        <v>1.2988030914591644E-4</v>
      </c>
      <c r="G233">
        <f t="shared" si="7"/>
        <v>1.1969272201297753E-4</v>
      </c>
    </row>
    <row r="234" spans="1:7" x14ac:dyDescent="0.25">
      <c r="A234">
        <v>5350026</v>
      </c>
      <c r="B234">
        <v>815129.51960400003</v>
      </c>
      <c r="C234">
        <v>265</v>
      </c>
      <c r="D234">
        <v>395475</v>
      </c>
      <c r="E234">
        <v>87.970344999999995</v>
      </c>
      <c r="F234">
        <f t="shared" si="6"/>
        <v>1.0792192269376403E-4</v>
      </c>
      <c r="G234">
        <f t="shared" si="7"/>
        <v>2.1202943989670413E-4</v>
      </c>
    </row>
    <row r="235" spans="1:7" x14ac:dyDescent="0.25">
      <c r="A235">
        <v>5350026</v>
      </c>
      <c r="B235">
        <v>815129.51960400003</v>
      </c>
      <c r="C235">
        <v>257</v>
      </c>
      <c r="D235">
        <v>1131979</v>
      </c>
      <c r="E235">
        <v>70.956925999999996</v>
      </c>
      <c r="F235">
        <f t="shared" si="6"/>
        <v>8.7049878937716282E-5</v>
      </c>
      <c r="G235">
        <f t="shared" si="7"/>
        <v>5.9750047635658536E-5</v>
      </c>
    </row>
    <row r="236" spans="1:7" x14ac:dyDescent="0.25">
      <c r="A236">
        <v>5350026</v>
      </c>
      <c r="B236">
        <v>815129.51960400003</v>
      </c>
      <c r="C236">
        <v>1</v>
      </c>
      <c r="D236">
        <v>523609</v>
      </c>
      <c r="E236">
        <v>512.49701600000003</v>
      </c>
      <c r="F236">
        <f t="shared" si="6"/>
        <v>6.2873077673546412E-4</v>
      </c>
      <c r="G236">
        <f t="shared" si="7"/>
        <v>9.3287944517163562E-4</v>
      </c>
    </row>
    <row r="237" spans="1:7" x14ac:dyDescent="0.25">
      <c r="A237">
        <v>5350026</v>
      </c>
      <c r="B237">
        <v>815129.51960400003</v>
      </c>
      <c r="C237">
        <v>266</v>
      </c>
      <c r="D237">
        <v>776704</v>
      </c>
      <c r="E237">
        <v>814316.07753400004</v>
      </c>
      <c r="F237">
        <f t="shared" si="6"/>
        <v>0.99900207016254761</v>
      </c>
      <c r="G237">
        <f t="shared" si="7"/>
        <v>0.99927794941175263</v>
      </c>
    </row>
    <row r="238" spans="1:7" x14ac:dyDescent="0.25">
      <c r="A238">
        <v>5350026</v>
      </c>
      <c r="B238">
        <v>815129.51960400003</v>
      </c>
      <c r="C238">
        <v>3</v>
      </c>
      <c r="D238">
        <v>220461</v>
      </c>
      <c r="E238">
        <v>28.576221</v>
      </c>
      <c r="F238">
        <f t="shared" si="6"/>
        <v>3.5057276558843968E-5</v>
      </c>
      <c r="G238">
        <f t="shared" si="7"/>
        <v>1.2353667560745593E-4</v>
      </c>
    </row>
    <row r="239" spans="1:7" x14ac:dyDescent="0.25">
      <c r="A239">
        <v>5350027</v>
      </c>
      <c r="B239">
        <v>509005.382667</v>
      </c>
      <c r="C239">
        <v>267</v>
      </c>
      <c r="D239">
        <v>248829</v>
      </c>
      <c r="E239">
        <v>0.76872099999999999</v>
      </c>
      <c r="F239">
        <f t="shared" si="6"/>
        <v>1.5102413966080009E-6</v>
      </c>
      <c r="G239">
        <f t="shared" si="7"/>
        <v>2.944325419163891E-6</v>
      </c>
    </row>
    <row r="240" spans="1:7" x14ac:dyDescent="0.25">
      <c r="A240">
        <v>5350027</v>
      </c>
      <c r="B240">
        <v>509005.382667</v>
      </c>
      <c r="C240">
        <v>269</v>
      </c>
      <c r="D240">
        <v>843052</v>
      </c>
      <c r="E240">
        <v>508873.25439199997</v>
      </c>
      <c r="F240">
        <f t="shared" si="6"/>
        <v>0.99974041870774</v>
      </c>
      <c r="G240">
        <f t="shared" si="7"/>
        <v>0.57531730101200884</v>
      </c>
    </row>
    <row r="241" spans="1:7" x14ac:dyDescent="0.25">
      <c r="A241">
        <v>5350027</v>
      </c>
      <c r="B241">
        <v>509005.382667</v>
      </c>
      <c r="C241">
        <v>265</v>
      </c>
      <c r="D241">
        <v>395475</v>
      </c>
      <c r="E241">
        <v>7.2685E-2</v>
      </c>
      <c r="F241">
        <f t="shared" si="6"/>
        <v>1.4279809698506031E-7</v>
      </c>
      <c r="G241">
        <f t="shared" si="7"/>
        <v>1.7518812548583208E-7</v>
      </c>
    </row>
    <row r="242" spans="1:7" x14ac:dyDescent="0.25">
      <c r="A242">
        <v>5350027</v>
      </c>
      <c r="B242">
        <v>509005.382667</v>
      </c>
      <c r="C242">
        <v>270</v>
      </c>
      <c r="D242">
        <v>671372</v>
      </c>
      <c r="E242">
        <v>40.345900999999998</v>
      </c>
      <c r="F242">
        <f t="shared" si="6"/>
        <v>7.9264193216587212E-5</v>
      </c>
      <c r="G242">
        <f t="shared" si="7"/>
        <v>5.7275436558900977E-5</v>
      </c>
    </row>
    <row r="243" spans="1:7" x14ac:dyDescent="0.25">
      <c r="A243">
        <v>5350027</v>
      </c>
      <c r="B243">
        <v>509005.382667</v>
      </c>
      <c r="C243">
        <v>266</v>
      </c>
      <c r="D243">
        <v>776704</v>
      </c>
      <c r="E243">
        <v>90.940967999999998</v>
      </c>
      <c r="F243">
        <f t="shared" si="6"/>
        <v>1.7866405954982824E-4</v>
      </c>
      <c r="G243">
        <f t="shared" si="7"/>
        <v>1.1159708929701871E-4</v>
      </c>
    </row>
    <row r="244" spans="1:7" x14ac:dyDescent="0.25">
      <c r="A244">
        <v>5350028.01</v>
      </c>
      <c r="B244">
        <v>217286.57574900001</v>
      </c>
      <c r="C244">
        <v>268</v>
      </c>
      <c r="D244">
        <v>352767</v>
      </c>
      <c r="E244">
        <v>50.957484000000001</v>
      </c>
      <c r="F244">
        <f t="shared" si="6"/>
        <v>2.3451740552577158E-4</v>
      </c>
      <c r="G244">
        <f t="shared" si="7"/>
        <v>1.3766483344027791E-4</v>
      </c>
    </row>
    <row r="245" spans="1:7" x14ac:dyDescent="0.25">
      <c r="A245">
        <v>5350028.01</v>
      </c>
      <c r="B245">
        <v>217286.57574900001</v>
      </c>
      <c r="C245">
        <v>271</v>
      </c>
      <c r="D245">
        <v>685674</v>
      </c>
      <c r="E245">
        <v>264.43331000000001</v>
      </c>
      <c r="F245">
        <f t="shared" si="6"/>
        <v>1.2169795077753853E-3</v>
      </c>
      <c r="G245">
        <f t="shared" si="7"/>
        <v>3.6755325651413167E-4</v>
      </c>
    </row>
    <row r="246" spans="1:7" x14ac:dyDescent="0.25">
      <c r="A246">
        <v>5350028.01</v>
      </c>
      <c r="B246">
        <v>217286.57574900001</v>
      </c>
      <c r="C246">
        <v>270</v>
      </c>
      <c r="D246">
        <v>671372</v>
      </c>
      <c r="E246">
        <v>216971.184954</v>
      </c>
      <c r="F246">
        <f t="shared" si="6"/>
        <v>0.99854850308669885</v>
      </c>
      <c r="G246">
        <f t="shared" si="7"/>
        <v>0.30801442106702237</v>
      </c>
    </row>
    <row r="247" spans="1:7" x14ac:dyDescent="0.25">
      <c r="A247">
        <v>5350028.0199999996</v>
      </c>
      <c r="B247">
        <v>485975.40532700001</v>
      </c>
      <c r="C247">
        <v>267</v>
      </c>
      <c r="D247">
        <v>248829</v>
      </c>
      <c r="E247">
        <v>15.407234000000001</v>
      </c>
      <c r="F247">
        <f t="shared" si="6"/>
        <v>3.1703731981318851E-5</v>
      </c>
      <c r="G247">
        <f t="shared" si="7"/>
        <v>5.9012191295939819E-5</v>
      </c>
    </row>
    <row r="248" spans="1:7" x14ac:dyDescent="0.25">
      <c r="A248">
        <v>5350028.0199999996</v>
      </c>
      <c r="B248">
        <v>485975.40532700001</v>
      </c>
      <c r="C248">
        <v>269</v>
      </c>
      <c r="D248">
        <v>843052</v>
      </c>
      <c r="E248">
        <v>121.95357</v>
      </c>
      <c r="F248">
        <f t="shared" si="6"/>
        <v>2.5094597105781654E-4</v>
      </c>
      <c r="G248">
        <f t="shared" si="7"/>
        <v>1.3787715926436025E-4</v>
      </c>
    </row>
    <row r="249" spans="1:7" x14ac:dyDescent="0.25">
      <c r="A249">
        <v>5350028.0199999996</v>
      </c>
      <c r="B249">
        <v>485975.40532700001</v>
      </c>
      <c r="C249">
        <v>270</v>
      </c>
      <c r="D249">
        <v>671372</v>
      </c>
      <c r="E249">
        <v>485838.04452300002</v>
      </c>
      <c r="F249">
        <f t="shared" si="6"/>
        <v>0.99971735029696085</v>
      </c>
      <c r="G249">
        <f t="shared" si="7"/>
        <v>0.68970045053591933</v>
      </c>
    </row>
    <row r="250" spans="1:7" x14ac:dyDescent="0.25">
      <c r="A250">
        <v>5350029</v>
      </c>
      <c r="B250">
        <v>720244.55664700002</v>
      </c>
      <c r="C250">
        <v>268</v>
      </c>
      <c r="D250">
        <v>352767</v>
      </c>
      <c r="E250">
        <v>28.121390000000002</v>
      </c>
      <c r="F250">
        <f t="shared" si="6"/>
        <v>3.9044224271427039E-5</v>
      </c>
      <c r="G250">
        <f t="shared" si="7"/>
        <v>7.5971695746577614E-5</v>
      </c>
    </row>
    <row r="251" spans="1:7" x14ac:dyDescent="0.25">
      <c r="A251">
        <v>5350029</v>
      </c>
      <c r="B251">
        <v>720244.55664700002</v>
      </c>
      <c r="C251">
        <v>271</v>
      </c>
      <c r="D251">
        <v>685674</v>
      </c>
      <c r="E251">
        <v>718005.35751500004</v>
      </c>
      <c r="F251">
        <f t="shared" si="6"/>
        <v>0.9968910571953169</v>
      </c>
      <c r="G251">
        <f t="shared" si="7"/>
        <v>0.99800288908092405</v>
      </c>
    </row>
    <row r="252" spans="1:7" x14ac:dyDescent="0.25">
      <c r="A252">
        <v>5350029</v>
      </c>
      <c r="B252">
        <v>720244.55664700002</v>
      </c>
      <c r="C252">
        <v>17</v>
      </c>
      <c r="D252">
        <v>386765</v>
      </c>
      <c r="E252">
        <v>315.79668600000002</v>
      </c>
      <c r="F252">
        <f t="shared" si="6"/>
        <v>4.3845758095020993E-4</v>
      </c>
      <c r="G252">
        <f t="shared" si="7"/>
        <v>7.7814890504198004E-4</v>
      </c>
    </row>
    <row r="253" spans="1:7" x14ac:dyDescent="0.25">
      <c r="A253">
        <v>5350029</v>
      </c>
      <c r="B253">
        <v>720244.55664700002</v>
      </c>
      <c r="C253">
        <v>18</v>
      </c>
      <c r="D253">
        <v>263578</v>
      </c>
      <c r="E253">
        <v>382.29745300000002</v>
      </c>
      <c r="F253">
        <f t="shared" si="6"/>
        <v>5.3078839606887629E-4</v>
      </c>
      <c r="G253">
        <f t="shared" si="7"/>
        <v>1.3823174054270612E-3</v>
      </c>
    </row>
    <row r="254" spans="1:7" x14ac:dyDescent="0.25">
      <c r="A254">
        <v>5350029</v>
      </c>
      <c r="B254">
        <v>720244.55664700002</v>
      </c>
      <c r="C254">
        <v>272</v>
      </c>
      <c r="D254">
        <v>860442</v>
      </c>
      <c r="E254">
        <v>139.08609899999999</v>
      </c>
      <c r="F254">
        <f t="shared" si="6"/>
        <v>1.931095455236709E-4</v>
      </c>
      <c r="G254">
        <f t="shared" si="7"/>
        <v>1.540680154285603E-4</v>
      </c>
    </row>
    <row r="255" spans="1:7" x14ac:dyDescent="0.25">
      <c r="A255">
        <v>5350029</v>
      </c>
      <c r="B255">
        <v>720244.55664700002</v>
      </c>
      <c r="C255">
        <v>270</v>
      </c>
      <c r="D255">
        <v>671372</v>
      </c>
      <c r="E255">
        <v>1373.897504</v>
      </c>
      <c r="F255">
        <f t="shared" si="6"/>
        <v>1.9075430578691106E-3</v>
      </c>
      <c r="G255">
        <f t="shared" si="7"/>
        <v>1.9503983646017575E-3</v>
      </c>
    </row>
    <row r="256" spans="1:7" x14ac:dyDescent="0.25">
      <c r="A256">
        <v>5350030</v>
      </c>
      <c r="B256">
        <v>406013.65384799999</v>
      </c>
      <c r="C256">
        <v>271</v>
      </c>
      <c r="D256">
        <v>685674</v>
      </c>
      <c r="E256">
        <v>405.01866100000001</v>
      </c>
      <c r="F256">
        <f t="shared" si="6"/>
        <v>9.9754936111490352E-4</v>
      </c>
      <c r="G256">
        <f t="shared" si="7"/>
        <v>5.6296208597753105E-4</v>
      </c>
    </row>
    <row r="257" spans="1:7" x14ac:dyDescent="0.25">
      <c r="A257">
        <v>5350030</v>
      </c>
      <c r="B257">
        <v>406013.65384799999</v>
      </c>
      <c r="C257">
        <v>17</v>
      </c>
      <c r="D257">
        <v>386765</v>
      </c>
      <c r="E257">
        <v>405393.84843100002</v>
      </c>
      <c r="F257">
        <f t="shared" si="6"/>
        <v>0.9984734370109829</v>
      </c>
      <c r="G257">
        <f t="shared" si="7"/>
        <v>0.99892365326258381</v>
      </c>
    </row>
    <row r="258" spans="1:7" x14ac:dyDescent="0.25">
      <c r="A258">
        <v>5350030</v>
      </c>
      <c r="B258">
        <v>406013.65384799999</v>
      </c>
      <c r="C258">
        <v>18</v>
      </c>
      <c r="D258">
        <v>263578</v>
      </c>
      <c r="E258">
        <v>74.651072999999997</v>
      </c>
      <c r="F258">
        <f t="shared" ref="F258:F321" si="8">E258/SUMIF($A$2:$A$1130,A258,$E$2:$E$1130)</f>
        <v>1.8386345457226236E-4</v>
      </c>
      <c r="G258">
        <f t="shared" ref="G258:G321" si="9">E258/SUMIF($C$2:$C$1130,C258,$E$2:$E$1130)</f>
        <v>2.6992457504472608E-4</v>
      </c>
    </row>
    <row r="259" spans="1:7" x14ac:dyDescent="0.25">
      <c r="A259">
        <v>5350030</v>
      </c>
      <c r="B259">
        <v>406013.65384799999</v>
      </c>
      <c r="C259">
        <v>23</v>
      </c>
      <c r="D259">
        <v>419790</v>
      </c>
      <c r="E259">
        <v>8.2399999999999997E-4</v>
      </c>
      <c r="F259">
        <f t="shared" si="8"/>
        <v>2.0294883982115591E-9</v>
      </c>
      <c r="G259">
        <f t="shared" si="9"/>
        <v>1.8706987297999043E-9</v>
      </c>
    </row>
    <row r="260" spans="1:7" x14ac:dyDescent="0.25">
      <c r="A260">
        <v>5350030</v>
      </c>
      <c r="B260">
        <v>406013.65384799999</v>
      </c>
      <c r="C260">
        <v>24</v>
      </c>
      <c r="D260">
        <v>319591</v>
      </c>
      <c r="E260">
        <v>59.820943999999997</v>
      </c>
      <c r="F260">
        <f t="shared" si="8"/>
        <v>1.4733727162386334E-4</v>
      </c>
      <c r="G260">
        <f t="shared" si="9"/>
        <v>1.7838101074888721E-4</v>
      </c>
    </row>
    <row r="261" spans="1:7" x14ac:dyDescent="0.25">
      <c r="A261">
        <v>5350030</v>
      </c>
      <c r="B261">
        <v>406013.65384799999</v>
      </c>
      <c r="C261">
        <v>16</v>
      </c>
      <c r="D261">
        <v>321490</v>
      </c>
      <c r="E261">
        <v>80.313914999999994</v>
      </c>
      <c r="F261">
        <f t="shared" si="8"/>
        <v>1.9781087221777829E-4</v>
      </c>
      <c r="G261">
        <f t="shared" si="9"/>
        <v>2.380727454124209E-4</v>
      </c>
    </row>
    <row r="262" spans="1:7" x14ac:dyDescent="0.25">
      <c r="A262">
        <v>5350031</v>
      </c>
      <c r="B262">
        <v>276642.67018100002</v>
      </c>
      <c r="C262">
        <v>271</v>
      </c>
      <c r="D262">
        <v>685674</v>
      </c>
      <c r="E262">
        <v>464.80151499999999</v>
      </c>
      <c r="F262">
        <f t="shared" si="8"/>
        <v>1.6801511190786802E-3</v>
      </c>
      <c r="G262">
        <f t="shared" si="9"/>
        <v>6.4605820829059704E-4</v>
      </c>
    </row>
    <row r="263" spans="1:7" x14ac:dyDescent="0.25">
      <c r="A263">
        <v>5350031</v>
      </c>
      <c r="B263">
        <v>276642.67018100002</v>
      </c>
      <c r="C263">
        <v>17</v>
      </c>
      <c r="D263">
        <v>386765</v>
      </c>
      <c r="E263">
        <v>60.137726999999998</v>
      </c>
      <c r="F263">
        <f t="shared" si="8"/>
        <v>2.1738412216211936E-4</v>
      </c>
      <c r="G263">
        <f t="shared" si="9"/>
        <v>1.4818428593884456E-4</v>
      </c>
    </row>
    <row r="264" spans="1:7" x14ac:dyDescent="0.25">
      <c r="A264">
        <v>5350031</v>
      </c>
      <c r="B264">
        <v>276642.67018100002</v>
      </c>
      <c r="C264">
        <v>18</v>
      </c>
      <c r="D264">
        <v>263578</v>
      </c>
      <c r="E264">
        <v>275970.20072700002</v>
      </c>
      <c r="F264">
        <f t="shared" si="8"/>
        <v>0.99756912707962464</v>
      </c>
      <c r="G264">
        <f t="shared" si="9"/>
        <v>0.997857581447533</v>
      </c>
    </row>
    <row r="265" spans="1:7" x14ac:dyDescent="0.25">
      <c r="A265">
        <v>5350031</v>
      </c>
      <c r="B265">
        <v>276642.67018100002</v>
      </c>
      <c r="C265">
        <v>23</v>
      </c>
      <c r="D265">
        <v>419790</v>
      </c>
      <c r="E265">
        <v>86.831929000000002</v>
      </c>
      <c r="F265">
        <f t="shared" si="8"/>
        <v>3.1387755412352842E-4</v>
      </c>
      <c r="G265">
        <f t="shared" si="9"/>
        <v>1.9713152826016442E-4</v>
      </c>
    </row>
    <row r="266" spans="1:7" x14ac:dyDescent="0.25">
      <c r="A266">
        <v>5350031</v>
      </c>
      <c r="B266">
        <v>276642.67018100002</v>
      </c>
      <c r="C266">
        <v>19</v>
      </c>
      <c r="D266">
        <v>429244</v>
      </c>
      <c r="E266">
        <v>60.712038</v>
      </c>
      <c r="F266">
        <f t="shared" si="8"/>
        <v>2.1946012501109717E-4</v>
      </c>
      <c r="G266">
        <f t="shared" si="9"/>
        <v>1.348033273221174E-4</v>
      </c>
    </row>
    <row r="267" spans="1:7" x14ac:dyDescent="0.25">
      <c r="A267">
        <v>5350032</v>
      </c>
      <c r="B267">
        <v>440214.58086799999</v>
      </c>
      <c r="C267">
        <v>18</v>
      </c>
      <c r="D267">
        <v>263578</v>
      </c>
      <c r="E267">
        <v>10.260159</v>
      </c>
      <c r="F267">
        <f t="shared" si="8"/>
        <v>2.3307177287277309E-5</v>
      </c>
      <c r="G267">
        <f t="shared" si="9"/>
        <v>3.7098851318136065E-5</v>
      </c>
    </row>
    <row r="268" spans="1:7" x14ac:dyDescent="0.25">
      <c r="A268">
        <v>5350032</v>
      </c>
      <c r="B268">
        <v>440214.58086799999</v>
      </c>
      <c r="C268">
        <v>23</v>
      </c>
      <c r="D268">
        <v>419790</v>
      </c>
      <c r="E268">
        <v>440089.75237900001</v>
      </c>
      <c r="F268">
        <f t="shared" si="8"/>
        <v>0.99971646453152674</v>
      </c>
      <c r="G268">
        <f t="shared" si="9"/>
        <v>0.99912055919095843</v>
      </c>
    </row>
    <row r="269" spans="1:7" x14ac:dyDescent="0.25">
      <c r="A269">
        <v>5350032</v>
      </c>
      <c r="B269">
        <v>440214.58086799999</v>
      </c>
      <c r="C269">
        <v>24</v>
      </c>
      <c r="D269">
        <v>319591</v>
      </c>
      <c r="E269">
        <v>66.637162000000004</v>
      </c>
      <c r="F269">
        <f t="shared" si="8"/>
        <v>1.5137427681725192E-4</v>
      </c>
      <c r="G269">
        <f t="shared" si="9"/>
        <v>1.9870639806348324E-4</v>
      </c>
    </row>
    <row r="270" spans="1:7" x14ac:dyDescent="0.25">
      <c r="A270">
        <v>5350032</v>
      </c>
      <c r="B270">
        <v>440214.58086799999</v>
      </c>
      <c r="C270">
        <v>22</v>
      </c>
      <c r="D270">
        <v>328359</v>
      </c>
      <c r="E270">
        <v>27.217044000000001</v>
      </c>
      <c r="F270">
        <f t="shared" si="8"/>
        <v>6.1826767961746713E-5</v>
      </c>
      <c r="G270">
        <f t="shared" si="9"/>
        <v>7.8998672135354879E-5</v>
      </c>
    </row>
    <row r="271" spans="1:7" x14ac:dyDescent="0.25">
      <c r="A271">
        <v>5350032</v>
      </c>
      <c r="B271">
        <v>440214.58086799999</v>
      </c>
      <c r="C271">
        <v>19</v>
      </c>
      <c r="D271">
        <v>429244</v>
      </c>
      <c r="E271">
        <v>20.702079000000001</v>
      </c>
      <c r="F271">
        <f t="shared" si="8"/>
        <v>4.7027246407021627E-5</v>
      </c>
      <c r="G271">
        <f t="shared" si="9"/>
        <v>4.5966322719809419E-5</v>
      </c>
    </row>
    <row r="272" spans="1:7" x14ac:dyDescent="0.25">
      <c r="A272">
        <v>5350033</v>
      </c>
      <c r="B272">
        <v>335206.99079000001</v>
      </c>
      <c r="C272">
        <v>17</v>
      </c>
      <c r="D272">
        <v>386765</v>
      </c>
      <c r="E272">
        <v>3.1886100000000002</v>
      </c>
      <c r="F272">
        <f t="shared" si="8"/>
        <v>9.5123612800996372E-6</v>
      </c>
      <c r="G272">
        <f t="shared" si="9"/>
        <v>7.8569962577311772E-6</v>
      </c>
    </row>
    <row r="273" spans="1:7" x14ac:dyDescent="0.25">
      <c r="A273">
        <v>5350033</v>
      </c>
      <c r="B273">
        <v>335206.99079000001</v>
      </c>
      <c r="C273">
        <v>23</v>
      </c>
      <c r="D273">
        <v>419790</v>
      </c>
      <c r="E273">
        <v>50.149340000000002</v>
      </c>
      <c r="F273">
        <f t="shared" si="8"/>
        <v>1.496070827221115E-4</v>
      </c>
      <c r="G273">
        <f t="shared" si="9"/>
        <v>1.1385231388143634E-4</v>
      </c>
    </row>
    <row r="274" spans="1:7" x14ac:dyDescent="0.25">
      <c r="A274">
        <v>5350033</v>
      </c>
      <c r="B274">
        <v>335206.99079000001</v>
      </c>
      <c r="C274">
        <v>24</v>
      </c>
      <c r="D274">
        <v>319591</v>
      </c>
      <c r="E274">
        <v>335102.64484000002</v>
      </c>
      <c r="F274">
        <f t="shared" si="8"/>
        <v>0.99968871189483721</v>
      </c>
      <c r="G274">
        <f t="shared" si="9"/>
        <v>0.9992478301777481</v>
      </c>
    </row>
    <row r="275" spans="1:7" x14ac:dyDescent="0.25">
      <c r="A275">
        <v>5350033</v>
      </c>
      <c r="B275">
        <v>335206.99079000001</v>
      </c>
      <c r="C275">
        <v>37</v>
      </c>
      <c r="D275">
        <v>203545</v>
      </c>
      <c r="E275">
        <v>15.931793000000001</v>
      </c>
      <c r="F275">
        <f t="shared" si="8"/>
        <v>4.7528224165314183E-5</v>
      </c>
      <c r="G275">
        <f t="shared" si="9"/>
        <v>7.4590881849297255E-5</v>
      </c>
    </row>
    <row r="276" spans="1:7" x14ac:dyDescent="0.25">
      <c r="A276">
        <v>5350033</v>
      </c>
      <c r="B276">
        <v>335206.99079000001</v>
      </c>
      <c r="C276">
        <v>36</v>
      </c>
      <c r="D276">
        <v>191864</v>
      </c>
      <c r="E276">
        <v>3.0755000000000001E-2</v>
      </c>
      <c r="F276">
        <f t="shared" si="8"/>
        <v>9.1749279833364498E-8</v>
      </c>
      <c r="G276">
        <f t="shared" si="9"/>
        <v>1.5275306192335872E-7</v>
      </c>
    </row>
    <row r="277" spans="1:7" x14ac:dyDescent="0.25">
      <c r="A277">
        <v>5350033</v>
      </c>
      <c r="B277">
        <v>335206.99079000001</v>
      </c>
      <c r="C277">
        <v>16</v>
      </c>
      <c r="D277">
        <v>321490</v>
      </c>
      <c r="E277">
        <v>2.5440000000000001E-2</v>
      </c>
      <c r="F277">
        <f t="shared" si="8"/>
        <v>7.5893405266161366E-8</v>
      </c>
      <c r="G277">
        <f t="shared" si="9"/>
        <v>7.5411224110940026E-8</v>
      </c>
    </row>
    <row r="278" spans="1:7" x14ac:dyDescent="0.25">
      <c r="A278">
        <v>5350033</v>
      </c>
      <c r="B278">
        <v>335206.99079000001</v>
      </c>
      <c r="C278">
        <v>25</v>
      </c>
      <c r="D278">
        <v>353701</v>
      </c>
      <c r="E278">
        <v>35.020010999999997</v>
      </c>
      <c r="F278">
        <f t="shared" si="8"/>
        <v>1.0447279431007973E-4</v>
      </c>
      <c r="G278">
        <f t="shared" si="9"/>
        <v>9.4352613701027517E-5</v>
      </c>
    </row>
    <row r="279" spans="1:7" x14ac:dyDescent="0.25">
      <c r="A279">
        <v>5350034.01</v>
      </c>
      <c r="B279">
        <v>130635.441273</v>
      </c>
      <c r="C279">
        <v>23</v>
      </c>
      <c r="D279">
        <v>419790</v>
      </c>
      <c r="E279">
        <v>72.277293</v>
      </c>
      <c r="F279">
        <f t="shared" si="8"/>
        <v>5.5327476445234125E-4</v>
      </c>
      <c r="G279">
        <f t="shared" si="9"/>
        <v>1.6408864102970331E-4</v>
      </c>
    </row>
    <row r="280" spans="1:7" x14ac:dyDescent="0.25">
      <c r="A280">
        <v>5350034.01</v>
      </c>
      <c r="B280">
        <v>130635.441273</v>
      </c>
      <c r="C280">
        <v>40</v>
      </c>
      <c r="D280">
        <v>134077</v>
      </c>
      <c r="E280">
        <v>56.89208</v>
      </c>
      <c r="F280">
        <f t="shared" si="8"/>
        <v>4.355026434263905E-4</v>
      </c>
      <c r="G280">
        <f t="shared" si="9"/>
        <v>4.0440243345556619E-4</v>
      </c>
    </row>
    <row r="281" spans="1:7" x14ac:dyDescent="0.25">
      <c r="A281">
        <v>5350034.01</v>
      </c>
      <c r="B281">
        <v>130635.441273</v>
      </c>
      <c r="C281">
        <v>39</v>
      </c>
      <c r="D281">
        <v>99074</v>
      </c>
      <c r="E281">
        <v>36.359681000000002</v>
      </c>
      <c r="F281">
        <f t="shared" si="8"/>
        <v>2.7832937712314804E-4</v>
      </c>
      <c r="G281">
        <f t="shared" si="9"/>
        <v>3.4976996737623797E-4</v>
      </c>
    </row>
    <row r="282" spans="1:7" x14ac:dyDescent="0.25">
      <c r="A282">
        <v>5350034.01</v>
      </c>
      <c r="B282">
        <v>130635.441273</v>
      </c>
      <c r="C282">
        <v>38</v>
      </c>
      <c r="D282">
        <v>318798</v>
      </c>
      <c r="E282">
        <v>130469.91222</v>
      </c>
      <c r="F282">
        <f t="shared" si="8"/>
        <v>0.99873289321499814</v>
      </c>
      <c r="G282">
        <f t="shared" si="9"/>
        <v>0.39002733339874562</v>
      </c>
    </row>
    <row r="283" spans="1:7" x14ac:dyDescent="0.25">
      <c r="A283">
        <v>5350034.0199999996</v>
      </c>
      <c r="B283">
        <v>417729.56751099997</v>
      </c>
      <c r="C283">
        <v>23</v>
      </c>
      <c r="D283">
        <v>419790</v>
      </c>
      <c r="E283">
        <v>60.590817999999999</v>
      </c>
      <c r="F283">
        <f t="shared" si="8"/>
        <v>1.4504795138401227E-4</v>
      </c>
      <c r="G283">
        <f t="shared" si="9"/>
        <v>1.3755724061909852E-4</v>
      </c>
    </row>
    <row r="284" spans="1:7" x14ac:dyDescent="0.25">
      <c r="A284">
        <v>5350034.0199999996</v>
      </c>
      <c r="B284">
        <v>417729.56751099997</v>
      </c>
      <c r="C284">
        <v>24</v>
      </c>
      <c r="D284">
        <v>319591</v>
      </c>
      <c r="E284">
        <v>55.141823000000002</v>
      </c>
      <c r="F284">
        <f t="shared" si="8"/>
        <v>1.3200363892974362E-4</v>
      </c>
      <c r="G284">
        <f t="shared" si="9"/>
        <v>1.6442826648265925E-4</v>
      </c>
    </row>
    <row r="285" spans="1:7" x14ac:dyDescent="0.25">
      <c r="A285">
        <v>5350034.0199999996</v>
      </c>
      <c r="B285">
        <v>417729.56751099997</v>
      </c>
      <c r="C285">
        <v>52</v>
      </c>
      <c r="D285">
        <v>109809</v>
      </c>
      <c r="E285">
        <v>115.27641300000001</v>
      </c>
      <c r="F285">
        <f t="shared" si="8"/>
        <v>2.7595942917534667E-4</v>
      </c>
      <c r="G285">
        <f t="shared" si="9"/>
        <v>1.0004164236061272E-3</v>
      </c>
    </row>
    <row r="286" spans="1:7" x14ac:dyDescent="0.25">
      <c r="A286">
        <v>5350034.0199999996</v>
      </c>
      <c r="B286">
        <v>417729.56751099997</v>
      </c>
      <c r="C286">
        <v>50</v>
      </c>
      <c r="D286">
        <v>137865</v>
      </c>
      <c r="E286">
        <v>25.391266999999999</v>
      </c>
      <c r="F286">
        <f t="shared" si="8"/>
        <v>6.0783983167127318E-5</v>
      </c>
      <c r="G286">
        <f t="shared" si="9"/>
        <v>1.7551935424362498E-4</v>
      </c>
    </row>
    <row r="287" spans="1:7" x14ac:dyDescent="0.25">
      <c r="A287">
        <v>5350034.0199999996</v>
      </c>
      <c r="B287">
        <v>417729.56751099997</v>
      </c>
      <c r="C287">
        <v>37</v>
      </c>
      <c r="D287">
        <v>203545</v>
      </c>
      <c r="E287">
        <v>213486.22301700001</v>
      </c>
      <c r="F287">
        <f t="shared" si="8"/>
        <v>0.51106323234200635</v>
      </c>
      <c r="G287">
        <f t="shared" si="9"/>
        <v>0.99951873825587423</v>
      </c>
    </row>
    <row r="288" spans="1:7" x14ac:dyDescent="0.25">
      <c r="A288">
        <v>5350034.0199999996</v>
      </c>
      <c r="B288">
        <v>417729.56751099997</v>
      </c>
      <c r="C288">
        <v>38</v>
      </c>
      <c r="D288">
        <v>318798</v>
      </c>
      <c r="E288">
        <v>203900.145452</v>
      </c>
      <c r="F288">
        <f t="shared" si="8"/>
        <v>0.48811518578136254</v>
      </c>
      <c r="G288">
        <f t="shared" si="9"/>
        <v>0.60953999782080892</v>
      </c>
    </row>
    <row r="289" spans="1:7" x14ac:dyDescent="0.25">
      <c r="A289">
        <v>5350034.0199999996</v>
      </c>
      <c r="B289">
        <v>417729.56751099997</v>
      </c>
      <c r="C289">
        <v>36</v>
      </c>
      <c r="D289">
        <v>191864</v>
      </c>
      <c r="E289">
        <v>86.798721</v>
      </c>
      <c r="F289">
        <f t="shared" si="8"/>
        <v>2.0778687397490564E-4</v>
      </c>
      <c r="G289">
        <f t="shared" si="9"/>
        <v>4.3110942623252599E-4</v>
      </c>
    </row>
    <row r="290" spans="1:7" x14ac:dyDescent="0.25">
      <c r="A290">
        <v>5350035</v>
      </c>
      <c r="B290">
        <v>695156.66008199996</v>
      </c>
      <c r="C290">
        <v>67</v>
      </c>
      <c r="D290">
        <v>390496</v>
      </c>
      <c r="E290">
        <v>7826.3597540000001</v>
      </c>
      <c r="F290">
        <f t="shared" si="8"/>
        <v>1.1258411525634456E-2</v>
      </c>
      <c r="G290">
        <f t="shared" si="9"/>
        <v>1.9098882898760595E-2</v>
      </c>
    </row>
    <row r="291" spans="1:7" x14ac:dyDescent="0.25">
      <c r="A291">
        <v>5350035</v>
      </c>
      <c r="B291">
        <v>695156.66008199996</v>
      </c>
      <c r="C291">
        <v>68</v>
      </c>
      <c r="D291">
        <v>460004</v>
      </c>
      <c r="E291">
        <v>9154.1651060000004</v>
      </c>
      <c r="F291">
        <f t="shared" si="8"/>
        <v>1.316849227180966E-2</v>
      </c>
      <c r="G291">
        <f t="shared" si="9"/>
        <v>1.8964517796981196E-2</v>
      </c>
    </row>
    <row r="292" spans="1:7" x14ac:dyDescent="0.25">
      <c r="A292">
        <v>5350035</v>
      </c>
      <c r="B292">
        <v>695156.66008199996</v>
      </c>
      <c r="C292">
        <v>55</v>
      </c>
      <c r="D292">
        <v>186819</v>
      </c>
      <c r="E292">
        <v>27.479614999999999</v>
      </c>
      <c r="F292">
        <f t="shared" si="8"/>
        <v>3.9530103900204313E-5</v>
      </c>
      <c r="G292">
        <f t="shared" si="9"/>
        <v>1.4016707331877259E-4</v>
      </c>
    </row>
    <row r="293" spans="1:7" x14ac:dyDescent="0.25">
      <c r="A293">
        <v>5350035</v>
      </c>
      <c r="B293">
        <v>695156.66008199996</v>
      </c>
      <c r="C293">
        <v>49</v>
      </c>
      <c r="D293">
        <v>187425</v>
      </c>
      <c r="E293">
        <v>27.094635</v>
      </c>
      <c r="F293">
        <f t="shared" si="8"/>
        <v>3.8976300675541208E-5</v>
      </c>
      <c r="G293">
        <f t="shared" si="9"/>
        <v>1.3777363785578254E-4</v>
      </c>
    </row>
    <row r="294" spans="1:7" x14ac:dyDescent="0.25">
      <c r="A294">
        <v>5350035</v>
      </c>
      <c r="B294">
        <v>695156.66008199996</v>
      </c>
      <c r="C294">
        <v>48</v>
      </c>
      <c r="D294">
        <v>91028</v>
      </c>
      <c r="E294">
        <v>43.380279000000002</v>
      </c>
      <c r="F294">
        <f t="shared" si="8"/>
        <v>6.2403601218206708E-5</v>
      </c>
      <c r="G294">
        <f t="shared" si="9"/>
        <v>4.5418551341333102E-4</v>
      </c>
    </row>
    <row r="295" spans="1:7" x14ac:dyDescent="0.25">
      <c r="A295">
        <v>5350035</v>
      </c>
      <c r="B295">
        <v>695156.66008199996</v>
      </c>
      <c r="C295">
        <v>51</v>
      </c>
      <c r="D295">
        <v>227743</v>
      </c>
      <c r="E295">
        <v>238946.219556</v>
      </c>
      <c r="F295">
        <f t="shared" si="8"/>
        <v>0.34373002990069951</v>
      </c>
      <c r="G295">
        <f t="shared" si="9"/>
        <v>0.99987616402855106</v>
      </c>
    </row>
    <row r="296" spans="1:7" x14ac:dyDescent="0.25">
      <c r="A296">
        <v>5350035</v>
      </c>
      <c r="B296">
        <v>695156.66008199996</v>
      </c>
      <c r="C296">
        <v>53</v>
      </c>
      <c r="D296">
        <v>170947</v>
      </c>
      <c r="E296">
        <v>179381.80358000001</v>
      </c>
      <c r="F296">
        <f t="shared" si="8"/>
        <v>0.25804514849729304</v>
      </c>
      <c r="G296">
        <f t="shared" si="9"/>
        <v>0.99997433182898998</v>
      </c>
    </row>
    <row r="297" spans="1:7" x14ac:dyDescent="0.25">
      <c r="A297">
        <v>5350035</v>
      </c>
      <c r="B297">
        <v>695156.66008199996</v>
      </c>
      <c r="C297">
        <v>52</v>
      </c>
      <c r="D297">
        <v>109809</v>
      </c>
      <c r="E297">
        <v>114993.634164</v>
      </c>
      <c r="F297">
        <f t="shared" si="8"/>
        <v>0.16542117880345136</v>
      </c>
      <c r="G297">
        <f t="shared" si="9"/>
        <v>0.99796235182838522</v>
      </c>
    </row>
    <row r="298" spans="1:7" x14ac:dyDescent="0.25">
      <c r="A298">
        <v>5350035</v>
      </c>
      <c r="B298">
        <v>695156.66008199996</v>
      </c>
      <c r="C298">
        <v>50</v>
      </c>
      <c r="D298">
        <v>137865</v>
      </c>
      <c r="E298">
        <v>144638.23918800001</v>
      </c>
      <c r="F298">
        <f t="shared" si="8"/>
        <v>0.20806567424777397</v>
      </c>
      <c r="G298">
        <f t="shared" si="9"/>
        <v>0.99982448064575635</v>
      </c>
    </row>
    <row r="299" spans="1:7" x14ac:dyDescent="0.25">
      <c r="A299">
        <v>5350035</v>
      </c>
      <c r="B299">
        <v>695156.66008199996</v>
      </c>
      <c r="C299">
        <v>40</v>
      </c>
      <c r="D299">
        <v>134077</v>
      </c>
      <c r="E299">
        <v>0.23333200000000001</v>
      </c>
      <c r="F299">
        <f t="shared" si="8"/>
        <v>3.3565383660733502E-7</v>
      </c>
      <c r="G299">
        <f t="shared" si="9"/>
        <v>1.6585793418531045E-6</v>
      </c>
    </row>
    <row r="300" spans="1:7" x14ac:dyDescent="0.25">
      <c r="A300">
        <v>5350035</v>
      </c>
      <c r="B300">
        <v>695156.66008199996</v>
      </c>
      <c r="C300">
        <v>37</v>
      </c>
      <c r="D300">
        <v>203545</v>
      </c>
      <c r="E300">
        <v>0.15600700000000001</v>
      </c>
      <c r="F300">
        <f t="shared" si="8"/>
        <v>2.2441991706067113E-7</v>
      </c>
      <c r="G300">
        <f t="shared" si="9"/>
        <v>7.3040741269129696E-7</v>
      </c>
    </row>
    <row r="301" spans="1:7" x14ac:dyDescent="0.25">
      <c r="A301">
        <v>5350035</v>
      </c>
      <c r="B301">
        <v>695156.66008199996</v>
      </c>
      <c r="C301">
        <v>38</v>
      </c>
      <c r="D301">
        <v>318798</v>
      </c>
      <c r="E301">
        <v>117.678004</v>
      </c>
      <c r="F301">
        <f t="shared" si="8"/>
        <v>1.6928271101646289E-4</v>
      </c>
      <c r="G301">
        <f t="shared" si="9"/>
        <v>3.5178714631472851E-4</v>
      </c>
    </row>
    <row r="302" spans="1:7" x14ac:dyDescent="0.25">
      <c r="A302">
        <v>5350035</v>
      </c>
      <c r="B302">
        <v>695156.66008199996</v>
      </c>
      <c r="C302">
        <v>69</v>
      </c>
      <c r="D302">
        <v>452215</v>
      </c>
      <c r="E302">
        <v>0.216863</v>
      </c>
      <c r="F302">
        <f t="shared" si="8"/>
        <v>3.1196277393660747E-7</v>
      </c>
      <c r="G302">
        <f t="shared" si="9"/>
        <v>4.5703102086852546E-7</v>
      </c>
    </row>
    <row r="303" spans="1:7" x14ac:dyDescent="0.25">
      <c r="A303">
        <v>5350036</v>
      </c>
      <c r="B303">
        <v>402211.653521</v>
      </c>
      <c r="C303">
        <v>67</v>
      </c>
      <c r="D303">
        <v>390496</v>
      </c>
      <c r="E303">
        <v>401550.004434</v>
      </c>
      <c r="F303">
        <f t="shared" si="8"/>
        <v>0.99835497285767849</v>
      </c>
      <c r="G303">
        <f t="shared" si="9"/>
        <v>0.97991361932501375</v>
      </c>
    </row>
    <row r="304" spans="1:7" x14ac:dyDescent="0.25">
      <c r="A304">
        <v>5350036</v>
      </c>
      <c r="B304">
        <v>402211.653521</v>
      </c>
      <c r="C304">
        <v>68</v>
      </c>
      <c r="D304">
        <v>460004</v>
      </c>
      <c r="E304">
        <v>45.139133000000001</v>
      </c>
      <c r="F304">
        <f t="shared" si="8"/>
        <v>1.1222731267194181E-4</v>
      </c>
      <c r="G304">
        <f t="shared" si="9"/>
        <v>9.3513923029170374E-5</v>
      </c>
    </row>
    <row r="305" spans="1:7" x14ac:dyDescent="0.25">
      <c r="A305">
        <v>5350036</v>
      </c>
      <c r="B305">
        <v>402211.653521</v>
      </c>
      <c r="C305">
        <v>76</v>
      </c>
      <c r="D305">
        <v>318089</v>
      </c>
      <c r="E305">
        <v>574.83178899999996</v>
      </c>
      <c r="F305">
        <f t="shared" si="8"/>
        <v>1.4291773596509857E-3</v>
      </c>
      <c r="G305">
        <f t="shared" si="9"/>
        <v>1.7220586835907388E-3</v>
      </c>
    </row>
    <row r="306" spans="1:7" x14ac:dyDescent="0.25">
      <c r="A306">
        <v>5350036</v>
      </c>
      <c r="B306">
        <v>402211.653521</v>
      </c>
      <c r="C306">
        <v>77</v>
      </c>
      <c r="D306">
        <v>242736</v>
      </c>
      <c r="E306">
        <v>2.7E-4</v>
      </c>
      <c r="F306">
        <f t="shared" si="8"/>
        <v>6.7128835685488891E-10</v>
      </c>
      <c r="G306">
        <f t="shared" si="9"/>
        <v>1.0599094098983161E-9</v>
      </c>
    </row>
    <row r="307" spans="1:7" x14ac:dyDescent="0.25">
      <c r="A307">
        <v>5350036</v>
      </c>
      <c r="B307">
        <v>402211.653521</v>
      </c>
      <c r="C307">
        <v>66</v>
      </c>
      <c r="D307">
        <v>286686</v>
      </c>
      <c r="E307">
        <v>36.14873</v>
      </c>
      <c r="F307">
        <f t="shared" si="8"/>
        <v>8.9874894681818621E-5</v>
      </c>
      <c r="G307">
        <f t="shared" si="9"/>
        <v>1.2015292381136924E-4</v>
      </c>
    </row>
    <row r="308" spans="1:7" x14ac:dyDescent="0.25">
      <c r="A308">
        <v>5350036</v>
      </c>
      <c r="B308">
        <v>402211.653521</v>
      </c>
      <c r="C308">
        <v>55</v>
      </c>
      <c r="D308">
        <v>186819</v>
      </c>
      <c r="E308">
        <v>0.92464400000000002</v>
      </c>
      <c r="F308">
        <f t="shared" si="8"/>
        <v>2.2988990793915993E-6</v>
      </c>
      <c r="G308">
        <f t="shared" si="9"/>
        <v>4.7163922544680182E-6</v>
      </c>
    </row>
    <row r="309" spans="1:7" x14ac:dyDescent="0.25">
      <c r="A309">
        <v>5350036</v>
      </c>
      <c r="B309">
        <v>402211.653521</v>
      </c>
      <c r="C309">
        <v>53</v>
      </c>
      <c r="D309">
        <v>170947</v>
      </c>
      <c r="E309">
        <v>4.6045210000000001</v>
      </c>
      <c r="F309">
        <f t="shared" si="8"/>
        <v>1.1448004948866035E-5</v>
      </c>
      <c r="G309">
        <f t="shared" si="9"/>
        <v>2.5668171009965898E-5</v>
      </c>
    </row>
    <row r="310" spans="1:7" x14ac:dyDescent="0.25">
      <c r="A310">
        <v>5350037</v>
      </c>
      <c r="B310">
        <v>473085.58629900002</v>
      </c>
      <c r="C310">
        <v>67</v>
      </c>
      <c r="D310">
        <v>390496</v>
      </c>
      <c r="E310">
        <v>113.27702600000001</v>
      </c>
      <c r="F310">
        <f t="shared" si="8"/>
        <v>2.3944298723234939E-4</v>
      </c>
      <c r="G310">
        <f t="shared" si="9"/>
        <v>2.7643307012409276E-4</v>
      </c>
    </row>
    <row r="311" spans="1:7" x14ac:dyDescent="0.25">
      <c r="A311">
        <v>5350037</v>
      </c>
      <c r="B311">
        <v>473085.58629900002</v>
      </c>
      <c r="C311">
        <v>68</v>
      </c>
      <c r="D311">
        <v>460004</v>
      </c>
      <c r="E311">
        <v>472861.65594700002</v>
      </c>
      <c r="F311">
        <f t="shared" si="8"/>
        <v>0.99952665995649559</v>
      </c>
      <c r="G311">
        <f t="shared" si="9"/>
        <v>0.9796189150924498</v>
      </c>
    </row>
    <row r="312" spans="1:7" x14ac:dyDescent="0.25">
      <c r="A312">
        <v>5350037</v>
      </c>
      <c r="B312">
        <v>473085.58629900002</v>
      </c>
      <c r="C312">
        <v>75</v>
      </c>
      <c r="D312">
        <v>366174</v>
      </c>
      <c r="E312">
        <v>69.478679999999997</v>
      </c>
      <c r="F312">
        <f t="shared" si="8"/>
        <v>1.4686281301347449E-4</v>
      </c>
      <c r="G312">
        <f t="shared" si="9"/>
        <v>1.8081681172966128E-4</v>
      </c>
    </row>
    <row r="313" spans="1:7" x14ac:dyDescent="0.25">
      <c r="A313">
        <v>5350037</v>
      </c>
      <c r="B313">
        <v>473085.58629900002</v>
      </c>
      <c r="C313">
        <v>76</v>
      </c>
      <c r="D313">
        <v>318089</v>
      </c>
      <c r="E313">
        <v>0.10222199999999999</v>
      </c>
      <c r="F313">
        <f t="shared" si="8"/>
        <v>2.1607506751514838E-7</v>
      </c>
      <c r="G313">
        <f t="shared" si="9"/>
        <v>3.0623268601801789E-7</v>
      </c>
    </row>
    <row r="314" spans="1:7" x14ac:dyDescent="0.25">
      <c r="A314">
        <v>5350037</v>
      </c>
      <c r="B314">
        <v>473085.58629900002</v>
      </c>
      <c r="C314">
        <v>69</v>
      </c>
      <c r="D314">
        <v>452215</v>
      </c>
      <c r="E314">
        <v>41.071626000000002</v>
      </c>
      <c r="F314">
        <f t="shared" si="8"/>
        <v>8.6816481392527285E-5</v>
      </c>
      <c r="G314">
        <f t="shared" si="9"/>
        <v>8.6556983715572843E-5</v>
      </c>
    </row>
    <row r="315" spans="1:7" x14ac:dyDescent="0.25">
      <c r="A315">
        <v>5350037</v>
      </c>
      <c r="B315">
        <v>473085.58629900002</v>
      </c>
      <c r="C315">
        <v>74</v>
      </c>
      <c r="D315">
        <v>365587</v>
      </c>
      <c r="E315">
        <v>7.9799999999999999E-4</v>
      </c>
      <c r="F315">
        <f t="shared" si="8"/>
        <v>1.6867983787940797E-9</v>
      </c>
      <c r="G315">
        <f t="shared" si="9"/>
        <v>2.0802185769226213E-9</v>
      </c>
    </row>
    <row r="316" spans="1:7" x14ac:dyDescent="0.25">
      <c r="A316">
        <v>5350038</v>
      </c>
      <c r="B316">
        <v>384088.03257699998</v>
      </c>
      <c r="C316">
        <v>68</v>
      </c>
      <c r="D316">
        <v>460004</v>
      </c>
      <c r="E316">
        <v>542.53144699999996</v>
      </c>
      <c r="F316">
        <f t="shared" si="8"/>
        <v>1.4125184879137014E-3</v>
      </c>
      <c r="G316">
        <f t="shared" si="9"/>
        <v>1.1239525574330907E-3</v>
      </c>
    </row>
    <row r="317" spans="1:7" x14ac:dyDescent="0.25">
      <c r="A317">
        <v>5350038</v>
      </c>
      <c r="B317">
        <v>384088.03257699998</v>
      </c>
      <c r="C317">
        <v>75</v>
      </c>
      <c r="D317">
        <v>366174</v>
      </c>
      <c r="E317">
        <v>383390.191521</v>
      </c>
      <c r="F317">
        <f t="shared" si="8"/>
        <v>0.99818312210791971</v>
      </c>
      <c r="G317">
        <f t="shared" si="9"/>
        <v>0.99776495580013091</v>
      </c>
    </row>
    <row r="318" spans="1:7" x14ac:dyDescent="0.25">
      <c r="A318">
        <v>5350038</v>
      </c>
      <c r="B318">
        <v>384088.03257699998</v>
      </c>
      <c r="C318">
        <v>76</v>
      </c>
      <c r="D318">
        <v>318089</v>
      </c>
      <c r="E318">
        <v>66.604524999999995</v>
      </c>
      <c r="F318">
        <f t="shared" si="8"/>
        <v>1.7340952945942381E-4</v>
      </c>
      <c r="G318">
        <f t="shared" si="9"/>
        <v>1.9953124172589288E-4</v>
      </c>
    </row>
    <row r="319" spans="1:7" x14ac:dyDescent="0.25">
      <c r="A319">
        <v>5350038</v>
      </c>
      <c r="B319">
        <v>384088.03257699998</v>
      </c>
      <c r="C319">
        <v>92</v>
      </c>
      <c r="D319">
        <v>317532</v>
      </c>
      <c r="E319">
        <v>49.862524999999998</v>
      </c>
      <c r="F319">
        <f t="shared" si="8"/>
        <v>1.2982056396181423E-4</v>
      </c>
      <c r="G319">
        <f t="shared" si="9"/>
        <v>1.4964253491816682E-4</v>
      </c>
    </row>
    <row r="320" spans="1:7" x14ac:dyDescent="0.25">
      <c r="A320">
        <v>5350038</v>
      </c>
      <c r="B320">
        <v>384088.03257699998</v>
      </c>
      <c r="C320">
        <v>74</v>
      </c>
      <c r="D320">
        <v>365587</v>
      </c>
      <c r="E320">
        <v>38.842557999999997</v>
      </c>
      <c r="F320">
        <f t="shared" si="8"/>
        <v>1.011293107454843E-4</v>
      </c>
      <c r="G320">
        <f t="shared" si="9"/>
        <v>1.0125439940701049E-4</v>
      </c>
    </row>
    <row r="321" spans="1:7" x14ac:dyDescent="0.25">
      <c r="A321">
        <v>5350039</v>
      </c>
      <c r="B321">
        <v>333301.56186100002</v>
      </c>
      <c r="C321">
        <v>67</v>
      </c>
      <c r="D321">
        <v>390496</v>
      </c>
      <c r="E321">
        <v>103.99852300000001</v>
      </c>
      <c r="F321">
        <f t="shared" si="8"/>
        <v>3.1202530950952907E-4</v>
      </c>
      <c r="G321">
        <f t="shared" si="9"/>
        <v>2.5379048176336368E-4</v>
      </c>
    </row>
    <row r="322" spans="1:7" x14ac:dyDescent="0.25">
      <c r="A322">
        <v>5350039</v>
      </c>
      <c r="B322">
        <v>333301.56186100002</v>
      </c>
      <c r="C322">
        <v>75</v>
      </c>
      <c r="D322">
        <v>366174</v>
      </c>
      <c r="E322">
        <v>45.843995999999997</v>
      </c>
      <c r="F322">
        <f t="shared" ref="F322:F385" si="10">E322/SUMIF($A$2:$A$1130,A322,$E$2:$E$1130)</f>
        <v>1.3754509803041732E-4</v>
      </c>
      <c r="G322">
        <f t="shared" ref="G322:G385" si="11">E322/SUMIF($C$2:$C$1130,C322,$E$2:$E$1130)</f>
        <v>1.1930804087912068E-4</v>
      </c>
    </row>
    <row r="323" spans="1:7" x14ac:dyDescent="0.25">
      <c r="A323">
        <v>5350039</v>
      </c>
      <c r="B323">
        <v>333301.56186100002</v>
      </c>
      <c r="C323">
        <v>76</v>
      </c>
      <c r="D323">
        <v>318089</v>
      </c>
      <c r="E323">
        <v>333005.19013300003</v>
      </c>
      <c r="F323">
        <f t="shared" si="10"/>
        <v>0.99911080005942876</v>
      </c>
      <c r="G323">
        <f t="shared" si="11"/>
        <v>0.99760397793399991</v>
      </c>
    </row>
    <row r="324" spans="1:7" x14ac:dyDescent="0.25">
      <c r="A324">
        <v>5350039</v>
      </c>
      <c r="B324">
        <v>333301.56186100002</v>
      </c>
      <c r="C324">
        <v>91</v>
      </c>
      <c r="D324">
        <v>368762</v>
      </c>
      <c r="E324">
        <v>114.648815</v>
      </c>
      <c r="F324">
        <f t="shared" si="10"/>
        <v>3.4397923117884794E-4</v>
      </c>
      <c r="G324">
        <f t="shared" si="11"/>
        <v>2.9625944162863145E-4</v>
      </c>
    </row>
    <row r="325" spans="1:7" x14ac:dyDescent="0.25">
      <c r="A325">
        <v>5350039</v>
      </c>
      <c r="B325">
        <v>333301.56186100002</v>
      </c>
      <c r="C325">
        <v>92</v>
      </c>
      <c r="D325">
        <v>317532</v>
      </c>
      <c r="E325">
        <v>0.20134099999999999</v>
      </c>
      <c r="F325">
        <f t="shared" si="10"/>
        <v>6.0408057758626138E-7</v>
      </c>
      <c r="G325">
        <f t="shared" si="11"/>
        <v>6.0424492387737333E-7</v>
      </c>
    </row>
    <row r="326" spans="1:7" x14ac:dyDescent="0.25">
      <c r="A326">
        <v>5350039</v>
      </c>
      <c r="B326">
        <v>333301.56186100002</v>
      </c>
      <c r="C326">
        <v>77</v>
      </c>
      <c r="D326">
        <v>242736</v>
      </c>
      <c r="E326">
        <v>31.679054000000001</v>
      </c>
      <c r="F326">
        <f t="shared" si="10"/>
        <v>9.5046221274883722E-5</v>
      </c>
      <c r="G326">
        <f t="shared" si="11"/>
        <v>1.2435899048621069E-4</v>
      </c>
    </row>
    <row r="327" spans="1:7" x14ac:dyDescent="0.25">
      <c r="A327">
        <v>5350040</v>
      </c>
      <c r="B327">
        <v>386802.26231000002</v>
      </c>
      <c r="C327">
        <v>90</v>
      </c>
      <c r="D327">
        <v>901407</v>
      </c>
      <c r="E327">
        <v>46.899307</v>
      </c>
      <c r="F327">
        <f t="shared" si="10"/>
        <v>1.2124879187602287E-4</v>
      </c>
      <c r="G327">
        <f t="shared" si="11"/>
        <v>4.9575482613351157E-5</v>
      </c>
    </row>
    <row r="328" spans="1:7" x14ac:dyDescent="0.25">
      <c r="A328">
        <v>5350040</v>
      </c>
      <c r="B328">
        <v>386802.26231000002</v>
      </c>
      <c r="C328">
        <v>76</v>
      </c>
      <c r="D328">
        <v>318089</v>
      </c>
      <c r="E328">
        <v>24.409482000000001</v>
      </c>
      <c r="F328">
        <f t="shared" si="10"/>
        <v>6.3105840835122083E-5</v>
      </c>
      <c r="G328">
        <f t="shared" si="11"/>
        <v>7.3124975417898877E-5</v>
      </c>
    </row>
    <row r="329" spans="1:7" x14ac:dyDescent="0.25">
      <c r="A329">
        <v>5350040</v>
      </c>
      <c r="B329">
        <v>386802.26231000002</v>
      </c>
      <c r="C329">
        <v>91</v>
      </c>
      <c r="D329">
        <v>368762</v>
      </c>
      <c r="E329">
        <v>386637.30888600001</v>
      </c>
      <c r="F329">
        <f t="shared" si="10"/>
        <v>0.99957354586548974</v>
      </c>
      <c r="G329">
        <f t="shared" si="11"/>
        <v>0.99909408783128784</v>
      </c>
    </row>
    <row r="330" spans="1:7" x14ac:dyDescent="0.25">
      <c r="A330">
        <v>5350040</v>
      </c>
      <c r="B330">
        <v>386802.26231000002</v>
      </c>
      <c r="C330">
        <v>92</v>
      </c>
      <c r="D330">
        <v>317532</v>
      </c>
      <c r="E330">
        <v>62.270693999999999</v>
      </c>
      <c r="F330">
        <f t="shared" si="10"/>
        <v>1.6098844310815736E-4</v>
      </c>
      <c r="G330">
        <f t="shared" si="11"/>
        <v>1.868807185611535E-4</v>
      </c>
    </row>
    <row r="331" spans="1:7" x14ac:dyDescent="0.25">
      <c r="A331">
        <v>5350040</v>
      </c>
      <c r="B331">
        <v>386802.26231000002</v>
      </c>
      <c r="C331">
        <v>98</v>
      </c>
      <c r="D331">
        <v>553581</v>
      </c>
      <c r="E331">
        <v>31.373940999999999</v>
      </c>
      <c r="F331">
        <f t="shared" si="10"/>
        <v>8.1111058690901778E-5</v>
      </c>
      <c r="G331">
        <f t="shared" si="11"/>
        <v>5.4004082735239287E-5</v>
      </c>
    </row>
    <row r="332" spans="1:7" x14ac:dyDescent="0.25">
      <c r="A332">
        <v>5350041</v>
      </c>
      <c r="B332">
        <v>332648.73536499997</v>
      </c>
      <c r="C332">
        <v>75</v>
      </c>
      <c r="D332">
        <v>366174</v>
      </c>
      <c r="E332">
        <v>36.573608</v>
      </c>
      <c r="F332">
        <f t="shared" si="10"/>
        <v>1.0994663172243666E-4</v>
      </c>
      <c r="G332">
        <f t="shared" si="11"/>
        <v>9.5182049975768598E-5</v>
      </c>
    </row>
    <row r="333" spans="1:7" x14ac:dyDescent="0.25">
      <c r="A333">
        <v>5350041</v>
      </c>
      <c r="B333">
        <v>332648.73536499997</v>
      </c>
      <c r="C333">
        <v>91</v>
      </c>
      <c r="D333">
        <v>368762</v>
      </c>
      <c r="E333">
        <v>89.565298999999996</v>
      </c>
      <c r="F333">
        <f t="shared" si="10"/>
        <v>2.6924887870682386E-4</v>
      </c>
      <c r="G333">
        <f t="shared" si="11"/>
        <v>2.3144212586097312E-4</v>
      </c>
    </row>
    <row r="334" spans="1:7" x14ac:dyDescent="0.25">
      <c r="A334">
        <v>5350041</v>
      </c>
      <c r="B334">
        <v>332648.73536499997</v>
      </c>
      <c r="C334">
        <v>92</v>
      </c>
      <c r="D334">
        <v>317532</v>
      </c>
      <c r="E334">
        <v>332447.78868</v>
      </c>
      <c r="F334">
        <f t="shared" si="10"/>
        <v>0.99939591929071925</v>
      </c>
      <c r="G334">
        <f t="shared" si="11"/>
        <v>0.99770979961432449</v>
      </c>
    </row>
    <row r="335" spans="1:7" x14ac:dyDescent="0.25">
      <c r="A335">
        <v>5350041</v>
      </c>
      <c r="B335">
        <v>332648.73536499997</v>
      </c>
      <c r="C335">
        <v>97</v>
      </c>
      <c r="D335">
        <v>489961</v>
      </c>
      <c r="E335">
        <v>32.776269999999997</v>
      </c>
      <c r="F335">
        <f t="shared" si="10"/>
        <v>9.8531172722285106E-5</v>
      </c>
      <c r="G335">
        <f t="shared" si="11"/>
        <v>6.3746820787218678E-5</v>
      </c>
    </row>
    <row r="336" spans="1:7" x14ac:dyDescent="0.25">
      <c r="A336">
        <v>5350041</v>
      </c>
      <c r="B336">
        <v>332648.73536499997</v>
      </c>
      <c r="C336">
        <v>98</v>
      </c>
      <c r="D336">
        <v>553581</v>
      </c>
      <c r="E336">
        <v>0.15107000000000001</v>
      </c>
      <c r="F336">
        <f t="shared" si="10"/>
        <v>4.5414271554254384E-7</v>
      </c>
      <c r="G336">
        <f t="shared" si="11"/>
        <v>2.6003735962952822E-7</v>
      </c>
    </row>
    <row r="337" spans="1:7" x14ac:dyDescent="0.25">
      <c r="A337">
        <v>5350041</v>
      </c>
      <c r="B337">
        <v>332648.73536499997</v>
      </c>
      <c r="C337">
        <v>93</v>
      </c>
      <c r="D337">
        <v>649965</v>
      </c>
      <c r="E337">
        <v>41.880437000000001</v>
      </c>
      <c r="F337">
        <f t="shared" si="10"/>
        <v>1.2589988341357269E-4</v>
      </c>
      <c r="G337">
        <f t="shared" si="11"/>
        <v>6.1406887775586105E-5</v>
      </c>
    </row>
    <row r="338" spans="1:7" x14ac:dyDescent="0.25">
      <c r="A338">
        <v>5350042</v>
      </c>
      <c r="B338">
        <v>513935.33538499998</v>
      </c>
      <c r="C338">
        <v>92</v>
      </c>
      <c r="D338">
        <v>317532</v>
      </c>
      <c r="E338">
        <v>12.478444</v>
      </c>
      <c r="F338">
        <f t="shared" si="10"/>
        <v>2.4280182946159305E-5</v>
      </c>
      <c r="G338">
        <f t="shared" si="11"/>
        <v>3.7449086102125579E-5</v>
      </c>
    </row>
    <row r="339" spans="1:7" x14ac:dyDescent="0.25">
      <c r="A339">
        <v>5350042</v>
      </c>
      <c r="B339">
        <v>513935.33538499998</v>
      </c>
      <c r="C339">
        <v>97</v>
      </c>
      <c r="D339">
        <v>489961</v>
      </c>
      <c r="E339">
        <v>513756.92343000002</v>
      </c>
      <c r="F339">
        <f t="shared" si="10"/>
        <v>0.99965284860326808</v>
      </c>
      <c r="G339">
        <f t="shared" si="11"/>
        <v>0.99920981020979649</v>
      </c>
    </row>
    <row r="340" spans="1:7" x14ac:dyDescent="0.25">
      <c r="A340">
        <v>5350042</v>
      </c>
      <c r="B340">
        <v>513935.33538499998</v>
      </c>
      <c r="C340">
        <v>98</v>
      </c>
      <c r="D340">
        <v>553581</v>
      </c>
      <c r="E340">
        <v>30.127341000000001</v>
      </c>
      <c r="F340">
        <f t="shared" si="10"/>
        <v>5.8620878625678498E-5</v>
      </c>
      <c r="G340">
        <f t="shared" si="11"/>
        <v>5.1858305463019995E-5</v>
      </c>
    </row>
    <row r="341" spans="1:7" x14ac:dyDescent="0.25">
      <c r="A341">
        <v>5350042</v>
      </c>
      <c r="B341">
        <v>513935.33538499998</v>
      </c>
      <c r="C341">
        <v>100</v>
      </c>
      <c r="D341">
        <v>294961</v>
      </c>
      <c r="E341">
        <v>46.591213000000003</v>
      </c>
      <c r="F341">
        <f t="shared" si="10"/>
        <v>9.0655788119374157E-5</v>
      </c>
      <c r="G341">
        <f t="shared" si="11"/>
        <v>1.5051941378688933E-4</v>
      </c>
    </row>
    <row r="342" spans="1:7" x14ac:dyDescent="0.25">
      <c r="A342">
        <v>5350042</v>
      </c>
      <c r="B342">
        <v>513935.33538499998</v>
      </c>
      <c r="C342">
        <v>102</v>
      </c>
      <c r="D342">
        <v>276134</v>
      </c>
      <c r="E342">
        <v>2.6456</v>
      </c>
      <c r="F342">
        <f t="shared" si="10"/>
        <v>5.1477293164403393E-6</v>
      </c>
      <c r="G342">
        <f t="shared" si="11"/>
        <v>9.1303419753882121E-6</v>
      </c>
    </row>
    <row r="343" spans="1:7" x14ac:dyDescent="0.25">
      <c r="A343">
        <v>5350042</v>
      </c>
      <c r="B343">
        <v>513935.33538499998</v>
      </c>
      <c r="C343">
        <v>96</v>
      </c>
      <c r="D343">
        <v>509125</v>
      </c>
      <c r="E343">
        <v>86.566874999999996</v>
      </c>
      <c r="F343">
        <f t="shared" si="10"/>
        <v>1.684392350582576E-4</v>
      </c>
      <c r="G343">
        <f t="shared" si="11"/>
        <v>1.6203770521084111E-4</v>
      </c>
    </row>
    <row r="344" spans="1:7" x14ac:dyDescent="0.25">
      <c r="A344">
        <v>5350042</v>
      </c>
      <c r="B344">
        <v>513935.33538499998</v>
      </c>
      <c r="C344">
        <v>93</v>
      </c>
      <c r="D344">
        <v>649965</v>
      </c>
      <c r="E344">
        <v>3.8969999999999999E-3</v>
      </c>
      <c r="F344">
        <f t="shared" si="10"/>
        <v>7.5826659911430316E-9</v>
      </c>
      <c r="G344">
        <f t="shared" si="11"/>
        <v>5.7139480579311772E-9</v>
      </c>
    </row>
    <row r="345" spans="1:7" x14ac:dyDescent="0.25">
      <c r="A345">
        <v>5350043</v>
      </c>
      <c r="B345">
        <v>581079.20879099995</v>
      </c>
      <c r="C345">
        <v>90</v>
      </c>
      <c r="D345">
        <v>901407</v>
      </c>
      <c r="E345">
        <v>19.816624000000001</v>
      </c>
      <c r="F345">
        <f t="shared" si="10"/>
        <v>3.4103137231894246E-5</v>
      </c>
      <c r="G345">
        <f t="shared" si="11"/>
        <v>2.0947403307415975E-5</v>
      </c>
    </row>
    <row r="346" spans="1:7" x14ac:dyDescent="0.25">
      <c r="A346">
        <v>5350043</v>
      </c>
      <c r="B346">
        <v>581079.20879099995</v>
      </c>
      <c r="C346">
        <v>91</v>
      </c>
      <c r="D346">
        <v>368762</v>
      </c>
      <c r="E346">
        <v>68.465129000000005</v>
      </c>
      <c r="F346">
        <f t="shared" si="10"/>
        <v>1.1782409001080823E-4</v>
      </c>
      <c r="G346">
        <f t="shared" si="11"/>
        <v>1.7691801601762936E-4</v>
      </c>
    </row>
    <row r="347" spans="1:7" x14ac:dyDescent="0.25">
      <c r="A347">
        <v>5350043</v>
      </c>
      <c r="B347">
        <v>581079.20879099995</v>
      </c>
      <c r="C347">
        <v>92</v>
      </c>
      <c r="D347">
        <v>317532</v>
      </c>
      <c r="E347">
        <v>13.02511</v>
      </c>
      <c r="F347">
        <f t="shared" si="10"/>
        <v>2.2415377805549423E-5</v>
      </c>
      <c r="G347">
        <f t="shared" si="11"/>
        <v>3.9089686653212281E-5</v>
      </c>
    </row>
    <row r="348" spans="1:7" x14ac:dyDescent="0.25">
      <c r="A348">
        <v>5350043</v>
      </c>
      <c r="B348">
        <v>581079.20879099995</v>
      </c>
      <c r="C348">
        <v>97</v>
      </c>
      <c r="D348">
        <v>489961</v>
      </c>
      <c r="E348">
        <v>201.765525</v>
      </c>
      <c r="F348">
        <f t="shared" si="10"/>
        <v>3.4722551064904843E-4</v>
      </c>
      <c r="G348">
        <f t="shared" si="11"/>
        <v>3.9241532862690272E-4</v>
      </c>
    </row>
    <row r="349" spans="1:7" x14ac:dyDescent="0.25">
      <c r="A349">
        <v>5350043</v>
      </c>
      <c r="B349">
        <v>581079.20879099995</v>
      </c>
      <c r="C349">
        <v>98</v>
      </c>
      <c r="D349">
        <v>553581</v>
      </c>
      <c r="E349">
        <v>580687.28431699995</v>
      </c>
      <c r="F349">
        <f t="shared" si="10"/>
        <v>0.9993255231505952</v>
      </c>
      <c r="G349">
        <f t="shared" si="11"/>
        <v>0.99953920820966313</v>
      </c>
    </row>
    <row r="350" spans="1:7" x14ac:dyDescent="0.25">
      <c r="A350">
        <v>5350043</v>
      </c>
      <c r="B350">
        <v>581079.20879099995</v>
      </c>
      <c r="C350">
        <v>99</v>
      </c>
      <c r="D350">
        <v>495368</v>
      </c>
      <c r="E350">
        <v>88.813603000000001</v>
      </c>
      <c r="F350">
        <f t="shared" si="10"/>
        <v>1.5284250693599347E-4</v>
      </c>
      <c r="G350">
        <f t="shared" si="11"/>
        <v>1.7083629893050397E-4</v>
      </c>
    </row>
    <row r="351" spans="1:7" x14ac:dyDescent="0.25">
      <c r="A351">
        <v>5350043</v>
      </c>
      <c r="B351">
        <v>581079.20879099995</v>
      </c>
      <c r="C351">
        <v>100</v>
      </c>
      <c r="D351">
        <v>294961</v>
      </c>
      <c r="E351">
        <v>3.8483000000000003E-2</v>
      </c>
      <c r="F351">
        <f t="shared" si="10"/>
        <v>6.6226771527530946E-8</v>
      </c>
      <c r="G351">
        <f t="shared" si="11"/>
        <v>1.2432470047004063E-7</v>
      </c>
    </row>
    <row r="352" spans="1:7" x14ac:dyDescent="0.25">
      <c r="A352">
        <v>5350044</v>
      </c>
      <c r="B352">
        <v>514706.59534100001</v>
      </c>
      <c r="C352">
        <v>90</v>
      </c>
      <c r="D352">
        <v>901407</v>
      </c>
      <c r="E352">
        <v>5.6776819999999999</v>
      </c>
      <c r="F352">
        <f t="shared" si="10"/>
        <v>1.1030909081491254E-5</v>
      </c>
      <c r="G352">
        <f t="shared" si="11"/>
        <v>6.0016627809689554E-6</v>
      </c>
    </row>
    <row r="353" spans="1:7" x14ac:dyDescent="0.25">
      <c r="A353">
        <v>5350044</v>
      </c>
      <c r="B353">
        <v>514706.59534100001</v>
      </c>
      <c r="C353">
        <v>98</v>
      </c>
      <c r="D353">
        <v>553581</v>
      </c>
      <c r="E353">
        <v>33.503807999999999</v>
      </c>
      <c r="F353">
        <f t="shared" si="10"/>
        <v>6.5093018582537603E-5</v>
      </c>
      <c r="G353">
        <f t="shared" si="11"/>
        <v>5.7670230819187557E-5</v>
      </c>
    </row>
    <row r="354" spans="1:7" x14ac:dyDescent="0.25">
      <c r="A354">
        <v>5350044</v>
      </c>
      <c r="B354">
        <v>514706.59534100001</v>
      </c>
      <c r="C354">
        <v>99</v>
      </c>
      <c r="D354">
        <v>495368</v>
      </c>
      <c r="E354">
        <v>514549.57997199998</v>
      </c>
      <c r="F354">
        <f t="shared" si="10"/>
        <v>0.99969488157150133</v>
      </c>
      <c r="G354">
        <f t="shared" si="11"/>
        <v>0.98975543035521096</v>
      </c>
    </row>
    <row r="355" spans="1:7" x14ac:dyDescent="0.25">
      <c r="A355">
        <v>5350044</v>
      </c>
      <c r="B355">
        <v>514706.59534100001</v>
      </c>
      <c r="C355">
        <v>100</v>
      </c>
      <c r="D355">
        <v>294961</v>
      </c>
      <c r="E355">
        <v>74.381653</v>
      </c>
      <c r="F355">
        <f t="shared" si="10"/>
        <v>1.4451271691053339E-4</v>
      </c>
      <c r="G355">
        <f t="shared" si="11"/>
        <v>2.4030030740044948E-4</v>
      </c>
    </row>
    <row r="356" spans="1:7" x14ac:dyDescent="0.25">
      <c r="A356">
        <v>5350044</v>
      </c>
      <c r="B356">
        <v>514706.59534100001</v>
      </c>
      <c r="C356">
        <v>108</v>
      </c>
      <c r="D356">
        <v>426451</v>
      </c>
      <c r="E356">
        <v>43.483333999999999</v>
      </c>
      <c r="F356">
        <f t="shared" si="10"/>
        <v>8.4481783924164372E-5</v>
      </c>
      <c r="G356">
        <f t="shared" si="11"/>
        <v>9.7160605553171217E-5</v>
      </c>
    </row>
    <row r="357" spans="1:7" x14ac:dyDescent="0.25">
      <c r="A357">
        <v>5350045</v>
      </c>
      <c r="B357">
        <v>309593.81283299997</v>
      </c>
      <c r="C357">
        <v>97</v>
      </c>
      <c r="D357">
        <v>489961</v>
      </c>
      <c r="E357">
        <v>49.962223999999999</v>
      </c>
      <c r="F357">
        <f t="shared" si="10"/>
        <v>1.613799338005377E-4</v>
      </c>
      <c r="G357">
        <f t="shared" si="11"/>
        <v>9.7171915518723653E-5</v>
      </c>
    </row>
    <row r="358" spans="1:7" x14ac:dyDescent="0.25">
      <c r="A358">
        <v>5350045</v>
      </c>
      <c r="B358">
        <v>309593.81283299997</v>
      </c>
      <c r="C358">
        <v>99</v>
      </c>
      <c r="D358">
        <v>495368</v>
      </c>
      <c r="E358">
        <v>2.8895840000000002</v>
      </c>
      <c r="F358">
        <f t="shared" si="10"/>
        <v>9.3334691152077801E-6</v>
      </c>
      <c r="G358">
        <f t="shared" si="11"/>
        <v>5.5582232826293675E-6</v>
      </c>
    </row>
    <row r="359" spans="1:7" x14ac:dyDescent="0.25">
      <c r="A359">
        <v>5350045</v>
      </c>
      <c r="B359">
        <v>309593.81283299997</v>
      </c>
      <c r="C359">
        <v>100</v>
      </c>
      <c r="D359">
        <v>294961</v>
      </c>
      <c r="E359">
        <v>309303.11143699999</v>
      </c>
      <c r="F359">
        <f t="shared" si="10"/>
        <v>0.9990611236201854</v>
      </c>
      <c r="G359">
        <f t="shared" si="11"/>
        <v>0.99924685403572</v>
      </c>
    </row>
    <row r="360" spans="1:7" x14ac:dyDescent="0.25">
      <c r="A360">
        <v>5350045</v>
      </c>
      <c r="B360">
        <v>309593.81283299997</v>
      </c>
      <c r="C360">
        <v>108</v>
      </c>
      <c r="D360">
        <v>426451</v>
      </c>
      <c r="E360">
        <v>71.910257000000001</v>
      </c>
      <c r="F360">
        <f t="shared" si="10"/>
        <v>2.3227293713425673E-4</v>
      </c>
      <c r="G360">
        <f t="shared" si="11"/>
        <v>1.6067866635074876E-4</v>
      </c>
    </row>
    <row r="361" spans="1:7" x14ac:dyDescent="0.25">
      <c r="A361">
        <v>5350045</v>
      </c>
      <c r="B361">
        <v>309593.81283299997</v>
      </c>
      <c r="C361">
        <v>107</v>
      </c>
      <c r="D361">
        <v>685758</v>
      </c>
      <c r="E361">
        <v>28.158248</v>
      </c>
      <c r="F361">
        <f t="shared" si="10"/>
        <v>9.0952240200098438E-5</v>
      </c>
      <c r="G361">
        <f t="shared" si="11"/>
        <v>3.9129073980899515E-5</v>
      </c>
    </row>
    <row r="362" spans="1:7" x14ac:dyDescent="0.25">
      <c r="A362">
        <v>5350045</v>
      </c>
      <c r="B362">
        <v>309593.81283299997</v>
      </c>
      <c r="C362">
        <v>101</v>
      </c>
      <c r="D362">
        <v>702278</v>
      </c>
      <c r="E362">
        <v>137.749976</v>
      </c>
      <c r="F362">
        <f t="shared" si="10"/>
        <v>4.4493779956444006E-4</v>
      </c>
      <c r="G362">
        <f t="shared" si="11"/>
        <v>1.8692095950938696E-4</v>
      </c>
    </row>
    <row r="363" spans="1:7" x14ac:dyDescent="0.25">
      <c r="A363">
        <v>5350046</v>
      </c>
      <c r="B363">
        <v>440965.89448000002</v>
      </c>
      <c r="C363">
        <v>99</v>
      </c>
      <c r="D363">
        <v>495368</v>
      </c>
      <c r="E363">
        <v>324.00157400000001</v>
      </c>
      <c r="F363">
        <f t="shared" si="10"/>
        <v>7.3475427023973706E-4</v>
      </c>
      <c r="G363">
        <f t="shared" si="11"/>
        <v>6.2322918877435703E-4</v>
      </c>
    </row>
    <row r="364" spans="1:7" x14ac:dyDescent="0.25">
      <c r="A364">
        <v>5350046</v>
      </c>
      <c r="B364">
        <v>440965.89448000002</v>
      </c>
      <c r="C364">
        <v>100</v>
      </c>
      <c r="D364">
        <v>294961</v>
      </c>
      <c r="E364">
        <v>0.67334400000000005</v>
      </c>
      <c r="F364">
        <f t="shared" si="10"/>
        <v>1.5269752342015027E-6</v>
      </c>
      <c r="G364">
        <f t="shared" si="11"/>
        <v>2.1753317338382928E-6</v>
      </c>
    </row>
    <row r="365" spans="1:7" x14ac:dyDescent="0.25">
      <c r="A365">
        <v>5350046</v>
      </c>
      <c r="B365">
        <v>440965.89448000002</v>
      </c>
      <c r="C365">
        <v>108</v>
      </c>
      <c r="D365">
        <v>426451</v>
      </c>
      <c r="E365">
        <v>440564.03904499998</v>
      </c>
      <c r="F365">
        <f t="shared" si="10"/>
        <v>0.99908869270610379</v>
      </c>
      <c r="G365">
        <f t="shared" si="11"/>
        <v>0.98441091979200968</v>
      </c>
    </row>
    <row r="366" spans="1:7" x14ac:dyDescent="0.25">
      <c r="A366">
        <v>5350046</v>
      </c>
      <c r="B366">
        <v>440965.89448000002</v>
      </c>
      <c r="C366">
        <v>107</v>
      </c>
      <c r="D366">
        <v>685758</v>
      </c>
      <c r="E366">
        <v>77.180518000000006</v>
      </c>
      <c r="F366">
        <f t="shared" si="10"/>
        <v>1.750260484222675E-4</v>
      </c>
      <c r="G366">
        <f t="shared" si="11"/>
        <v>1.0725106898362948E-4</v>
      </c>
    </row>
    <row r="367" spans="1:7" x14ac:dyDescent="0.25">
      <c r="A367">
        <v>5350047.0199999996</v>
      </c>
      <c r="B367">
        <v>301015.117746</v>
      </c>
      <c r="C367">
        <v>99</v>
      </c>
      <c r="D367">
        <v>495368</v>
      </c>
      <c r="E367">
        <v>464.99890099999999</v>
      </c>
      <c r="F367">
        <f t="shared" si="10"/>
        <v>1.5447693262427942E-3</v>
      </c>
      <c r="G367">
        <f t="shared" si="11"/>
        <v>8.9444283950051908E-4</v>
      </c>
    </row>
    <row r="368" spans="1:7" x14ac:dyDescent="0.25">
      <c r="A368">
        <v>5350047.0199999996</v>
      </c>
      <c r="B368">
        <v>301015.117746</v>
      </c>
      <c r="C368">
        <v>108</v>
      </c>
      <c r="D368">
        <v>426451</v>
      </c>
      <c r="E368">
        <v>2543.4957439999998</v>
      </c>
      <c r="F368">
        <f t="shared" si="10"/>
        <v>8.4497279419597903E-3</v>
      </c>
      <c r="G368">
        <f t="shared" si="11"/>
        <v>5.6832713588372448E-3</v>
      </c>
    </row>
    <row r="369" spans="1:7" x14ac:dyDescent="0.25">
      <c r="A369">
        <v>5350047.0199999996</v>
      </c>
      <c r="B369">
        <v>301015.117746</v>
      </c>
      <c r="C369">
        <v>109</v>
      </c>
      <c r="D369">
        <v>671673</v>
      </c>
      <c r="E369">
        <v>297951.160348</v>
      </c>
      <c r="F369">
        <f t="shared" si="10"/>
        <v>0.98982129255406281</v>
      </c>
      <c r="G369">
        <f t="shared" si="11"/>
        <v>0.42267736247744137</v>
      </c>
    </row>
    <row r="370" spans="1:7" x14ac:dyDescent="0.25">
      <c r="A370">
        <v>5350047.0199999996</v>
      </c>
      <c r="B370">
        <v>301015.117746</v>
      </c>
      <c r="C370">
        <v>110</v>
      </c>
      <c r="D370">
        <v>994088</v>
      </c>
      <c r="E370">
        <v>55.450046</v>
      </c>
      <c r="F370">
        <f t="shared" si="10"/>
        <v>1.8421017773448875E-4</v>
      </c>
      <c r="G370">
        <f t="shared" si="11"/>
        <v>5.3145854421123175E-5</v>
      </c>
    </row>
    <row r="371" spans="1:7" x14ac:dyDescent="0.25">
      <c r="A371">
        <v>5350047.03</v>
      </c>
      <c r="B371">
        <v>123882.006356</v>
      </c>
      <c r="C371">
        <v>108</v>
      </c>
      <c r="D371">
        <v>426451</v>
      </c>
      <c r="E371">
        <v>4218.5280970000003</v>
      </c>
      <c r="F371">
        <f t="shared" si="10"/>
        <v>3.4052791209057486E-2</v>
      </c>
      <c r="G371">
        <f t="shared" si="11"/>
        <v>9.4260192755133976E-3</v>
      </c>
    </row>
    <row r="372" spans="1:7" x14ac:dyDescent="0.25">
      <c r="A372">
        <v>5350047.03</v>
      </c>
      <c r="B372">
        <v>123882.006356</v>
      </c>
      <c r="C372">
        <v>109</v>
      </c>
      <c r="D372">
        <v>671673</v>
      </c>
      <c r="E372">
        <v>119602.137659</v>
      </c>
      <c r="F372">
        <f t="shared" si="10"/>
        <v>0.96545205536386836</v>
      </c>
      <c r="G372">
        <f t="shared" si="11"/>
        <v>0.16966913648976942</v>
      </c>
    </row>
    <row r="373" spans="1:7" x14ac:dyDescent="0.25">
      <c r="A373">
        <v>5350047.03</v>
      </c>
      <c r="B373">
        <v>123882.006356</v>
      </c>
      <c r="C373">
        <v>114</v>
      </c>
      <c r="D373">
        <v>498040</v>
      </c>
      <c r="E373">
        <v>61.340600000000002</v>
      </c>
      <c r="F373">
        <f t="shared" si="10"/>
        <v>4.9515342707419016E-4</v>
      </c>
      <c r="G373">
        <f t="shared" si="11"/>
        <v>1.1736314814826719E-4</v>
      </c>
    </row>
    <row r="374" spans="1:7" x14ac:dyDescent="0.25">
      <c r="A374">
        <v>5350047.04</v>
      </c>
      <c r="B374">
        <v>287220.09838600003</v>
      </c>
      <c r="C374">
        <v>109</v>
      </c>
      <c r="D374">
        <v>671673</v>
      </c>
      <c r="E374">
        <v>287069.64602699998</v>
      </c>
      <c r="F374">
        <f t="shared" si="10"/>
        <v>0.99947609785366964</v>
      </c>
      <c r="G374">
        <f t="shared" si="11"/>
        <v>0.40724070578649629</v>
      </c>
    </row>
    <row r="375" spans="1:7" x14ac:dyDescent="0.25">
      <c r="A375">
        <v>5350047.04</v>
      </c>
      <c r="B375">
        <v>287220.09838600003</v>
      </c>
      <c r="C375">
        <v>113</v>
      </c>
      <c r="D375">
        <v>800498</v>
      </c>
      <c r="E375">
        <v>84.715864999999994</v>
      </c>
      <c r="F375">
        <f t="shared" si="10"/>
        <v>2.9495101048940085E-4</v>
      </c>
      <c r="G375">
        <f t="shared" si="11"/>
        <v>1.0083598402324888E-4</v>
      </c>
    </row>
    <row r="376" spans="1:7" x14ac:dyDescent="0.25">
      <c r="A376">
        <v>5350047.04</v>
      </c>
      <c r="B376">
        <v>287220.09838600003</v>
      </c>
      <c r="C376">
        <v>110</v>
      </c>
      <c r="D376">
        <v>994088</v>
      </c>
      <c r="E376">
        <v>65.759372999999997</v>
      </c>
      <c r="F376">
        <f t="shared" si="10"/>
        <v>2.2895113584095995E-4</v>
      </c>
      <c r="G376">
        <f t="shared" si="11"/>
        <v>6.3026783860239497E-5</v>
      </c>
    </row>
    <row r="377" spans="1:7" x14ac:dyDescent="0.25">
      <c r="A377">
        <v>5350048</v>
      </c>
      <c r="B377">
        <v>351336.61547100003</v>
      </c>
      <c r="C377">
        <v>109</v>
      </c>
      <c r="D377">
        <v>671673</v>
      </c>
      <c r="E377">
        <v>62.915042999999997</v>
      </c>
      <c r="F377">
        <f t="shared" si="10"/>
        <v>1.7907340207092636E-4</v>
      </c>
      <c r="G377">
        <f t="shared" si="11"/>
        <v>8.9252092203081479E-5</v>
      </c>
    </row>
    <row r="378" spans="1:7" x14ac:dyDescent="0.25">
      <c r="A378">
        <v>5350048</v>
      </c>
      <c r="B378">
        <v>351336.61547100003</v>
      </c>
      <c r="C378">
        <v>113</v>
      </c>
      <c r="D378">
        <v>800498</v>
      </c>
      <c r="E378">
        <v>351215.47065099998</v>
      </c>
      <c r="F378">
        <f t="shared" si="10"/>
        <v>0.9996551888141626</v>
      </c>
      <c r="G378">
        <f t="shared" si="11"/>
        <v>0.41804634335353918</v>
      </c>
    </row>
    <row r="379" spans="1:7" x14ac:dyDescent="0.25">
      <c r="A379">
        <v>5350048</v>
      </c>
      <c r="B379">
        <v>351336.61547100003</v>
      </c>
      <c r="C379">
        <v>114</v>
      </c>
      <c r="D379">
        <v>498040</v>
      </c>
      <c r="E379">
        <v>23.908604</v>
      </c>
      <c r="F379">
        <f t="shared" si="10"/>
        <v>6.8050419309839116E-5</v>
      </c>
      <c r="G379">
        <f t="shared" si="11"/>
        <v>4.5744401477492128E-5</v>
      </c>
    </row>
    <row r="380" spans="1:7" x14ac:dyDescent="0.25">
      <c r="A380">
        <v>5350048</v>
      </c>
      <c r="B380">
        <v>351336.61547100003</v>
      </c>
      <c r="C380">
        <v>110</v>
      </c>
      <c r="D380">
        <v>994088</v>
      </c>
      <c r="E380">
        <v>34.321148000000001</v>
      </c>
      <c r="F380">
        <f t="shared" si="10"/>
        <v>9.7687364456538166E-5</v>
      </c>
      <c r="G380">
        <f t="shared" si="11"/>
        <v>3.2894954409484577E-5</v>
      </c>
    </row>
    <row r="381" spans="1:7" x14ac:dyDescent="0.25">
      <c r="A381">
        <v>5350049</v>
      </c>
      <c r="B381">
        <v>487600.06987900002</v>
      </c>
      <c r="C381">
        <v>113</v>
      </c>
      <c r="D381">
        <v>800498</v>
      </c>
      <c r="E381">
        <v>487476.64681499999</v>
      </c>
      <c r="F381">
        <f t="shared" si="10"/>
        <v>0.99974687089904191</v>
      </c>
      <c r="G381">
        <f t="shared" si="11"/>
        <v>0.58023591413419762</v>
      </c>
    </row>
    <row r="382" spans="1:7" x14ac:dyDescent="0.25">
      <c r="A382">
        <v>5350049</v>
      </c>
      <c r="B382">
        <v>487600.06987900002</v>
      </c>
      <c r="C382">
        <v>120</v>
      </c>
      <c r="D382">
        <v>2707897</v>
      </c>
      <c r="E382">
        <v>83.074112</v>
      </c>
      <c r="F382">
        <f t="shared" si="10"/>
        <v>1.7037346110291852E-4</v>
      </c>
      <c r="G382">
        <f t="shared" si="11"/>
        <v>2.9231737166385282E-5</v>
      </c>
    </row>
    <row r="383" spans="1:7" x14ac:dyDescent="0.25">
      <c r="A383">
        <v>5350049</v>
      </c>
      <c r="B383">
        <v>487600.06987900002</v>
      </c>
      <c r="C383">
        <v>112</v>
      </c>
      <c r="D383">
        <v>352401</v>
      </c>
      <c r="E383">
        <v>23.097328999999998</v>
      </c>
      <c r="F383">
        <f t="shared" si="10"/>
        <v>4.7369412554934225E-5</v>
      </c>
      <c r="G383">
        <f t="shared" si="11"/>
        <v>6.2446362557462044E-5</v>
      </c>
    </row>
    <row r="384" spans="1:7" x14ac:dyDescent="0.25">
      <c r="A384">
        <v>5350049</v>
      </c>
      <c r="B384">
        <v>487600.06987900002</v>
      </c>
      <c r="C384">
        <v>110</v>
      </c>
      <c r="D384">
        <v>994088</v>
      </c>
      <c r="E384">
        <v>17.254327</v>
      </c>
      <c r="F384">
        <f t="shared" si="10"/>
        <v>3.5386227300167074E-5</v>
      </c>
      <c r="G384">
        <f t="shared" si="11"/>
        <v>1.6537334358143814E-5</v>
      </c>
    </row>
    <row r="385" spans="1:7" x14ac:dyDescent="0.25">
      <c r="A385">
        <v>5350050.01</v>
      </c>
      <c r="B385">
        <v>1536947.9256899999</v>
      </c>
      <c r="C385">
        <v>0</v>
      </c>
      <c r="D385">
        <v>0</v>
      </c>
      <c r="E385">
        <v>2229.6214129999998</v>
      </c>
      <c r="F385">
        <f t="shared" si="10"/>
        <v>1.4506811686604052E-3</v>
      </c>
      <c r="G385">
        <f t="shared" si="11"/>
        <v>4.4604875005632266E-4</v>
      </c>
    </row>
    <row r="386" spans="1:7" x14ac:dyDescent="0.25">
      <c r="A386">
        <v>5350050.01</v>
      </c>
      <c r="B386">
        <v>1536947.9256899999</v>
      </c>
      <c r="C386">
        <v>120</v>
      </c>
      <c r="D386">
        <v>2707897</v>
      </c>
      <c r="E386">
        <v>1955.5713499999999</v>
      </c>
      <c r="F386">
        <f t="shared" ref="F386:F449" si="12">E386/SUMIF($A$2:$A$1130,A386,$E$2:$E$1130)</f>
        <v>1.2723731997172053E-3</v>
      </c>
      <c r="G386">
        <f t="shared" ref="G386:G449" si="13">E386/SUMIF($C$2:$C$1130,C386,$E$2:$E$1130)</f>
        <v>6.8811746929432402E-4</v>
      </c>
    </row>
    <row r="387" spans="1:7" x14ac:dyDescent="0.25">
      <c r="A387">
        <v>5350050.01</v>
      </c>
      <c r="B387">
        <v>1536947.9256899999</v>
      </c>
      <c r="C387">
        <v>124</v>
      </c>
      <c r="D387">
        <v>792192</v>
      </c>
      <c r="E387">
        <v>463.59446200000002</v>
      </c>
      <c r="F387">
        <f t="shared" si="12"/>
        <v>3.0163316157506419E-4</v>
      </c>
      <c r="G387">
        <f t="shared" si="13"/>
        <v>5.5765565617308342E-4</v>
      </c>
    </row>
    <row r="388" spans="1:7" x14ac:dyDescent="0.25">
      <c r="A388">
        <v>5350050.01</v>
      </c>
      <c r="B388">
        <v>1536947.9256899999</v>
      </c>
      <c r="C388">
        <v>121</v>
      </c>
      <c r="D388">
        <v>426426</v>
      </c>
      <c r="E388">
        <v>108.780218</v>
      </c>
      <c r="F388">
        <f t="shared" si="12"/>
        <v>7.0776775310496916E-5</v>
      </c>
      <c r="G388">
        <f t="shared" si="13"/>
        <v>2.4304457435267353E-4</v>
      </c>
    </row>
    <row r="389" spans="1:7" x14ac:dyDescent="0.25">
      <c r="A389">
        <v>5350050.01</v>
      </c>
      <c r="B389">
        <v>1536947.9256899999</v>
      </c>
      <c r="C389">
        <v>122</v>
      </c>
      <c r="D389">
        <v>1489160</v>
      </c>
      <c r="E389">
        <v>1532190.35824</v>
      </c>
      <c r="F389">
        <f t="shared" si="12"/>
        <v>0.99690453569473692</v>
      </c>
      <c r="G389">
        <f t="shared" si="13"/>
        <v>0.98033678520514833</v>
      </c>
    </row>
    <row r="390" spans="1:7" x14ac:dyDescent="0.25">
      <c r="A390">
        <v>5350050.03</v>
      </c>
      <c r="B390">
        <v>2018496.4623799999</v>
      </c>
      <c r="C390">
        <v>113</v>
      </c>
      <c r="D390">
        <v>800498</v>
      </c>
      <c r="E390">
        <v>37.422463999999998</v>
      </c>
      <c r="F390">
        <f t="shared" si="12"/>
        <v>1.8539771940290311E-5</v>
      </c>
      <c r="G390">
        <f t="shared" si="13"/>
        <v>4.4543380180496375E-5</v>
      </c>
    </row>
    <row r="391" spans="1:7" x14ac:dyDescent="0.25">
      <c r="A391">
        <v>5350050.03</v>
      </c>
      <c r="B391">
        <v>2018496.4623799999</v>
      </c>
      <c r="C391">
        <v>120</v>
      </c>
      <c r="D391">
        <v>2707897</v>
      </c>
      <c r="E391">
        <v>2018316.93897</v>
      </c>
      <c r="F391">
        <f t="shared" si="12"/>
        <v>0.99991106282388664</v>
      </c>
      <c r="G391">
        <f t="shared" si="13"/>
        <v>0.71019609909804782</v>
      </c>
    </row>
    <row r="392" spans="1:7" x14ac:dyDescent="0.25">
      <c r="A392">
        <v>5350050.03</v>
      </c>
      <c r="B392">
        <v>2018496.4623799999</v>
      </c>
      <c r="C392">
        <v>115</v>
      </c>
      <c r="D392">
        <v>690669</v>
      </c>
      <c r="E392">
        <v>122.854446</v>
      </c>
      <c r="F392">
        <f t="shared" si="12"/>
        <v>6.0864335675243385E-5</v>
      </c>
      <c r="G392">
        <f t="shared" si="13"/>
        <v>1.6949861481962948E-4</v>
      </c>
    </row>
    <row r="393" spans="1:7" x14ac:dyDescent="0.25">
      <c r="A393">
        <v>5350050.03</v>
      </c>
      <c r="B393">
        <v>2018496.4623799999</v>
      </c>
      <c r="C393">
        <v>116</v>
      </c>
      <c r="D393">
        <v>578074</v>
      </c>
      <c r="E393">
        <v>0.179065</v>
      </c>
      <c r="F393">
        <f t="shared" si="12"/>
        <v>8.8712070442183726E-8</v>
      </c>
      <c r="G393">
        <f t="shared" si="13"/>
        <v>2.9519482262700138E-7</v>
      </c>
    </row>
    <row r="394" spans="1:7" x14ac:dyDescent="0.25">
      <c r="A394">
        <v>5350050.03</v>
      </c>
      <c r="B394">
        <v>2018496.4623799999</v>
      </c>
      <c r="C394">
        <v>119</v>
      </c>
      <c r="D394">
        <v>466502</v>
      </c>
      <c r="E394">
        <v>11.166435</v>
      </c>
      <c r="F394">
        <f t="shared" si="12"/>
        <v>5.5320557803482856E-6</v>
      </c>
      <c r="G394">
        <f t="shared" si="13"/>
        <v>2.2810476988084484E-5</v>
      </c>
    </row>
    <row r="395" spans="1:7" x14ac:dyDescent="0.25">
      <c r="A395">
        <v>5350050.03</v>
      </c>
      <c r="B395">
        <v>2018496.4623799999</v>
      </c>
      <c r="C395">
        <v>125</v>
      </c>
      <c r="D395">
        <v>837585</v>
      </c>
      <c r="E395">
        <v>3.5782980000000002</v>
      </c>
      <c r="F395">
        <f t="shared" si="12"/>
        <v>1.7727541632319278E-6</v>
      </c>
      <c r="G395">
        <f t="shared" si="13"/>
        <v>4.0711413795450345E-6</v>
      </c>
    </row>
    <row r="396" spans="1:7" x14ac:dyDescent="0.25">
      <c r="A396">
        <v>5350050.03</v>
      </c>
      <c r="B396">
        <v>2018496.4623799999</v>
      </c>
      <c r="C396">
        <v>122</v>
      </c>
      <c r="D396">
        <v>1489160</v>
      </c>
      <c r="E396">
        <v>4.3186669999999996</v>
      </c>
      <c r="F396">
        <f t="shared" si="12"/>
        <v>2.1395464837926689E-6</v>
      </c>
      <c r="G396">
        <f t="shared" si="13"/>
        <v>2.7631998206899001E-6</v>
      </c>
    </row>
    <row r="397" spans="1:7" x14ac:dyDescent="0.25">
      <c r="A397">
        <v>5350050.04</v>
      </c>
      <c r="B397">
        <v>816795.23275900004</v>
      </c>
      <c r="C397">
        <v>120</v>
      </c>
      <c r="D397">
        <v>2707897</v>
      </c>
      <c r="E397">
        <v>816569.34654699999</v>
      </c>
      <c r="F397">
        <f t="shared" si="12"/>
        <v>0.99972344817410752</v>
      </c>
      <c r="G397">
        <f t="shared" si="13"/>
        <v>0.2873306730788634</v>
      </c>
    </row>
    <row r="398" spans="1:7" x14ac:dyDescent="0.25">
      <c r="A398">
        <v>5350050.04</v>
      </c>
      <c r="B398">
        <v>816795.23275900004</v>
      </c>
      <c r="C398">
        <v>125</v>
      </c>
      <c r="D398">
        <v>837585</v>
      </c>
      <c r="E398">
        <v>78.076706000000001</v>
      </c>
      <c r="F398">
        <f t="shared" si="12"/>
        <v>9.5589081410495176E-5</v>
      </c>
      <c r="G398">
        <f t="shared" si="13"/>
        <v>8.8830306636052136E-5</v>
      </c>
    </row>
    <row r="399" spans="1:7" x14ac:dyDescent="0.25">
      <c r="A399">
        <v>5350050.04</v>
      </c>
      <c r="B399">
        <v>816795.23275900004</v>
      </c>
      <c r="C399">
        <v>124</v>
      </c>
      <c r="D399">
        <v>792192</v>
      </c>
      <c r="E399">
        <v>13.895844</v>
      </c>
      <c r="F399">
        <f t="shared" si="12"/>
        <v>1.7012640919860796E-5</v>
      </c>
      <c r="G399">
        <f t="shared" si="13"/>
        <v>1.6715247137483717E-5</v>
      </c>
    </row>
    <row r="400" spans="1:7" x14ac:dyDescent="0.25">
      <c r="A400">
        <v>5350050.04</v>
      </c>
      <c r="B400">
        <v>816795.23275900004</v>
      </c>
      <c r="C400">
        <v>122</v>
      </c>
      <c r="D400">
        <v>1489160</v>
      </c>
      <c r="E400">
        <v>133.91366300000001</v>
      </c>
      <c r="F400">
        <f t="shared" si="12"/>
        <v>1.6395010356206135E-4</v>
      </c>
      <c r="G400">
        <f t="shared" si="13"/>
        <v>8.5681579429376653E-5</v>
      </c>
    </row>
    <row r="401" spans="1:7" x14ac:dyDescent="0.25">
      <c r="A401">
        <v>5350051</v>
      </c>
      <c r="B401">
        <v>725053.91891500005</v>
      </c>
      <c r="C401">
        <v>113</v>
      </c>
      <c r="D401">
        <v>800498</v>
      </c>
      <c r="E401">
        <v>185.81867500000001</v>
      </c>
      <c r="F401">
        <f t="shared" si="12"/>
        <v>2.5628256072018793E-4</v>
      </c>
      <c r="G401">
        <f t="shared" si="13"/>
        <v>2.2117709526452075E-4</v>
      </c>
    </row>
    <row r="402" spans="1:7" x14ac:dyDescent="0.25">
      <c r="A402">
        <v>5350051</v>
      </c>
      <c r="B402">
        <v>725053.91891500005</v>
      </c>
      <c r="C402">
        <v>120</v>
      </c>
      <c r="D402">
        <v>2707897</v>
      </c>
      <c r="E402">
        <v>137.61588900000001</v>
      </c>
      <c r="F402">
        <f t="shared" si="12"/>
        <v>1.8980090364278588E-4</v>
      </c>
      <c r="G402">
        <f t="shared" si="13"/>
        <v>4.8423647274935081E-5</v>
      </c>
    </row>
    <row r="403" spans="1:7" x14ac:dyDescent="0.25">
      <c r="A403">
        <v>5350051</v>
      </c>
      <c r="B403">
        <v>725053.91891500005</v>
      </c>
      <c r="C403">
        <v>115</v>
      </c>
      <c r="D403">
        <v>690669</v>
      </c>
      <c r="E403">
        <v>724524.60057200002</v>
      </c>
      <c r="F403">
        <f t="shared" si="12"/>
        <v>0.9992699600261572</v>
      </c>
      <c r="G403">
        <f t="shared" si="13"/>
        <v>0.99960498132643349</v>
      </c>
    </row>
    <row r="404" spans="1:7" x14ac:dyDescent="0.25">
      <c r="A404">
        <v>5350051</v>
      </c>
      <c r="B404">
        <v>725053.91891500005</v>
      </c>
      <c r="C404">
        <v>114</v>
      </c>
      <c r="D404">
        <v>498040</v>
      </c>
      <c r="E404">
        <v>39.150593000000001</v>
      </c>
      <c r="F404">
        <f t="shared" si="12"/>
        <v>5.3996802139256801E-5</v>
      </c>
      <c r="G404">
        <f t="shared" si="13"/>
        <v>7.4906943302665977E-5</v>
      </c>
    </row>
    <row r="405" spans="1:7" x14ac:dyDescent="0.25">
      <c r="A405">
        <v>5350051</v>
      </c>
      <c r="B405">
        <v>725053.91891500005</v>
      </c>
      <c r="C405">
        <v>116</v>
      </c>
      <c r="D405">
        <v>578074</v>
      </c>
      <c r="E405">
        <v>166.73318699999999</v>
      </c>
      <c r="F405">
        <f t="shared" si="12"/>
        <v>2.2995970734049172E-4</v>
      </c>
      <c r="G405">
        <f t="shared" si="13"/>
        <v>2.7486540397341549E-4</v>
      </c>
    </row>
    <row r="406" spans="1:7" x14ac:dyDescent="0.25">
      <c r="A406">
        <v>5350052</v>
      </c>
      <c r="B406">
        <v>525853.46176500001</v>
      </c>
      <c r="C406">
        <v>108</v>
      </c>
      <c r="D406">
        <v>426451</v>
      </c>
      <c r="E406">
        <v>0.92747100000000005</v>
      </c>
      <c r="F406">
        <f t="shared" si="12"/>
        <v>1.7637442128592093E-6</v>
      </c>
      <c r="G406">
        <f t="shared" si="13"/>
        <v>2.0723720033290287E-6</v>
      </c>
    </row>
    <row r="407" spans="1:7" x14ac:dyDescent="0.25">
      <c r="A407">
        <v>5350052</v>
      </c>
      <c r="B407">
        <v>525853.46176500001</v>
      </c>
      <c r="C407">
        <v>109</v>
      </c>
      <c r="D407">
        <v>671673</v>
      </c>
      <c r="E407">
        <v>75.152825000000007</v>
      </c>
      <c r="F407">
        <f t="shared" si="12"/>
        <v>1.4291590807019401E-4</v>
      </c>
      <c r="G407">
        <f t="shared" si="13"/>
        <v>1.0661276773222658E-4</v>
      </c>
    </row>
    <row r="408" spans="1:7" x14ac:dyDescent="0.25">
      <c r="A408">
        <v>5350052</v>
      </c>
      <c r="B408">
        <v>525853.46176500001</v>
      </c>
      <c r="C408">
        <v>113</v>
      </c>
      <c r="D408">
        <v>800498</v>
      </c>
      <c r="E408">
        <v>38.739922999999997</v>
      </c>
      <c r="F408">
        <f t="shared" si="12"/>
        <v>7.3670567594955931E-5</v>
      </c>
      <c r="G408">
        <f t="shared" si="13"/>
        <v>4.6111531254386551E-5</v>
      </c>
    </row>
    <row r="409" spans="1:7" x14ac:dyDescent="0.25">
      <c r="A409">
        <v>5350052</v>
      </c>
      <c r="B409">
        <v>525853.46176500001</v>
      </c>
      <c r="C409">
        <v>115</v>
      </c>
      <c r="D409">
        <v>690669</v>
      </c>
      <c r="E409">
        <v>144.088795</v>
      </c>
      <c r="F409">
        <f t="shared" si="12"/>
        <v>2.7400940656808348E-4</v>
      </c>
      <c r="G409">
        <f t="shared" si="13"/>
        <v>1.987950127871608E-4</v>
      </c>
    </row>
    <row r="410" spans="1:7" x14ac:dyDescent="0.25">
      <c r="A410">
        <v>5350052</v>
      </c>
      <c r="B410">
        <v>525853.46176500001</v>
      </c>
      <c r="C410">
        <v>114</v>
      </c>
      <c r="D410">
        <v>498040</v>
      </c>
      <c r="E410">
        <v>522529.264654</v>
      </c>
      <c r="F410">
        <f t="shared" si="12"/>
        <v>0.9936784725161979</v>
      </c>
      <c r="G410">
        <f t="shared" si="13"/>
        <v>0.99975675978703371</v>
      </c>
    </row>
    <row r="411" spans="1:7" x14ac:dyDescent="0.25">
      <c r="A411">
        <v>5350052</v>
      </c>
      <c r="B411">
        <v>525853.46176500001</v>
      </c>
      <c r="C411">
        <v>107</v>
      </c>
      <c r="D411">
        <v>685758</v>
      </c>
      <c r="E411">
        <v>3051.3415970000001</v>
      </c>
      <c r="F411">
        <f t="shared" si="12"/>
        <v>5.8026462101406166E-3</v>
      </c>
      <c r="G411">
        <f t="shared" si="13"/>
        <v>4.240184655309843E-3</v>
      </c>
    </row>
    <row r="412" spans="1:7" x14ac:dyDescent="0.25">
      <c r="A412">
        <v>5350052</v>
      </c>
      <c r="B412">
        <v>525853.46176500001</v>
      </c>
      <c r="C412">
        <v>106</v>
      </c>
      <c r="D412">
        <v>720739</v>
      </c>
      <c r="E412">
        <v>0.33423700000000001</v>
      </c>
      <c r="F412">
        <f t="shared" si="12"/>
        <v>6.3560863301755368E-7</v>
      </c>
      <c r="G412">
        <f t="shared" si="13"/>
        <v>4.4195332296179881E-7</v>
      </c>
    </row>
    <row r="413" spans="1:7" x14ac:dyDescent="0.25">
      <c r="A413">
        <v>5350052</v>
      </c>
      <c r="B413">
        <v>525853.46176500001</v>
      </c>
      <c r="C413">
        <v>116</v>
      </c>
      <c r="D413">
        <v>578074</v>
      </c>
      <c r="E413">
        <v>13.612263</v>
      </c>
      <c r="F413">
        <f t="shared" si="12"/>
        <v>2.5886038582519062E-5</v>
      </c>
      <c r="G413">
        <f t="shared" si="13"/>
        <v>2.244028459965428E-5</v>
      </c>
    </row>
    <row r="414" spans="1:7" x14ac:dyDescent="0.25">
      <c r="A414">
        <v>5350053</v>
      </c>
      <c r="B414">
        <v>716600.92746399995</v>
      </c>
      <c r="C414">
        <v>100</v>
      </c>
      <c r="D414">
        <v>294961</v>
      </c>
      <c r="E414">
        <v>18.874762</v>
      </c>
      <c r="F414">
        <f t="shared" si="12"/>
        <v>2.6339293289533952E-5</v>
      </c>
      <c r="G414">
        <f t="shared" si="13"/>
        <v>6.0977551960432E-5</v>
      </c>
    </row>
    <row r="415" spans="1:7" x14ac:dyDescent="0.25">
      <c r="A415">
        <v>5350053</v>
      </c>
      <c r="B415">
        <v>716600.92746399995</v>
      </c>
      <c r="C415">
        <v>108</v>
      </c>
      <c r="D415">
        <v>426451</v>
      </c>
      <c r="E415">
        <v>98.404342</v>
      </c>
      <c r="F415">
        <f t="shared" si="12"/>
        <v>1.3732098051893866E-4</v>
      </c>
      <c r="G415">
        <f t="shared" si="13"/>
        <v>2.1987792973237425E-4</v>
      </c>
    </row>
    <row r="416" spans="1:7" x14ac:dyDescent="0.25">
      <c r="A416">
        <v>5350053</v>
      </c>
      <c r="B416">
        <v>716600.92746399995</v>
      </c>
      <c r="C416">
        <v>107</v>
      </c>
      <c r="D416">
        <v>685758</v>
      </c>
      <c r="E416">
        <v>716346.73799399997</v>
      </c>
      <c r="F416">
        <f t="shared" si="12"/>
        <v>0.9996452844822572</v>
      </c>
      <c r="G416">
        <f t="shared" si="13"/>
        <v>0.99544490505741934</v>
      </c>
    </row>
    <row r="417" spans="1:7" x14ac:dyDescent="0.25">
      <c r="A417">
        <v>5350053</v>
      </c>
      <c r="B417">
        <v>716600.92746399995</v>
      </c>
      <c r="C417">
        <v>101</v>
      </c>
      <c r="D417">
        <v>702278</v>
      </c>
      <c r="E417">
        <v>88.187107999999995</v>
      </c>
      <c r="F417">
        <f t="shared" si="12"/>
        <v>1.2306306707166986E-4</v>
      </c>
      <c r="G417">
        <f t="shared" si="13"/>
        <v>1.196662193517764E-4</v>
      </c>
    </row>
    <row r="418" spans="1:7" x14ac:dyDescent="0.25">
      <c r="A418">
        <v>5350053</v>
      </c>
      <c r="B418">
        <v>716600.92746399995</v>
      </c>
      <c r="C418">
        <v>105</v>
      </c>
      <c r="D418">
        <v>873239</v>
      </c>
      <c r="E418">
        <v>35.984264000000003</v>
      </c>
      <c r="F418">
        <f t="shared" si="12"/>
        <v>5.0215207127063018E-5</v>
      </c>
      <c r="G418">
        <f t="shared" si="13"/>
        <v>3.927211766297348E-5</v>
      </c>
    </row>
    <row r="419" spans="1:7" x14ac:dyDescent="0.25">
      <c r="A419">
        <v>5350053</v>
      </c>
      <c r="B419">
        <v>716600.92746399995</v>
      </c>
      <c r="C419">
        <v>106</v>
      </c>
      <c r="D419">
        <v>720739</v>
      </c>
      <c r="E419">
        <v>12.738993000000001</v>
      </c>
      <c r="F419">
        <f t="shared" si="12"/>
        <v>1.7776969735582362E-5</v>
      </c>
      <c r="G419">
        <f t="shared" si="13"/>
        <v>1.6844455543632496E-5</v>
      </c>
    </row>
    <row r="420" spans="1:7" x14ac:dyDescent="0.25">
      <c r="A420">
        <v>5350054</v>
      </c>
      <c r="B420">
        <v>736762.17525900004</v>
      </c>
      <c r="C420">
        <v>100</v>
      </c>
      <c r="D420">
        <v>294961</v>
      </c>
      <c r="E420">
        <v>92.426687999999999</v>
      </c>
      <c r="F420">
        <f t="shared" si="12"/>
        <v>1.254498277787319E-4</v>
      </c>
      <c r="G420">
        <f t="shared" si="13"/>
        <v>2.9859731052771086E-4</v>
      </c>
    </row>
    <row r="421" spans="1:7" x14ac:dyDescent="0.25">
      <c r="A421">
        <v>5350054</v>
      </c>
      <c r="B421">
        <v>736762.17525900004</v>
      </c>
      <c r="C421">
        <v>107</v>
      </c>
      <c r="D421">
        <v>685758</v>
      </c>
      <c r="E421">
        <v>62.408292000000003</v>
      </c>
      <c r="F421">
        <f t="shared" si="12"/>
        <v>8.4706156336196022E-5</v>
      </c>
      <c r="G421">
        <f t="shared" si="13"/>
        <v>8.6723388283588512E-5</v>
      </c>
    </row>
    <row r="422" spans="1:7" x14ac:dyDescent="0.25">
      <c r="A422">
        <v>5350054</v>
      </c>
      <c r="B422">
        <v>736762.17525900004</v>
      </c>
      <c r="C422">
        <v>101</v>
      </c>
      <c r="D422">
        <v>702278</v>
      </c>
      <c r="E422">
        <v>736433.82463299995</v>
      </c>
      <c r="F422">
        <f t="shared" si="12"/>
        <v>0.99955433295026974</v>
      </c>
      <c r="G422">
        <f t="shared" si="13"/>
        <v>0.99930991723416318</v>
      </c>
    </row>
    <row r="423" spans="1:7" x14ac:dyDescent="0.25">
      <c r="A423">
        <v>5350054</v>
      </c>
      <c r="B423">
        <v>736762.17525900004</v>
      </c>
      <c r="C423">
        <v>102</v>
      </c>
      <c r="D423">
        <v>276134</v>
      </c>
      <c r="E423">
        <v>9.7282650000000004</v>
      </c>
      <c r="F423">
        <f t="shared" si="12"/>
        <v>1.3204077688425506E-5</v>
      </c>
      <c r="G423">
        <f t="shared" si="13"/>
        <v>3.357362650332628E-5</v>
      </c>
    </row>
    <row r="424" spans="1:7" x14ac:dyDescent="0.25">
      <c r="A424">
        <v>5350054</v>
      </c>
      <c r="B424">
        <v>736762.17525900004</v>
      </c>
      <c r="C424">
        <v>104</v>
      </c>
      <c r="D424">
        <v>548898</v>
      </c>
      <c r="E424">
        <v>123.68605599999999</v>
      </c>
      <c r="F424">
        <f t="shared" si="12"/>
        <v>1.6787785822024252E-4</v>
      </c>
      <c r="G424">
        <f t="shared" si="13"/>
        <v>2.1475454081969661E-4</v>
      </c>
    </row>
    <row r="425" spans="1:7" x14ac:dyDescent="0.25">
      <c r="A425">
        <v>5350054</v>
      </c>
      <c r="B425">
        <v>736762.17525900004</v>
      </c>
      <c r="C425">
        <v>105</v>
      </c>
      <c r="D425">
        <v>873239</v>
      </c>
      <c r="E425">
        <v>40.101323999999998</v>
      </c>
      <c r="F425">
        <f t="shared" si="12"/>
        <v>5.4429129706553248E-5</v>
      </c>
      <c r="G425">
        <f t="shared" si="13"/>
        <v>4.3765350169980474E-5</v>
      </c>
    </row>
    <row r="426" spans="1:7" x14ac:dyDescent="0.25">
      <c r="A426">
        <v>5350055</v>
      </c>
      <c r="B426">
        <v>289872.35415000003</v>
      </c>
      <c r="C426">
        <v>97</v>
      </c>
      <c r="D426">
        <v>489961</v>
      </c>
      <c r="E426">
        <v>30.115165999999999</v>
      </c>
      <c r="F426">
        <f t="shared" si="12"/>
        <v>1.0389112852209538E-4</v>
      </c>
      <c r="G426">
        <f t="shared" si="13"/>
        <v>5.8571219055107291E-5</v>
      </c>
    </row>
    <row r="427" spans="1:7" x14ac:dyDescent="0.25">
      <c r="A427">
        <v>5350055</v>
      </c>
      <c r="B427">
        <v>289872.35415000003</v>
      </c>
      <c r="C427">
        <v>100</v>
      </c>
      <c r="D427">
        <v>294961</v>
      </c>
      <c r="E427">
        <v>0.139825</v>
      </c>
      <c r="F427">
        <f t="shared" si="12"/>
        <v>4.8236749037352093E-7</v>
      </c>
      <c r="G427">
        <f t="shared" si="13"/>
        <v>4.5172417023681698E-7</v>
      </c>
    </row>
    <row r="428" spans="1:7" x14ac:dyDescent="0.25">
      <c r="A428">
        <v>5350055</v>
      </c>
      <c r="B428">
        <v>289872.35415000003</v>
      </c>
      <c r="C428">
        <v>101</v>
      </c>
      <c r="D428">
        <v>702278</v>
      </c>
      <c r="E428">
        <v>222.117054</v>
      </c>
      <c r="F428">
        <f t="shared" si="12"/>
        <v>7.6625815059638716E-4</v>
      </c>
      <c r="G428">
        <f t="shared" si="13"/>
        <v>3.0140355782768568E-4</v>
      </c>
    </row>
    <row r="429" spans="1:7" x14ac:dyDescent="0.25">
      <c r="A429">
        <v>5350055</v>
      </c>
      <c r="B429">
        <v>289872.35415000003</v>
      </c>
      <c r="C429">
        <v>102</v>
      </c>
      <c r="D429">
        <v>276134</v>
      </c>
      <c r="E429">
        <v>289587.07192900003</v>
      </c>
      <c r="F429">
        <f t="shared" si="12"/>
        <v>0.99901583501525515</v>
      </c>
      <c r="G429">
        <f t="shared" si="13"/>
        <v>0.99940618323371422</v>
      </c>
    </row>
    <row r="430" spans="1:7" x14ac:dyDescent="0.25">
      <c r="A430">
        <v>5350055</v>
      </c>
      <c r="B430">
        <v>289872.35415000003</v>
      </c>
      <c r="C430">
        <v>96</v>
      </c>
      <c r="D430">
        <v>509125</v>
      </c>
      <c r="E430">
        <v>24.689851999999998</v>
      </c>
      <c r="F430">
        <f t="shared" si="12"/>
        <v>8.517491111699379E-5</v>
      </c>
      <c r="G430">
        <f t="shared" si="13"/>
        <v>4.6214986506966965E-5</v>
      </c>
    </row>
    <row r="431" spans="1:7" x14ac:dyDescent="0.25">
      <c r="A431">
        <v>5350055</v>
      </c>
      <c r="B431">
        <v>289872.35415000003</v>
      </c>
      <c r="C431">
        <v>103</v>
      </c>
      <c r="D431">
        <v>315347</v>
      </c>
      <c r="E431">
        <v>8.2203239999999997</v>
      </c>
      <c r="F431">
        <f t="shared" si="12"/>
        <v>2.8358427019039681E-5</v>
      </c>
      <c r="G431">
        <f t="shared" si="13"/>
        <v>2.4843856146937771E-5</v>
      </c>
    </row>
    <row r="432" spans="1:7" x14ac:dyDescent="0.25">
      <c r="A432">
        <v>5350056</v>
      </c>
      <c r="B432">
        <v>534401.42442000005</v>
      </c>
      <c r="C432">
        <v>97</v>
      </c>
      <c r="D432">
        <v>489961</v>
      </c>
      <c r="E432">
        <v>91.667333999999997</v>
      </c>
      <c r="F432">
        <f t="shared" si="12"/>
        <v>1.7153272812138888E-4</v>
      </c>
      <c r="G432">
        <f t="shared" si="13"/>
        <v>1.7828450621562851E-4</v>
      </c>
    </row>
    <row r="433" spans="1:7" x14ac:dyDescent="0.25">
      <c r="A433">
        <v>5350056</v>
      </c>
      <c r="B433">
        <v>534401.42442000005</v>
      </c>
      <c r="C433">
        <v>102</v>
      </c>
      <c r="D433">
        <v>276134</v>
      </c>
      <c r="E433">
        <v>105.731819</v>
      </c>
      <c r="F433">
        <f t="shared" si="12"/>
        <v>1.9785093087038944E-4</v>
      </c>
      <c r="G433">
        <f t="shared" si="13"/>
        <v>3.6489554927042971E-4</v>
      </c>
    </row>
    <row r="434" spans="1:7" x14ac:dyDescent="0.25">
      <c r="A434">
        <v>5350056</v>
      </c>
      <c r="B434">
        <v>534401.42442000005</v>
      </c>
      <c r="C434">
        <v>96</v>
      </c>
      <c r="D434">
        <v>509125</v>
      </c>
      <c r="E434">
        <v>534002.24278700002</v>
      </c>
      <c r="F434">
        <f t="shared" si="12"/>
        <v>0.99925303301822188</v>
      </c>
      <c r="G434">
        <f t="shared" si="13"/>
        <v>0.99955667798621484</v>
      </c>
    </row>
    <row r="435" spans="1:7" x14ac:dyDescent="0.25">
      <c r="A435">
        <v>5350056</v>
      </c>
      <c r="B435">
        <v>534401.42442000005</v>
      </c>
      <c r="C435">
        <v>93</v>
      </c>
      <c r="D435">
        <v>649965</v>
      </c>
      <c r="E435">
        <v>167.13825900000001</v>
      </c>
      <c r="F435">
        <f t="shared" si="12"/>
        <v>3.127578853741866E-4</v>
      </c>
      <c r="G435">
        <f t="shared" si="13"/>
        <v>2.4506526313036904E-4</v>
      </c>
    </row>
    <row r="436" spans="1:7" x14ac:dyDescent="0.25">
      <c r="A436">
        <v>5350056</v>
      </c>
      <c r="B436">
        <v>534401.42442000005</v>
      </c>
      <c r="C436">
        <v>95</v>
      </c>
      <c r="D436">
        <v>638806</v>
      </c>
      <c r="E436">
        <v>34.577295999999997</v>
      </c>
      <c r="F436">
        <f t="shared" si="12"/>
        <v>6.4702851660775762E-5</v>
      </c>
      <c r="G436">
        <f t="shared" si="13"/>
        <v>5.1587834118178986E-5</v>
      </c>
    </row>
    <row r="437" spans="1:7" x14ac:dyDescent="0.25">
      <c r="A437">
        <v>5350056</v>
      </c>
      <c r="B437">
        <v>534401.42442000005</v>
      </c>
      <c r="C437">
        <v>103</v>
      </c>
      <c r="D437">
        <v>315347</v>
      </c>
      <c r="E437">
        <v>6.5509999999999999E-2</v>
      </c>
      <c r="F437">
        <f t="shared" si="12"/>
        <v>1.2258575142189894E-7</v>
      </c>
      <c r="G437">
        <f t="shared" si="13"/>
        <v>1.9798745355850858E-7</v>
      </c>
    </row>
    <row r="438" spans="1:7" x14ac:dyDescent="0.25">
      <c r="A438">
        <v>5350057</v>
      </c>
      <c r="B438">
        <v>279459.57368500001</v>
      </c>
      <c r="C438">
        <v>96</v>
      </c>
      <c r="D438">
        <v>509125</v>
      </c>
      <c r="E438">
        <v>20.514427999999999</v>
      </c>
      <c r="F438">
        <f t="shared" si="12"/>
        <v>7.3407497654920037E-5</v>
      </c>
      <c r="G438">
        <f t="shared" si="13"/>
        <v>3.8399339664658389E-5</v>
      </c>
    </row>
    <row r="439" spans="1:7" x14ac:dyDescent="0.25">
      <c r="A439">
        <v>5350057</v>
      </c>
      <c r="B439">
        <v>279459.57368500001</v>
      </c>
      <c r="C439">
        <v>93</v>
      </c>
      <c r="D439">
        <v>649965</v>
      </c>
      <c r="E439">
        <v>279256.46215400001</v>
      </c>
      <c r="F439">
        <f t="shared" si="12"/>
        <v>0.99927319887695731</v>
      </c>
      <c r="G439">
        <f t="shared" si="13"/>
        <v>0.40945776740815493</v>
      </c>
    </row>
    <row r="440" spans="1:7" x14ac:dyDescent="0.25">
      <c r="A440">
        <v>5350057</v>
      </c>
      <c r="B440">
        <v>279459.57368500001</v>
      </c>
      <c r="C440">
        <v>73</v>
      </c>
      <c r="D440">
        <v>269280</v>
      </c>
      <c r="E440">
        <v>37.560253000000003</v>
      </c>
      <c r="F440">
        <f t="shared" si="12"/>
        <v>1.3440317146623361E-4</v>
      </c>
      <c r="G440">
        <f t="shared" si="13"/>
        <v>1.329351391564356E-4</v>
      </c>
    </row>
    <row r="441" spans="1:7" x14ac:dyDescent="0.25">
      <c r="A441">
        <v>5350057</v>
      </c>
      <c r="B441">
        <v>279459.57368500001</v>
      </c>
      <c r="C441">
        <v>72</v>
      </c>
      <c r="D441">
        <v>624632</v>
      </c>
      <c r="E441">
        <v>0.190884</v>
      </c>
      <c r="F441">
        <f t="shared" si="12"/>
        <v>6.8304691616855003E-7</v>
      </c>
      <c r="G441">
        <f t="shared" si="13"/>
        <v>2.9126429027315455E-7</v>
      </c>
    </row>
    <row r="442" spans="1:7" x14ac:dyDescent="0.25">
      <c r="A442">
        <v>5350057</v>
      </c>
      <c r="B442">
        <v>279459.57368500001</v>
      </c>
      <c r="C442">
        <v>94</v>
      </c>
      <c r="D442">
        <v>615817</v>
      </c>
      <c r="E442">
        <v>140.170466</v>
      </c>
      <c r="F442">
        <f t="shared" si="12"/>
        <v>5.0157689769288465E-4</v>
      </c>
      <c r="G442">
        <f t="shared" si="13"/>
        <v>2.1693929028810142E-4</v>
      </c>
    </row>
    <row r="443" spans="1:7" x14ac:dyDescent="0.25">
      <c r="A443">
        <v>5350057</v>
      </c>
      <c r="B443">
        <v>279459.57368500001</v>
      </c>
      <c r="C443">
        <v>95</v>
      </c>
      <c r="D443">
        <v>638806</v>
      </c>
      <c r="E443">
        <v>4.6407189999999998</v>
      </c>
      <c r="F443">
        <f t="shared" si="12"/>
        <v>1.6606047661170122E-5</v>
      </c>
      <c r="G443">
        <f t="shared" si="13"/>
        <v>6.923752567612039E-6</v>
      </c>
    </row>
    <row r="444" spans="1:7" x14ac:dyDescent="0.25">
      <c r="A444">
        <v>5350057</v>
      </c>
      <c r="B444">
        <v>279459.57368500001</v>
      </c>
      <c r="C444">
        <v>74</v>
      </c>
      <c r="D444">
        <v>365587</v>
      </c>
      <c r="E444">
        <v>3.4782E-2</v>
      </c>
      <c r="F444">
        <f t="shared" si="12"/>
        <v>1.2446165125507905E-7</v>
      </c>
      <c r="G444">
        <f t="shared" si="13"/>
        <v>9.0669376619702516E-8</v>
      </c>
    </row>
    <row r="445" spans="1:7" x14ac:dyDescent="0.25">
      <c r="A445">
        <v>5350058</v>
      </c>
      <c r="B445">
        <v>402924.89649900002</v>
      </c>
      <c r="C445">
        <v>92</v>
      </c>
      <c r="D445">
        <v>317532</v>
      </c>
      <c r="E445">
        <v>621.11132299999997</v>
      </c>
      <c r="F445">
        <f t="shared" si="12"/>
        <v>1.5415064405184997E-3</v>
      </c>
      <c r="G445">
        <f t="shared" si="13"/>
        <v>1.8640185758762977E-3</v>
      </c>
    </row>
    <row r="446" spans="1:7" x14ac:dyDescent="0.25">
      <c r="A446">
        <v>5350058</v>
      </c>
      <c r="B446">
        <v>402924.89649900002</v>
      </c>
      <c r="C446">
        <v>96</v>
      </c>
      <c r="D446">
        <v>509125</v>
      </c>
      <c r="E446">
        <v>39.062435999999998</v>
      </c>
      <c r="F446">
        <f t="shared" si="12"/>
        <v>9.6947188767224744E-5</v>
      </c>
      <c r="G446">
        <f t="shared" si="13"/>
        <v>7.3117892835860689E-5</v>
      </c>
    </row>
    <row r="447" spans="1:7" x14ac:dyDescent="0.25">
      <c r="A447">
        <v>5350058</v>
      </c>
      <c r="B447">
        <v>402924.89649900002</v>
      </c>
      <c r="C447">
        <v>93</v>
      </c>
      <c r="D447">
        <v>649965</v>
      </c>
      <c r="E447">
        <v>402251.637353</v>
      </c>
      <c r="F447">
        <f t="shared" si="12"/>
        <v>0.99832907037304397</v>
      </c>
      <c r="G447">
        <f t="shared" si="13"/>
        <v>0.58979855325963837</v>
      </c>
    </row>
    <row r="448" spans="1:7" x14ac:dyDescent="0.25">
      <c r="A448">
        <v>5350058</v>
      </c>
      <c r="B448">
        <v>402924.89649900002</v>
      </c>
      <c r="C448">
        <v>74</v>
      </c>
      <c r="D448">
        <v>365587</v>
      </c>
      <c r="E448">
        <v>13.085388</v>
      </c>
      <c r="F448">
        <f t="shared" si="12"/>
        <v>3.2475997670201047E-5</v>
      </c>
      <c r="G448">
        <f t="shared" si="13"/>
        <v>3.4110861157694671E-5</v>
      </c>
    </row>
    <row r="449" spans="1:7" x14ac:dyDescent="0.25">
      <c r="A449">
        <v>5350059</v>
      </c>
      <c r="B449">
        <v>384554.26985899999</v>
      </c>
      <c r="C449">
        <v>75</v>
      </c>
      <c r="D449">
        <v>366174</v>
      </c>
      <c r="E449">
        <v>706.91480300000001</v>
      </c>
      <c r="F449">
        <f t="shared" si="12"/>
        <v>1.8382705859982635E-3</v>
      </c>
      <c r="G449">
        <f t="shared" si="13"/>
        <v>1.8397309914776965E-3</v>
      </c>
    </row>
    <row r="450" spans="1:7" x14ac:dyDescent="0.25">
      <c r="A450">
        <v>5350059</v>
      </c>
      <c r="B450">
        <v>384554.26985899999</v>
      </c>
      <c r="C450">
        <v>92</v>
      </c>
      <c r="D450">
        <v>317532</v>
      </c>
      <c r="E450">
        <v>4.1703140000000003</v>
      </c>
      <c r="F450">
        <f t="shared" ref="F450:F513" si="14">E450/SUMIF($A$2:$A$1130,A450,$E$2:$E$1130)</f>
        <v>1.0844539579653934E-5</v>
      </c>
      <c r="G450">
        <f t="shared" ref="G450:G513" si="15">E450/SUMIF($C$2:$C$1130,C450,$E$2:$E$1130)</f>
        <v>1.2515538640787245E-5</v>
      </c>
    </row>
    <row r="451" spans="1:7" x14ac:dyDescent="0.25">
      <c r="A451">
        <v>5350059</v>
      </c>
      <c r="B451">
        <v>384554.26985899999</v>
      </c>
      <c r="C451">
        <v>93</v>
      </c>
      <c r="D451">
        <v>649965</v>
      </c>
      <c r="E451">
        <v>172.416629</v>
      </c>
      <c r="F451">
        <f t="shared" si="14"/>
        <v>4.4835447819540876E-4</v>
      </c>
      <c r="G451">
        <f t="shared" si="15"/>
        <v>2.5280463495755461E-4</v>
      </c>
    </row>
    <row r="452" spans="1:7" x14ac:dyDescent="0.25">
      <c r="A452">
        <v>5350059</v>
      </c>
      <c r="B452">
        <v>384554.26985899999</v>
      </c>
      <c r="C452">
        <v>73</v>
      </c>
      <c r="D452">
        <v>269280</v>
      </c>
      <c r="E452">
        <v>118.175433</v>
      </c>
      <c r="F452">
        <f t="shared" si="14"/>
        <v>3.0730495605636444E-4</v>
      </c>
      <c r="G452">
        <f t="shared" si="15"/>
        <v>4.1825244443180481E-4</v>
      </c>
    </row>
    <row r="453" spans="1:7" x14ac:dyDescent="0.25">
      <c r="A453">
        <v>5350059</v>
      </c>
      <c r="B453">
        <v>384554.26985899999</v>
      </c>
      <c r="C453">
        <v>70</v>
      </c>
      <c r="D453">
        <v>318212</v>
      </c>
      <c r="E453">
        <v>5.6000000000000001E-2</v>
      </c>
      <c r="F453">
        <f t="shared" si="14"/>
        <v>1.4562313927934928E-7</v>
      </c>
      <c r="G453">
        <f t="shared" si="15"/>
        <v>1.6772442804468161E-7</v>
      </c>
    </row>
    <row r="454" spans="1:7" x14ac:dyDescent="0.25">
      <c r="A454">
        <v>5350059</v>
      </c>
      <c r="B454">
        <v>384554.26985899999</v>
      </c>
      <c r="C454">
        <v>69</v>
      </c>
      <c r="D454">
        <v>452215</v>
      </c>
      <c r="E454">
        <v>264.50269200000002</v>
      </c>
      <c r="F454">
        <f t="shared" si="14"/>
        <v>6.8781629208712191E-4</v>
      </c>
      <c r="G454">
        <f t="shared" si="15"/>
        <v>5.5742996890771211E-4</v>
      </c>
    </row>
    <row r="455" spans="1:7" x14ac:dyDescent="0.25">
      <c r="A455">
        <v>5350059</v>
      </c>
      <c r="B455">
        <v>384554.26985899999</v>
      </c>
      <c r="C455">
        <v>74</v>
      </c>
      <c r="D455">
        <v>365587</v>
      </c>
      <c r="E455">
        <v>383288.033987</v>
      </c>
      <c r="F455">
        <f t="shared" si="14"/>
        <v>0.99670726352494399</v>
      </c>
      <c r="G455">
        <f t="shared" si="15"/>
        <v>0.99915148948860455</v>
      </c>
    </row>
    <row r="456" spans="1:7" x14ac:dyDescent="0.25">
      <c r="A456">
        <v>5350060</v>
      </c>
      <c r="B456">
        <v>284861.37589999998</v>
      </c>
      <c r="C456">
        <v>93</v>
      </c>
      <c r="D456">
        <v>649965</v>
      </c>
      <c r="E456">
        <v>87.576385999999999</v>
      </c>
      <c r="F456">
        <f t="shared" si="14"/>
        <v>3.0743510145565816E-4</v>
      </c>
      <c r="G456">
        <f t="shared" si="15"/>
        <v>1.2840824241861203E-4</v>
      </c>
    </row>
    <row r="457" spans="1:7" x14ac:dyDescent="0.25">
      <c r="A457">
        <v>5350060</v>
      </c>
      <c r="B457">
        <v>284861.37589999998</v>
      </c>
      <c r="C457">
        <v>73</v>
      </c>
      <c r="D457">
        <v>269280</v>
      </c>
      <c r="E457">
        <v>282175.56698</v>
      </c>
      <c r="F457">
        <f t="shared" si="14"/>
        <v>0.990571523045084</v>
      </c>
      <c r="G457">
        <f t="shared" si="15"/>
        <v>0.99868997855345687</v>
      </c>
    </row>
    <row r="458" spans="1:7" x14ac:dyDescent="0.25">
      <c r="A458">
        <v>5350060</v>
      </c>
      <c r="B458">
        <v>284861.37589999998</v>
      </c>
      <c r="C458">
        <v>72</v>
      </c>
      <c r="D458">
        <v>624632</v>
      </c>
      <c r="E458">
        <v>44.083440000000003</v>
      </c>
      <c r="F458">
        <f t="shared" si="14"/>
        <v>1.5475400924758897E-4</v>
      </c>
      <c r="G458">
        <f t="shared" si="15"/>
        <v>6.7265626581584592E-5</v>
      </c>
    </row>
    <row r="459" spans="1:7" x14ac:dyDescent="0.25">
      <c r="A459">
        <v>5350060</v>
      </c>
      <c r="B459">
        <v>284861.37589999998</v>
      </c>
      <c r="C459">
        <v>70</v>
      </c>
      <c r="D459">
        <v>318212</v>
      </c>
      <c r="E459">
        <v>2465.65515</v>
      </c>
      <c r="F459">
        <f t="shared" si="14"/>
        <v>8.6556316812949567E-3</v>
      </c>
      <c r="G459">
        <f t="shared" si="15"/>
        <v>7.3848321390923869E-3</v>
      </c>
    </row>
    <row r="460" spans="1:7" x14ac:dyDescent="0.25">
      <c r="A460">
        <v>5350060</v>
      </c>
      <c r="B460">
        <v>284861.37589999998</v>
      </c>
      <c r="C460">
        <v>74</v>
      </c>
      <c r="D460">
        <v>365587</v>
      </c>
      <c r="E460">
        <v>88.493942000000004</v>
      </c>
      <c r="F460">
        <f t="shared" si="14"/>
        <v>3.1065616291794837E-4</v>
      </c>
      <c r="G460">
        <f t="shared" si="15"/>
        <v>2.306851404680614E-4</v>
      </c>
    </row>
    <row r="461" spans="1:7" x14ac:dyDescent="0.25">
      <c r="A461">
        <v>5350061</v>
      </c>
      <c r="B461">
        <v>804706.86840699997</v>
      </c>
      <c r="C461">
        <v>68</v>
      </c>
      <c r="D461">
        <v>460004</v>
      </c>
      <c r="E461">
        <v>94.721119999999999</v>
      </c>
      <c r="F461">
        <f t="shared" si="14"/>
        <v>1.1770884942606508E-4</v>
      </c>
      <c r="G461">
        <f t="shared" si="15"/>
        <v>1.9623202609843679E-4</v>
      </c>
    </row>
    <row r="462" spans="1:7" x14ac:dyDescent="0.25">
      <c r="A462">
        <v>5350061</v>
      </c>
      <c r="B462">
        <v>804706.86840699997</v>
      </c>
      <c r="C462">
        <v>75</v>
      </c>
      <c r="D462">
        <v>366174</v>
      </c>
      <c r="E462">
        <v>2.4229999999999998E-3</v>
      </c>
      <c r="F462">
        <f t="shared" si="14"/>
        <v>3.0110343095537266E-9</v>
      </c>
      <c r="G462">
        <f t="shared" si="15"/>
        <v>6.3058068291016648E-9</v>
      </c>
    </row>
    <row r="463" spans="1:7" x14ac:dyDescent="0.25">
      <c r="A463">
        <v>5350061</v>
      </c>
      <c r="B463">
        <v>804706.86840699997</v>
      </c>
      <c r="C463">
        <v>73</v>
      </c>
      <c r="D463">
        <v>269280</v>
      </c>
      <c r="E463">
        <v>166.92627400000001</v>
      </c>
      <c r="F463">
        <f t="shared" si="14"/>
        <v>2.0743736614938765E-4</v>
      </c>
      <c r="G463">
        <f t="shared" si="15"/>
        <v>5.9079387625677866E-4</v>
      </c>
    </row>
    <row r="464" spans="1:7" x14ac:dyDescent="0.25">
      <c r="A464">
        <v>5350061</v>
      </c>
      <c r="B464">
        <v>804706.86840699997</v>
      </c>
      <c r="C464">
        <v>71</v>
      </c>
      <c r="D464">
        <v>831019</v>
      </c>
      <c r="E464">
        <v>77.790548999999999</v>
      </c>
      <c r="F464">
        <f t="shared" si="14"/>
        <v>9.6669423028485497E-5</v>
      </c>
      <c r="G464">
        <f t="shared" si="15"/>
        <v>8.922116001678535E-5</v>
      </c>
    </row>
    <row r="465" spans="1:7" x14ac:dyDescent="0.25">
      <c r="A465">
        <v>5350061</v>
      </c>
      <c r="B465">
        <v>804706.86840699997</v>
      </c>
      <c r="C465">
        <v>70</v>
      </c>
      <c r="D465">
        <v>318212</v>
      </c>
      <c r="E465">
        <v>330845.44678200001</v>
      </c>
      <c r="F465">
        <f t="shared" si="14"/>
        <v>0.41113784210492516</v>
      </c>
      <c r="G465">
        <f t="shared" si="15"/>
        <v>0.99090827379818036</v>
      </c>
    </row>
    <row r="466" spans="1:7" x14ac:dyDescent="0.25">
      <c r="A466">
        <v>5350061</v>
      </c>
      <c r="B466">
        <v>804706.86840699997</v>
      </c>
      <c r="C466">
        <v>47</v>
      </c>
      <c r="D466">
        <v>274924</v>
      </c>
      <c r="E466">
        <v>9.1328069999999997</v>
      </c>
      <c r="F466">
        <f t="shared" si="14"/>
        <v>1.1349234510743889E-5</v>
      </c>
      <c r="G466">
        <f t="shared" si="15"/>
        <v>3.1660694020546055E-5</v>
      </c>
    </row>
    <row r="467" spans="1:7" x14ac:dyDescent="0.25">
      <c r="A467">
        <v>5350061</v>
      </c>
      <c r="B467">
        <v>804706.86840699997</v>
      </c>
      <c r="C467">
        <v>49</v>
      </c>
      <c r="D467">
        <v>187425</v>
      </c>
      <c r="E467">
        <v>36.019275</v>
      </c>
      <c r="F467">
        <f t="shared" si="14"/>
        <v>4.4760739921688324E-5</v>
      </c>
      <c r="G467">
        <f t="shared" si="15"/>
        <v>1.8315458206681292E-4</v>
      </c>
    </row>
    <row r="468" spans="1:7" x14ac:dyDescent="0.25">
      <c r="A468">
        <v>5350061</v>
      </c>
      <c r="B468">
        <v>804706.86840699997</v>
      </c>
      <c r="C468">
        <v>69</v>
      </c>
      <c r="D468">
        <v>452215</v>
      </c>
      <c r="E468">
        <v>473291.789881</v>
      </c>
      <c r="F468">
        <f t="shared" si="14"/>
        <v>0.58815427889466965</v>
      </c>
      <c r="G468">
        <f t="shared" si="15"/>
        <v>0.99744552965699584</v>
      </c>
    </row>
    <row r="469" spans="1:7" x14ac:dyDescent="0.25">
      <c r="A469">
        <v>5350061</v>
      </c>
      <c r="B469">
        <v>804706.86840699997</v>
      </c>
      <c r="C469">
        <v>74</v>
      </c>
      <c r="D469">
        <v>365587</v>
      </c>
      <c r="E469">
        <v>185.04264800000001</v>
      </c>
      <c r="F469">
        <f t="shared" si="14"/>
        <v>2.2995037633457424E-4</v>
      </c>
      <c r="G469">
        <f t="shared" si="15"/>
        <v>4.8236736076761097E-4</v>
      </c>
    </row>
    <row r="470" spans="1:7" x14ac:dyDescent="0.25">
      <c r="A470">
        <v>5350062.01</v>
      </c>
      <c r="B470">
        <v>112061.139664</v>
      </c>
      <c r="C470">
        <v>46</v>
      </c>
      <c r="D470">
        <v>137279</v>
      </c>
      <c r="E470">
        <v>111977.1397</v>
      </c>
      <c r="F470">
        <f t="shared" si="14"/>
        <v>0.99925040951527133</v>
      </c>
      <c r="G470">
        <f t="shared" si="15"/>
        <v>0.77742864736383144</v>
      </c>
    </row>
    <row r="471" spans="1:7" x14ac:dyDescent="0.25">
      <c r="A471">
        <v>5350062.01</v>
      </c>
      <c r="B471">
        <v>112061.139664</v>
      </c>
      <c r="C471">
        <v>47</v>
      </c>
      <c r="D471">
        <v>274924</v>
      </c>
      <c r="E471">
        <v>27.962481</v>
      </c>
      <c r="F471">
        <f t="shared" si="14"/>
        <v>2.4952879369103043E-4</v>
      </c>
      <c r="G471">
        <f t="shared" si="15"/>
        <v>9.6937508369150104E-5</v>
      </c>
    </row>
    <row r="472" spans="1:7" x14ac:dyDescent="0.25">
      <c r="A472">
        <v>5350062.01</v>
      </c>
      <c r="B472">
        <v>112061.139664</v>
      </c>
      <c r="C472">
        <v>42</v>
      </c>
      <c r="D472">
        <v>187980</v>
      </c>
      <c r="E472">
        <v>56.037483000000002</v>
      </c>
      <c r="F472">
        <f t="shared" si="14"/>
        <v>5.0006169103777398E-4</v>
      </c>
      <c r="G472">
        <f t="shared" si="15"/>
        <v>2.8412235528544E-4</v>
      </c>
    </row>
    <row r="473" spans="1:7" x14ac:dyDescent="0.25">
      <c r="A473">
        <v>5350062.0199999996</v>
      </c>
      <c r="B473">
        <v>613930.64228200004</v>
      </c>
      <c r="C473">
        <v>68</v>
      </c>
      <c r="D473">
        <v>460004</v>
      </c>
      <c r="E473">
        <v>1.384674</v>
      </c>
      <c r="F473">
        <f t="shared" si="14"/>
        <v>2.2554241937241179E-6</v>
      </c>
      <c r="G473">
        <f t="shared" si="15"/>
        <v>2.8686040083333779E-6</v>
      </c>
    </row>
    <row r="474" spans="1:7" x14ac:dyDescent="0.25">
      <c r="A474">
        <v>5350062.0199999996</v>
      </c>
      <c r="B474">
        <v>613930.64228200004</v>
      </c>
      <c r="C474">
        <v>45</v>
      </c>
      <c r="D474">
        <v>329418</v>
      </c>
      <c r="E474">
        <v>42.559986000000002</v>
      </c>
      <c r="F474">
        <f t="shared" si="14"/>
        <v>6.9323770150201235E-5</v>
      </c>
      <c r="G474">
        <f t="shared" si="15"/>
        <v>1.2314226837112905E-4</v>
      </c>
    </row>
    <row r="475" spans="1:7" x14ac:dyDescent="0.25">
      <c r="A475">
        <v>5350062.0199999996</v>
      </c>
      <c r="B475">
        <v>613930.64228200004</v>
      </c>
      <c r="C475">
        <v>71</v>
      </c>
      <c r="D475">
        <v>831019</v>
      </c>
      <c r="E475">
        <v>6.6577999999999998E-2</v>
      </c>
      <c r="F475">
        <f t="shared" si="14"/>
        <v>1.0844547667520609E-7</v>
      </c>
      <c r="G475">
        <f t="shared" si="15"/>
        <v>7.6361029301869761E-8</v>
      </c>
    </row>
    <row r="476" spans="1:7" x14ac:dyDescent="0.25">
      <c r="A476">
        <v>5350062.0199999996</v>
      </c>
      <c r="B476">
        <v>613930.64228200004</v>
      </c>
      <c r="C476">
        <v>70</v>
      </c>
      <c r="D476">
        <v>318212</v>
      </c>
      <c r="E476">
        <v>525.44302700000003</v>
      </c>
      <c r="F476">
        <f t="shared" si="14"/>
        <v>8.5586709616807639E-4</v>
      </c>
      <c r="G476">
        <f t="shared" si="15"/>
        <v>1.5737434138150214E-3</v>
      </c>
    </row>
    <row r="477" spans="1:7" x14ac:dyDescent="0.25">
      <c r="A477">
        <v>5350062.0199999996</v>
      </c>
      <c r="B477">
        <v>613930.64228200004</v>
      </c>
      <c r="C477">
        <v>46</v>
      </c>
      <c r="D477">
        <v>137279</v>
      </c>
      <c r="E477">
        <v>31981.438245000001</v>
      </c>
      <c r="F477">
        <f t="shared" si="14"/>
        <v>5.2092918309917566E-2</v>
      </c>
      <c r="G477">
        <f t="shared" si="15"/>
        <v>0.22203894779034314</v>
      </c>
    </row>
    <row r="478" spans="1:7" x14ac:dyDescent="0.25">
      <c r="A478">
        <v>5350062.0199999996</v>
      </c>
      <c r="B478">
        <v>613930.64228200004</v>
      </c>
      <c r="C478">
        <v>47</v>
      </c>
      <c r="D478">
        <v>274924</v>
      </c>
      <c r="E478">
        <v>288381.26909199997</v>
      </c>
      <c r="F478">
        <f t="shared" si="14"/>
        <v>0.46972940296919125</v>
      </c>
      <c r="G478">
        <f t="shared" si="15"/>
        <v>0.99973109274931204</v>
      </c>
    </row>
    <row r="479" spans="1:7" x14ac:dyDescent="0.25">
      <c r="A479">
        <v>5350062.0199999996</v>
      </c>
      <c r="B479">
        <v>613930.64228200004</v>
      </c>
      <c r="C479">
        <v>49</v>
      </c>
      <c r="D479">
        <v>187425</v>
      </c>
      <c r="E479">
        <v>196597.40418099999</v>
      </c>
      <c r="F479">
        <f t="shared" si="14"/>
        <v>0.3202273905722115</v>
      </c>
      <c r="G479">
        <f t="shared" si="15"/>
        <v>0.99967907178007753</v>
      </c>
    </row>
    <row r="480" spans="1:7" x14ac:dyDescent="0.25">
      <c r="A480">
        <v>5350062.0199999996</v>
      </c>
      <c r="B480">
        <v>613930.64228200004</v>
      </c>
      <c r="C480">
        <v>48</v>
      </c>
      <c r="D480">
        <v>91028</v>
      </c>
      <c r="E480">
        <v>95422.014773000003</v>
      </c>
      <c r="F480">
        <f t="shared" si="14"/>
        <v>0.1554280074103539</v>
      </c>
      <c r="G480">
        <f t="shared" si="15"/>
        <v>0.99905527971845132</v>
      </c>
    </row>
    <row r="481" spans="1:7" x14ac:dyDescent="0.25">
      <c r="A481">
        <v>5350062.0199999996</v>
      </c>
      <c r="B481">
        <v>613930.64228200004</v>
      </c>
      <c r="C481">
        <v>51</v>
      </c>
      <c r="D481">
        <v>227743</v>
      </c>
      <c r="E481">
        <v>29.593802</v>
      </c>
      <c r="F481">
        <f t="shared" si="14"/>
        <v>4.8203820549155389E-5</v>
      </c>
      <c r="G481">
        <f t="shared" si="15"/>
        <v>1.2383597144898813E-4</v>
      </c>
    </row>
    <row r="482" spans="1:7" x14ac:dyDescent="0.25">
      <c r="A482">
        <v>5350062.0199999996</v>
      </c>
      <c r="B482">
        <v>613930.64228200004</v>
      </c>
      <c r="C482">
        <v>42</v>
      </c>
      <c r="D482">
        <v>187980</v>
      </c>
      <c r="E482">
        <v>2.2063139999999999</v>
      </c>
      <c r="F482">
        <f t="shared" si="14"/>
        <v>3.5937512905941999E-6</v>
      </c>
      <c r="G482">
        <f t="shared" si="15"/>
        <v>1.1186496905637967E-5</v>
      </c>
    </row>
    <row r="483" spans="1:7" x14ac:dyDescent="0.25">
      <c r="A483">
        <v>5350062.0199999996</v>
      </c>
      <c r="B483">
        <v>613930.64228200004</v>
      </c>
      <c r="C483">
        <v>40</v>
      </c>
      <c r="D483">
        <v>134077</v>
      </c>
      <c r="E483">
        <v>40.936076999999997</v>
      </c>
      <c r="F483">
        <f t="shared" si="14"/>
        <v>6.6678668381115985E-5</v>
      </c>
      <c r="G483">
        <f t="shared" si="15"/>
        <v>2.9098336982800473E-4</v>
      </c>
    </row>
    <row r="484" spans="1:7" x14ac:dyDescent="0.25">
      <c r="A484">
        <v>5350062.0199999996</v>
      </c>
      <c r="B484">
        <v>613930.64228200004</v>
      </c>
      <c r="C484">
        <v>69</v>
      </c>
      <c r="D484">
        <v>452215</v>
      </c>
      <c r="E484">
        <v>906.31494899999996</v>
      </c>
      <c r="F484">
        <f t="shared" si="14"/>
        <v>1.4762497621161658E-3</v>
      </c>
      <c r="G484">
        <f t="shared" si="15"/>
        <v>1.9100263593599441E-3</v>
      </c>
    </row>
    <row r="485" spans="1:7" x14ac:dyDescent="0.25">
      <c r="A485">
        <v>5350063.03</v>
      </c>
      <c r="B485">
        <v>97940.374469999995</v>
      </c>
      <c r="C485">
        <v>21</v>
      </c>
      <c r="D485">
        <v>424063</v>
      </c>
      <c r="E485">
        <v>3.927807</v>
      </c>
      <c r="F485">
        <f t="shared" si="14"/>
        <v>4.0104063530643515E-5</v>
      </c>
      <c r="G485">
        <f t="shared" si="15"/>
        <v>8.8280828626344168E-6</v>
      </c>
    </row>
    <row r="486" spans="1:7" x14ac:dyDescent="0.25">
      <c r="A486">
        <v>5350063.03</v>
      </c>
      <c r="B486">
        <v>97940.374469999995</v>
      </c>
      <c r="C486">
        <v>43</v>
      </c>
      <c r="D486">
        <v>229757</v>
      </c>
      <c r="E486">
        <v>55.810896</v>
      </c>
      <c r="F486">
        <f t="shared" si="14"/>
        <v>5.6984564640934199E-4</v>
      </c>
      <c r="G486">
        <f t="shared" si="15"/>
        <v>2.3153040199355869E-4</v>
      </c>
    </row>
    <row r="487" spans="1:7" x14ac:dyDescent="0.25">
      <c r="A487">
        <v>5350063.03</v>
      </c>
      <c r="B487">
        <v>97940.374469999995</v>
      </c>
      <c r="C487">
        <v>42</v>
      </c>
      <c r="D487">
        <v>187980</v>
      </c>
      <c r="E487">
        <v>58.056711</v>
      </c>
      <c r="F487">
        <f t="shared" si="14"/>
        <v>5.9277607742035446E-4</v>
      </c>
      <c r="G487">
        <f t="shared" si="15"/>
        <v>2.9436028505145582E-4</v>
      </c>
    </row>
    <row r="488" spans="1:7" x14ac:dyDescent="0.25">
      <c r="A488">
        <v>5350063.03</v>
      </c>
      <c r="B488">
        <v>97940.374469999995</v>
      </c>
      <c r="C488">
        <v>41</v>
      </c>
      <c r="D488">
        <v>135067</v>
      </c>
      <c r="E488">
        <v>97822.579056999995</v>
      </c>
      <c r="F488">
        <f t="shared" si="14"/>
        <v>0.99879727421263975</v>
      </c>
      <c r="G488">
        <f t="shared" si="15"/>
        <v>0.69029084710635658</v>
      </c>
    </row>
    <row r="489" spans="1:7" x14ac:dyDescent="0.25">
      <c r="A489">
        <v>5350063.04</v>
      </c>
      <c r="B489">
        <v>147814.09325100001</v>
      </c>
      <c r="C489">
        <v>23</v>
      </c>
      <c r="D489">
        <v>419790</v>
      </c>
      <c r="E489">
        <v>1.545E-2</v>
      </c>
      <c r="F489">
        <f t="shared" si="14"/>
        <v>1.0452318625507974E-7</v>
      </c>
      <c r="G489">
        <f t="shared" si="15"/>
        <v>3.5075601183748205E-8</v>
      </c>
    </row>
    <row r="490" spans="1:7" x14ac:dyDescent="0.25">
      <c r="A490">
        <v>5350063.04</v>
      </c>
      <c r="B490">
        <v>147814.09325100001</v>
      </c>
      <c r="C490">
        <v>21</v>
      </c>
      <c r="D490">
        <v>424063</v>
      </c>
      <c r="E490">
        <v>48.472444000000003</v>
      </c>
      <c r="F490">
        <f t="shared" si="14"/>
        <v>3.2792843316834452E-4</v>
      </c>
      <c r="G490">
        <f t="shared" si="15"/>
        <v>1.0894597218916472E-4</v>
      </c>
    </row>
    <row r="491" spans="1:7" x14ac:dyDescent="0.25">
      <c r="A491">
        <v>5350063.04</v>
      </c>
      <c r="B491">
        <v>147814.09325100001</v>
      </c>
      <c r="C491">
        <v>22</v>
      </c>
      <c r="D491">
        <v>328359</v>
      </c>
      <c r="E491">
        <v>56.931508000000001</v>
      </c>
      <c r="F491">
        <f t="shared" si="14"/>
        <v>3.8515615627615293E-4</v>
      </c>
      <c r="G491">
        <f t="shared" si="15"/>
        <v>1.652462161086756E-4</v>
      </c>
    </row>
    <row r="492" spans="1:7" x14ac:dyDescent="0.25">
      <c r="A492">
        <v>5350063.04</v>
      </c>
      <c r="B492">
        <v>147814.09325100001</v>
      </c>
      <c r="C492">
        <v>42</v>
      </c>
      <c r="D492">
        <v>187980</v>
      </c>
      <c r="E492">
        <v>15.159953</v>
      </c>
      <c r="F492">
        <f t="shared" si="14"/>
        <v>1.0256094440370581E-4</v>
      </c>
      <c r="G492">
        <f t="shared" si="15"/>
        <v>7.6864293715272171E-5</v>
      </c>
    </row>
    <row r="493" spans="1:7" x14ac:dyDescent="0.25">
      <c r="A493">
        <v>5350063.04</v>
      </c>
      <c r="B493">
        <v>147814.09325100001</v>
      </c>
      <c r="C493">
        <v>40</v>
      </c>
      <c r="D493">
        <v>134077</v>
      </c>
      <c r="E493">
        <v>23.400708000000002</v>
      </c>
      <c r="F493">
        <f t="shared" si="14"/>
        <v>1.5831175150710257E-4</v>
      </c>
      <c r="G493">
        <f t="shared" si="15"/>
        <v>1.6633779710256922E-4</v>
      </c>
    </row>
    <row r="494" spans="1:7" x14ac:dyDescent="0.25">
      <c r="A494">
        <v>5350063.04</v>
      </c>
      <c r="B494">
        <v>147814.09325100001</v>
      </c>
      <c r="C494">
        <v>41</v>
      </c>
      <c r="D494">
        <v>135067</v>
      </c>
      <c r="E494">
        <v>43796.801204000003</v>
      </c>
      <c r="F494">
        <f t="shared" si="14"/>
        <v>0.29629651842216137</v>
      </c>
      <c r="G494">
        <f t="shared" si="15"/>
        <v>0.30905473250753018</v>
      </c>
    </row>
    <row r="495" spans="1:7" x14ac:dyDescent="0.25">
      <c r="A495">
        <v>5350063.04</v>
      </c>
      <c r="B495">
        <v>147814.09325100001</v>
      </c>
      <c r="C495">
        <v>39</v>
      </c>
      <c r="D495">
        <v>99074</v>
      </c>
      <c r="E495">
        <v>103863.824654</v>
      </c>
      <c r="F495">
        <f t="shared" si="14"/>
        <v>0.70266523556472393</v>
      </c>
      <c r="G495">
        <f t="shared" si="15"/>
        <v>0.99914095948203951</v>
      </c>
    </row>
    <row r="496" spans="1:7" x14ac:dyDescent="0.25">
      <c r="A496">
        <v>5350063.04</v>
      </c>
      <c r="B496">
        <v>147814.09325100001</v>
      </c>
      <c r="C496">
        <v>38</v>
      </c>
      <c r="D496">
        <v>318798</v>
      </c>
      <c r="E496">
        <v>9.48733</v>
      </c>
      <c r="F496">
        <f t="shared" si="14"/>
        <v>6.4184204573035968E-5</v>
      </c>
      <c r="G496">
        <f t="shared" si="15"/>
        <v>2.8361466318260405E-5</v>
      </c>
    </row>
    <row r="497" spans="1:7" x14ac:dyDescent="0.25">
      <c r="A497">
        <v>5350063.05</v>
      </c>
      <c r="B497">
        <v>136255.427914</v>
      </c>
      <c r="C497">
        <v>43</v>
      </c>
      <c r="D497">
        <v>229757</v>
      </c>
      <c r="E497">
        <v>23.204170000000001</v>
      </c>
      <c r="F497">
        <f t="shared" si="14"/>
        <v>1.7029905050443514E-4</v>
      </c>
      <c r="G497">
        <f t="shared" si="15"/>
        <v>9.6262041878468949E-5</v>
      </c>
    </row>
    <row r="498" spans="1:7" x14ac:dyDescent="0.25">
      <c r="A498">
        <v>5350063.05</v>
      </c>
      <c r="B498">
        <v>136255.427914</v>
      </c>
      <c r="C498">
        <v>46</v>
      </c>
      <c r="D498">
        <v>137279</v>
      </c>
      <c r="E498">
        <v>1.9937819999999999</v>
      </c>
      <c r="F498">
        <f t="shared" si="14"/>
        <v>1.4632679449979622E-5</v>
      </c>
      <c r="G498">
        <f t="shared" si="15"/>
        <v>1.3842318597805321E-5</v>
      </c>
    </row>
    <row r="499" spans="1:7" x14ac:dyDescent="0.25">
      <c r="A499">
        <v>5350063.05</v>
      </c>
      <c r="B499">
        <v>136255.427914</v>
      </c>
      <c r="C499">
        <v>42</v>
      </c>
      <c r="D499">
        <v>187980</v>
      </c>
      <c r="E499">
        <v>136178.78193699999</v>
      </c>
      <c r="F499">
        <f t="shared" si="14"/>
        <v>0.99943748312142255</v>
      </c>
      <c r="G499">
        <f t="shared" si="15"/>
        <v>0.69045635514790638</v>
      </c>
    </row>
    <row r="500" spans="1:7" x14ac:dyDescent="0.25">
      <c r="A500">
        <v>5350063.05</v>
      </c>
      <c r="B500">
        <v>136255.427914</v>
      </c>
      <c r="C500">
        <v>41</v>
      </c>
      <c r="D500">
        <v>135067</v>
      </c>
      <c r="E500">
        <v>51.448025999999999</v>
      </c>
      <c r="F500">
        <f t="shared" si="14"/>
        <v>3.7758514862317811E-4</v>
      </c>
      <c r="G500">
        <f t="shared" si="15"/>
        <v>3.6304605533653159E-4</v>
      </c>
    </row>
    <row r="501" spans="1:7" x14ac:dyDescent="0.25">
      <c r="A501">
        <v>5350063.0599999996</v>
      </c>
      <c r="B501">
        <v>201595.808559</v>
      </c>
      <c r="C501">
        <v>46</v>
      </c>
      <c r="D501">
        <v>137279</v>
      </c>
      <c r="E501">
        <v>0.602935</v>
      </c>
      <c r="F501">
        <f t="shared" si="14"/>
        <v>2.9908110304885028E-6</v>
      </c>
      <c r="G501">
        <f t="shared" si="15"/>
        <v>4.1860235290356477E-6</v>
      </c>
    </row>
    <row r="502" spans="1:7" x14ac:dyDescent="0.25">
      <c r="A502">
        <v>5350063.0599999996</v>
      </c>
      <c r="B502">
        <v>201595.808559</v>
      </c>
      <c r="C502">
        <v>48</v>
      </c>
      <c r="D502">
        <v>91028</v>
      </c>
      <c r="E502">
        <v>46.852077999999999</v>
      </c>
      <c r="F502">
        <f t="shared" si="14"/>
        <v>2.3240600012224818E-4</v>
      </c>
      <c r="G502">
        <f t="shared" si="15"/>
        <v>4.9053476813534162E-4</v>
      </c>
    </row>
    <row r="503" spans="1:7" x14ac:dyDescent="0.25">
      <c r="A503">
        <v>5350063.0599999996</v>
      </c>
      <c r="B503">
        <v>201595.808559</v>
      </c>
      <c r="C503">
        <v>42</v>
      </c>
      <c r="D503">
        <v>187980</v>
      </c>
      <c r="E503">
        <v>60888.948540999998</v>
      </c>
      <c r="F503">
        <f t="shared" si="14"/>
        <v>0.3020347780959301</v>
      </c>
      <c r="G503">
        <f t="shared" si="15"/>
        <v>0.30872035188166591</v>
      </c>
    </row>
    <row r="504" spans="1:7" x14ac:dyDescent="0.25">
      <c r="A504">
        <v>5350063.0599999996</v>
      </c>
      <c r="B504">
        <v>201595.808559</v>
      </c>
      <c r="C504">
        <v>40</v>
      </c>
      <c r="D504">
        <v>134077</v>
      </c>
      <c r="E504">
        <v>140560.38166300001</v>
      </c>
      <c r="F504">
        <f t="shared" si="14"/>
        <v>0.6972385745186036</v>
      </c>
      <c r="G504">
        <f t="shared" si="15"/>
        <v>0.99913661782027208</v>
      </c>
    </row>
    <row r="505" spans="1:7" x14ac:dyDescent="0.25">
      <c r="A505">
        <v>5350063.0599999996</v>
      </c>
      <c r="B505">
        <v>201595.808559</v>
      </c>
      <c r="C505">
        <v>41</v>
      </c>
      <c r="D505">
        <v>135067</v>
      </c>
      <c r="E505">
        <v>28.839058000000001</v>
      </c>
      <c r="F505">
        <f t="shared" si="14"/>
        <v>1.4305384954480617E-4</v>
      </c>
      <c r="G505">
        <f t="shared" si="15"/>
        <v>2.0350452797783622E-4</v>
      </c>
    </row>
    <row r="506" spans="1:7" x14ac:dyDescent="0.25">
      <c r="A506">
        <v>5350063.0599999996</v>
      </c>
      <c r="B506">
        <v>201595.808559</v>
      </c>
      <c r="C506">
        <v>39</v>
      </c>
      <c r="D506">
        <v>99074</v>
      </c>
      <c r="E506">
        <v>52.626230999999997</v>
      </c>
      <c r="F506">
        <f t="shared" si="14"/>
        <v>2.6104822604067766E-4</v>
      </c>
      <c r="G506">
        <f t="shared" si="15"/>
        <v>5.0624963128813923E-4</v>
      </c>
    </row>
    <row r="507" spans="1:7" x14ac:dyDescent="0.25">
      <c r="A507">
        <v>5350063.0599999996</v>
      </c>
      <c r="B507">
        <v>201595.808559</v>
      </c>
      <c r="C507">
        <v>38</v>
      </c>
      <c r="D507">
        <v>318798</v>
      </c>
      <c r="E507">
        <v>17.568773</v>
      </c>
      <c r="F507">
        <f t="shared" si="14"/>
        <v>8.7148498727969987E-5</v>
      </c>
      <c r="G507">
        <f t="shared" si="15"/>
        <v>5.2520167812510245E-5</v>
      </c>
    </row>
    <row r="508" spans="1:7" x14ac:dyDescent="0.25">
      <c r="A508">
        <v>5350064</v>
      </c>
      <c r="B508">
        <v>204219.32993499999</v>
      </c>
      <c r="C508">
        <v>21</v>
      </c>
      <c r="D508">
        <v>424063</v>
      </c>
      <c r="E508">
        <v>204106.62746300001</v>
      </c>
      <c r="F508">
        <f t="shared" si="14"/>
        <v>0.99944813024782497</v>
      </c>
      <c r="G508">
        <f t="shared" si="15"/>
        <v>0.45874713804833528</v>
      </c>
    </row>
    <row r="509" spans="1:7" x14ac:dyDescent="0.25">
      <c r="A509">
        <v>5350064</v>
      </c>
      <c r="B509">
        <v>204219.32993499999</v>
      </c>
      <c r="C509">
        <v>22</v>
      </c>
      <c r="D509">
        <v>328359</v>
      </c>
      <c r="E509">
        <v>64.234983999999997</v>
      </c>
      <c r="F509">
        <f t="shared" si="14"/>
        <v>3.1453919675850258E-4</v>
      </c>
      <c r="G509">
        <f t="shared" si="15"/>
        <v>1.8644487772572825E-4</v>
      </c>
    </row>
    <row r="510" spans="1:7" x14ac:dyDescent="0.25">
      <c r="A510">
        <v>5350064</v>
      </c>
      <c r="B510">
        <v>204219.32993499999</v>
      </c>
      <c r="C510">
        <v>205</v>
      </c>
      <c r="D510">
        <v>1590847</v>
      </c>
      <c r="E510">
        <v>1.4130999999999999E-2</v>
      </c>
      <c r="F510">
        <f t="shared" si="14"/>
        <v>6.9195212835958673E-8</v>
      </c>
      <c r="G510">
        <f t="shared" si="15"/>
        <v>8.4668715692320818E-9</v>
      </c>
    </row>
    <row r="511" spans="1:7" x14ac:dyDescent="0.25">
      <c r="A511">
        <v>5350064</v>
      </c>
      <c r="B511">
        <v>204219.32993499999</v>
      </c>
      <c r="C511">
        <v>43</v>
      </c>
      <c r="D511">
        <v>229757</v>
      </c>
      <c r="E511">
        <v>38.964514999999999</v>
      </c>
      <c r="F511">
        <f t="shared" si="14"/>
        <v>1.9079738931957431E-4</v>
      </c>
      <c r="G511">
        <f t="shared" si="15"/>
        <v>1.6164352246618739E-4</v>
      </c>
    </row>
    <row r="512" spans="1:7" x14ac:dyDescent="0.25">
      <c r="A512">
        <v>5350064</v>
      </c>
      <c r="B512">
        <v>204219.32993499999</v>
      </c>
      <c r="C512">
        <v>41</v>
      </c>
      <c r="D512">
        <v>135067</v>
      </c>
      <c r="E512">
        <v>9.4888410000000007</v>
      </c>
      <c r="F512">
        <f t="shared" si="14"/>
        <v>4.6463970883983512E-5</v>
      </c>
      <c r="G512">
        <f t="shared" si="15"/>
        <v>6.6958570864614902E-5</v>
      </c>
    </row>
    <row r="513" spans="1:7" x14ac:dyDescent="0.25">
      <c r="A513">
        <v>5350065.01</v>
      </c>
      <c r="B513">
        <v>90331.987328000003</v>
      </c>
      <c r="C513">
        <v>21</v>
      </c>
      <c r="D513">
        <v>424063</v>
      </c>
      <c r="E513">
        <v>90227.721000999998</v>
      </c>
      <c r="F513">
        <f t="shared" si="14"/>
        <v>0.99884574301878903</v>
      </c>
      <c r="G513">
        <f t="shared" si="15"/>
        <v>0.20279453585766499</v>
      </c>
    </row>
    <row r="514" spans="1:7" x14ac:dyDescent="0.25">
      <c r="A514">
        <v>5350065.01</v>
      </c>
      <c r="B514">
        <v>90331.987328000003</v>
      </c>
      <c r="C514">
        <v>22</v>
      </c>
      <c r="D514">
        <v>328359</v>
      </c>
      <c r="E514">
        <v>10.60003</v>
      </c>
      <c r="F514">
        <f t="shared" ref="F514:F577" si="16">E514/SUMIF($A$2:$A$1130,A514,$E$2:$E$1130)</f>
        <v>1.1734525402956936E-4</v>
      </c>
      <c r="G514">
        <f t="shared" ref="G514:G577" si="17">E514/SUMIF($C$2:$C$1130,C514,$E$2:$E$1130)</f>
        <v>3.0767055180383502E-5</v>
      </c>
    </row>
    <row r="515" spans="1:7" x14ac:dyDescent="0.25">
      <c r="A515">
        <v>5350065.01</v>
      </c>
      <c r="B515">
        <v>90331.987328000003</v>
      </c>
      <c r="C515">
        <v>20</v>
      </c>
      <c r="D515">
        <v>666521</v>
      </c>
      <c r="E515">
        <v>18.590954</v>
      </c>
      <c r="F515">
        <f t="shared" si="16"/>
        <v>2.058069854313656E-4</v>
      </c>
      <c r="G515">
        <f t="shared" si="17"/>
        <v>2.658521742831826E-5</v>
      </c>
    </row>
    <row r="516" spans="1:7" x14ac:dyDescent="0.25">
      <c r="A516">
        <v>5350065.01</v>
      </c>
      <c r="B516">
        <v>90331.987328000003</v>
      </c>
      <c r="C516">
        <v>205</v>
      </c>
      <c r="D516">
        <v>1590847</v>
      </c>
      <c r="E516">
        <v>75.075343000000004</v>
      </c>
      <c r="F516">
        <f t="shared" si="16"/>
        <v>8.3110474174998103E-4</v>
      </c>
      <c r="G516">
        <f t="shared" si="17"/>
        <v>4.4982894855073732E-5</v>
      </c>
    </row>
    <row r="517" spans="1:7" x14ac:dyDescent="0.25">
      <c r="A517">
        <v>5350065.0199999996</v>
      </c>
      <c r="B517">
        <v>150409.69493100001</v>
      </c>
      <c r="C517">
        <v>21</v>
      </c>
      <c r="D517">
        <v>424063</v>
      </c>
      <c r="E517">
        <v>150356.95884599999</v>
      </c>
      <c r="F517">
        <f t="shared" si="16"/>
        <v>0.99964938374468115</v>
      </c>
      <c r="G517">
        <f t="shared" si="17"/>
        <v>0.33794015125137283</v>
      </c>
    </row>
    <row r="518" spans="1:7" x14ac:dyDescent="0.25">
      <c r="A518">
        <v>5350065.0199999996</v>
      </c>
      <c r="B518">
        <v>150409.69493100001</v>
      </c>
      <c r="C518">
        <v>22</v>
      </c>
      <c r="D518">
        <v>328359</v>
      </c>
      <c r="E518">
        <v>52.169818999999997</v>
      </c>
      <c r="F518">
        <f t="shared" si="16"/>
        <v>3.4685143816214504E-4</v>
      </c>
      <c r="G518">
        <f t="shared" si="17"/>
        <v>1.5142520350636926E-4</v>
      </c>
    </row>
    <row r="519" spans="1:7" x14ac:dyDescent="0.25">
      <c r="A519">
        <v>5350065.0199999996</v>
      </c>
      <c r="B519">
        <v>150409.69493100001</v>
      </c>
      <c r="C519">
        <v>20</v>
      </c>
      <c r="D519">
        <v>666521</v>
      </c>
      <c r="E519">
        <v>0.56626500000000002</v>
      </c>
      <c r="F519">
        <f t="shared" si="16"/>
        <v>3.7648171566569379E-6</v>
      </c>
      <c r="G519">
        <f t="shared" si="17"/>
        <v>8.0976361659797763E-7</v>
      </c>
    </row>
    <row r="520" spans="1:7" x14ac:dyDescent="0.25">
      <c r="A520">
        <v>5350066</v>
      </c>
      <c r="B520">
        <v>344523.90549099998</v>
      </c>
      <c r="C520">
        <v>23</v>
      </c>
      <c r="D520">
        <v>419790</v>
      </c>
      <c r="E520">
        <v>98.550020000000004</v>
      </c>
      <c r="F520">
        <f t="shared" si="16"/>
        <v>2.8604696215235131E-4</v>
      </c>
      <c r="G520">
        <f t="shared" si="17"/>
        <v>2.2373470538319804E-4</v>
      </c>
    </row>
    <row r="521" spans="1:7" x14ac:dyDescent="0.25">
      <c r="A521">
        <v>5350066</v>
      </c>
      <c r="B521">
        <v>344523.90549099998</v>
      </c>
      <c r="C521">
        <v>21</v>
      </c>
      <c r="D521">
        <v>424063</v>
      </c>
      <c r="E521">
        <v>64.909604999999999</v>
      </c>
      <c r="F521">
        <f t="shared" si="16"/>
        <v>1.8840377023524778E-4</v>
      </c>
      <c r="G521">
        <f t="shared" si="17"/>
        <v>1.4588990027281619E-4</v>
      </c>
    </row>
    <row r="522" spans="1:7" x14ac:dyDescent="0.25">
      <c r="A522">
        <v>5350066</v>
      </c>
      <c r="B522">
        <v>344523.90549099998</v>
      </c>
      <c r="C522">
        <v>22</v>
      </c>
      <c r="D522">
        <v>328359</v>
      </c>
      <c r="E522">
        <v>344314.06446000002</v>
      </c>
      <c r="F522">
        <f t="shared" si="16"/>
        <v>0.99939088967320222</v>
      </c>
      <c r="G522">
        <f t="shared" si="17"/>
        <v>0.99938677726600234</v>
      </c>
    </row>
    <row r="523" spans="1:7" x14ac:dyDescent="0.25">
      <c r="A523">
        <v>5350066</v>
      </c>
      <c r="B523">
        <v>344523.90549099998</v>
      </c>
      <c r="C523">
        <v>20</v>
      </c>
      <c r="D523">
        <v>666521</v>
      </c>
      <c r="E523">
        <v>28.500900999999999</v>
      </c>
      <c r="F523">
        <f t="shared" si="16"/>
        <v>8.2725464182096682E-5</v>
      </c>
      <c r="G523">
        <f t="shared" si="17"/>
        <v>4.0756523306333461E-5</v>
      </c>
    </row>
    <row r="524" spans="1:7" x14ac:dyDescent="0.25">
      <c r="A524">
        <v>5350066</v>
      </c>
      <c r="B524">
        <v>344523.90549099998</v>
      </c>
      <c r="C524">
        <v>19</v>
      </c>
      <c r="D524">
        <v>429244</v>
      </c>
      <c r="E524">
        <v>17.578516</v>
      </c>
      <c r="F524">
        <f t="shared" si="16"/>
        <v>5.1022628924342198E-5</v>
      </c>
      <c r="G524">
        <f t="shared" si="17"/>
        <v>3.9030849963973828E-5</v>
      </c>
    </row>
    <row r="525" spans="1:7" x14ac:dyDescent="0.25">
      <c r="A525">
        <v>5350066</v>
      </c>
      <c r="B525">
        <v>344523.90549099998</v>
      </c>
      <c r="C525">
        <v>39</v>
      </c>
      <c r="D525">
        <v>99074</v>
      </c>
      <c r="E525">
        <v>0.31403399999999998</v>
      </c>
      <c r="F525">
        <f t="shared" si="16"/>
        <v>9.115013037293294E-7</v>
      </c>
      <c r="G525">
        <f t="shared" si="17"/>
        <v>3.0209192961574527E-6</v>
      </c>
    </row>
    <row r="526" spans="1:7" x14ac:dyDescent="0.25">
      <c r="A526">
        <v>5350067</v>
      </c>
      <c r="B526">
        <v>695800.23594100005</v>
      </c>
      <c r="C526">
        <v>21</v>
      </c>
      <c r="D526">
        <v>424063</v>
      </c>
      <c r="E526">
        <v>73.956772999999998</v>
      </c>
      <c r="F526">
        <f t="shared" si="16"/>
        <v>1.0629023846187819E-4</v>
      </c>
      <c r="G526">
        <f t="shared" si="17"/>
        <v>1.6622418573444261E-4</v>
      </c>
    </row>
    <row r="527" spans="1:7" x14ac:dyDescent="0.25">
      <c r="A527">
        <v>5350067</v>
      </c>
      <c r="B527">
        <v>695800.23594100005</v>
      </c>
      <c r="C527">
        <v>20</v>
      </c>
      <c r="D527">
        <v>666521</v>
      </c>
      <c r="E527">
        <v>690401.02386399999</v>
      </c>
      <c r="F527">
        <f t="shared" si="16"/>
        <v>0.99224028421074306</v>
      </c>
      <c r="G527">
        <f t="shared" si="17"/>
        <v>0.98727915373024877</v>
      </c>
    </row>
    <row r="528" spans="1:7" x14ac:dyDescent="0.25">
      <c r="A528">
        <v>5350067</v>
      </c>
      <c r="B528">
        <v>695800.23594100005</v>
      </c>
      <c r="C528">
        <v>19</v>
      </c>
      <c r="D528">
        <v>429244</v>
      </c>
      <c r="E528">
        <v>1399.895812</v>
      </c>
      <c r="F528">
        <f t="shared" si="16"/>
        <v>2.0119220139481289E-3</v>
      </c>
      <c r="G528">
        <f t="shared" si="17"/>
        <v>3.1082898808618038E-3</v>
      </c>
    </row>
    <row r="529" spans="1:7" x14ac:dyDescent="0.25">
      <c r="A529">
        <v>5350067</v>
      </c>
      <c r="B529">
        <v>695800.23594100005</v>
      </c>
      <c r="C529">
        <v>272</v>
      </c>
      <c r="D529">
        <v>860442</v>
      </c>
      <c r="E529">
        <v>802.64643999999998</v>
      </c>
      <c r="F529">
        <f t="shared" si="16"/>
        <v>1.1535587350218431E-3</v>
      </c>
      <c r="G529">
        <f t="shared" si="17"/>
        <v>8.8910498598137406E-4</v>
      </c>
    </row>
    <row r="530" spans="1:7" x14ac:dyDescent="0.25">
      <c r="A530">
        <v>5350067</v>
      </c>
      <c r="B530">
        <v>695800.23594100005</v>
      </c>
      <c r="C530">
        <v>278</v>
      </c>
      <c r="D530">
        <v>455631</v>
      </c>
      <c r="E530">
        <v>3043.7100049999999</v>
      </c>
      <c r="F530">
        <f t="shared" si="16"/>
        <v>4.374402088098874E-3</v>
      </c>
      <c r="G530">
        <f t="shared" si="17"/>
        <v>6.3673787241829037E-3</v>
      </c>
    </row>
    <row r="531" spans="1:7" x14ac:dyDescent="0.25">
      <c r="A531">
        <v>5350067</v>
      </c>
      <c r="B531">
        <v>695800.23594100005</v>
      </c>
      <c r="C531">
        <v>279</v>
      </c>
      <c r="D531">
        <v>479668</v>
      </c>
      <c r="E531">
        <v>26.963809999999999</v>
      </c>
      <c r="F531">
        <f t="shared" si="16"/>
        <v>3.8752228882955392E-5</v>
      </c>
      <c r="G531">
        <f t="shared" si="17"/>
        <v>5.3583468782897054E-5</v>
      </c>
    </row>
    <row r="532" spans="1:7" x14ac:dyDescent="0.25">
      <c r="A532">
        <v>5350067</v>
      </c>
      <c r="B532">
        <v>695800.23594100005</v>
      </c>
      <c r="C532">
        <v>205</v>
      </c>
      <c r="D532">
        <v>1590847</v>
      </c>
      <c r="E532">
        <v>52.039237</v>
      </c>
      <c r="F532">
        <f t="shared" si="16"/>
        <v>7.4790484843142014E-5</v>
      </c>
      <c r="G532">
        <f t="shared" si="17"/>
        <v>3.1180350735250884E-5</v>
      </c>
    </row>
    <row r="533" spans="1:7" x14ac:dyDescent="0.25">
      <c r="A533">
        <v>5350068</v>
      </c>
      <c r="B533">
        <v>451607.63810500002</v>
      </c>
      <c r="C533">
        <v>271</v>
      </c>
      <c r="D533">
        <v>685674</v>
      </c>
      <c r="E533">
        <v>0.19575000000000001</v>
      </c>
      <c r="F533">
        <f t="shared" si="16"/>
        <v>4.3345149516059864E-7</v>
      </c>
      <c r="G533">
        <f t="shared" si="17"/>
        <v>2.7208580478246587E-7</v>
      </c>
    </row>
    <row r="534" spans="1:7" x14ac:dyDescent="0.25">
      <c r="A534">
        <v>5350068</v>
      </c>
      <c r="B534">
        <v>451607.63810500002</v>
      </c>
      <c r="C534">
        <v>18</v>
      </c>
      <c r="D534">
        <v>263578</v>
      </c>
      <c r="E534">
        <v>125.30440400000001</v>
      </c>
      <c r="F534">
        <f t="shared" si="16"/>
        <v>2.7746299496300225E-4</v>
      </c>
      <c r="G534">
        <f t="shared" si="17"/>
        <v>4.5307772067700454E-4</v>
      </c>
    </row>
    <row r="535" spans="1:7" x14ac:dyDescent="0.25">
      <c r="A535">
        <v>5350068</v>
      </c>
      <c r="B535">
        <v>451607.63810500002</v>
      </c>
      <c r="C535">
        <v>23</v>
      </c>
      <c r="D535">
        <v>419790</v>
      </c>
      <c r="E535">
        <v>18.957885999999998</v>
      </c>
      <c r="F535">
        <f t="shared" si="16"/>
        <v>4.1978666829037955E-5</v>
      </c>
      <c r="G535">
        <f t="shared" si="17"/>
        <v>4.303943356782935E-5</v>
      </c>
    </row>
    <row r="536" spans="1:7" x14ac:dyDescent="0.25">
      <c r="A536">
        <v>5350068</v>
      </c>
      <c r="B536">
        <v>451607.63810500002</v>
      </c>
      <c r="C536">
        <v>22</v>
      </c>
      <c r="D536">
        <v>328359</v>
      </c>
      <c r="E536">
        <v>0.117383</v>
      </c>
      <c r="F536">
        <f t="shared" si="16"/>
        <v>2.599225382193438E-7</v>
      </c>
      <c r="G536">
        <f t="shared" si="17"/>
        <v>3.4070934122252072E-7</v>
      </c>
    </row>
    <row r="537" spans="1:7" x14ac:dyDescent="0.25">
      <c r="A537">
        <v>5350068</v>
      </c>
      <c r="B537">
        <v>451607.63810500002</v>
      </c>
      <c r="C537">
        <v>20</v>
      </c>
      <c r="D537">
        <v>666521</v>
      </c>
      <c r="E537">
        <v>3203.2294940000002</v>
      </c>
      <c r="F537">
        <f t="shared" si="16"/>
        <v>7.0929482171996306E-3</v>
      </c>
      <c r="G537">
        <f t="shared" si="17"/>
        <v>4.5806445742801512E-3</v>
      </c>
    </row>
    <row r="538" spans="1:7" x14ac:dyDescent="0.25">
      <c r="A538">
        <v>5350068</v>
      </c>
      <c r="B538">
        <v>451607.63810500002</v>
      </c>
      <c r="C538">
        <v>19</v>
      </c>
      <c r="D538">
        <v>429244</v>
      </c>
      <c r="E538">
        <v>448058.78060699999</v>
      </c>
      <c r="F538">
        <f t="shared" si="16"/>
        <v>0.99214175414528105</v>
      </c>
      <c r="G538">
        <f t="shared" si="17"/>
        <v>0.99485730427488217</v>
      </c>
    </row>
    <row r="539" spans="1:7" x14ac:dyDescent="0.25">
      <c r="A539">
        <v>5350068</v>
      </c>
      <c r="B539">
        <v>451607.63810500002</v>
      </c>
      <c r="C539">
        <v>272</v>
      </c>
      <c r="D539">
        <v>860442</v>
      </c>
      <c r="E539">
        <v>201.038825</v>
      </c>
      <c r="F539">
        <f t="shared" si="16"/>
        <v>4.4516260169389494E-4</v>
      </c>
      <c r="G539">
        <f t="shared" si="17"/>
        <v>2.2269409390682267E-4</v>
      </c>
    </row>
    <row r="540" spans="1:7" x14ac:dyDescent="0.25">
      <c r="A540">
        <v>5350069</v>
      </c>
      <c r="B540">
        <v>915315.03568900004</v>
      </c>
      <c r="C540">
        <v>269</v>
      </c>
      <c r="D540">
        <v>843052</v>
      </c>
      <c r="E540">
        <v>354.52537799999999</v>
      </c>
      <c r="F540">
        <f t="shared" si="16"/>
        <v>3.8732606639094218E-4</v>
      </c>
      <c r="G540">
        <f t="shared" si="17"/>
        <v>4.0081608111811339E-4</v>
      </c>
    </row>
    <row r="541" spans="1:7" x14ac:dyDescent="0.25">
      <c r="A541">
        <v>5350069</v>
      </c>
      <c r="B541">
        <v>915315.03568900004</v>
      </c>
      <c r="C541">
        <v>271</v>
      </c>
      <c r="D541">
        <v>685674</v>
      </c>
      <c r="E541">
        <v>116.13328799999999</v>
      </c>
      <c r="F541">
        <f t="shared" si="16"/>
        <v>1.2687793994281112E-4</v>
      </c>
      <c r="G541">
        <f t="shared" si="17"/>
        <v>1.614212982248474E-4</v>
      </c>
    </row>
    <row r="542" spans="1:7" x14ac:dyDescent="0.25">
      <c r="A542">
        <v>5350069</v>
      </c>
      <c r="B542">
        <v>915315.03568900004</v>
      </c>
      <c r="C542">
        <v>20</v>
      </c>
      <c r="D542">
        <v>666521</v>
      </c>
      <c r="E542">
        <v>5411.5250210000004</v>
      </c>
      <c r="F542">
        <f t="shared" si="16"/>
        <v>5.912199322329165E-3</v>
      </c>
      <c r="G542">
        <f t="shared" si="17"/>
        <v>7.7385253764852271E-3</v>
      </c>
    </row>
    <row r="543" spans="1:7" x14ac:dyDescent="0.25">
      <c r="A543">
        <v>5350069</v>
      </c>
      <c r="B543">
        <v>915315.03568900004</v>
      </c>
      <c r="C543">
        <v>19</v>
      </c>
      <c r="D543">
        <v>429244</v>
      </c>
      <c r="E543">
        <v>817.25274000000002</v>
      </c>
      <c r="F543">
        <f t="shared" si="16"/>
        <v>8.9286496446925559E-4</v>
      </c>
      <c r="G543">
        <f t="shared" si="17"/>
        <v>1.8146053442501355E-3</v>
      </c>
    </row>
    <row r="544" spans="1:7" x14ac:dyDescent="0.25">
      <c r="A544">
        <v>5350069</v>
      </c>
      <c r="B544">
        <v>915315.03568900004</v>
      </c>
      <c r="C544">
        <v>272</v>
      </c>
      <c r="D544">
        <v>860442</v>
      </c>
      <c r="E544">
        <v>901181.31148699997</v>
      </c>
      <c r="F544">
        <f t="shared" si="16"/>
        <v>0.98455860748927859</v>
      </c>
      <c r="G544">
        <f t="shared" si="17"/>
        <v>0.99825372341566154</v>
      </c>
    </row>
    <row r="545" spans="1:7" x14ac:dyDescent="0.25">
      <c r="A545">
        <v>5350069</v>
      </c>
      <c r="B545">
        <v>915315.03568900004</v>
      </c>
      <c r="C545">
        <v>278</v>
      </c>
      <c r="D545">
        <v>455631</v>
      </c>
      <c r="E545">
        <v>7353.8195239999995</v>
      </c>
      <c r="F545">
        <f t="shared" si="16"/>
        <v>8.0341949150388621E-3</v>
      </c>
      <c r="G545">
        <f t="shared" si="17"/>
        <v>1.5384039182996492E-2</v>
      </c>
    </row>
    <row r="546" spans="1:7" x14ac:dyDescent="0.25">
      <c r="A546">
        <v>5350069</v>
      </c>
      <c r="B546">
        <v>915315.03568900004</v>
      </c>
      <c r="C546">
        <v>277</v>
      </c>
      <c r="D546">
        <v>463643</v>
      </c>
      <c r="E546">
        <v>22.601369999999999</v>
      </c>
      <c r="F546">
        <f t="shared" si="16"/>
        <v>2.4692448779072308E-5</v>
      </c>
      <c r="G546">
        <f t="shared" si="17"/>
        <v>4.6465214398371157E-5</v>
      </c>
    </row>
    <row r="547" spans="1:7" x14ac:dyDescent="0.25">
      <c r="A547">
        <v>5350069</v>
      </c>
      <c r="B547">
        <v>915315.03568900004</v>
      </c>
      <c r="C547">
        <v>273</v>
      </c>
      <c r="D547">
        <v>403484</v>
      </c>
      <c r="E547">
        <v>56.617375000000003</v>
      </c>
      <c r="F547">
        <f t="shared" si="16"/>
        <v>6.1855614601815252E-5</v>
      </c>
      <c r="G547">
        <f t="shared" si="17"/>
        <v>1.3375230229130842E-4</v>
      </c>
    </row>
    <row r="548" spans="1:7" x14ac:dyDescent="0.25">
      <c r="A548">
        <v>5350069</v>
      </c>
      <c r="B548">
        <v>915315.03568900004</v>
      </c>
      <c r="C548">
        <v>270</v>
      </c>
      <c r="D548">
        <v>671372</v>
      </c>
      <c r="E548">
        <v>1.2642690000000001</v>
      </c>
      <c r="F548">
        <f t="shared" si="16"/>
        <v>1.3812391693719882E-6</v>
      </c>
      <c r="G548">
        <f t="shared" si="17"/>
        <v>1.7947686656665615E-6</v>
      </c>
    </row>
    <row r="549" spans="1:7" x14ac:dyDescent="0.25">
      <c r="A549">
        <v>5350070</v>
      </c>
      <c r="B549">
        <v>468181.40447399998</v>
      </c>
      <c r="C549">
        <v>20</v>
      </c>
      <c r="D549">
        <v>666521</v>
      </c>
      <c r="E549">
        <v>124.536292</v>
      </c>
      <c r="F549">
        <f t="shared" si="16"/>
        <v>2.6600008204010161E-4</v>
      </c>
      <c r="G549">
        <f t="shared" si="17"/>
        <v>1.7808792386536656E-4</v>
      </c>
    </row>
    <row r="550" spans="1:7" x14ac:dyDescent="0.25">
      <c r="A550">
        <v>5350070</v>
      </c>
      <c r="B550">
        <v>468181.40447399998</v>
      </c>
      <c r="C550">
        <v>272</v>
      </c>
      <c r="D550">
        <v>860442</v>
      </c>
      <c r="E550">
        <v>130.97281699999999</v>
      </c>
      <c r="F550">
        <f t="shared" si="16"/>
        <v>2.7974801166412769E-4</v>
      </c>
      <c r="G550">
        <f t="shared" si="17"/>
        <v>1.4508079625037153E-4</v>
      </c>
    </row>
    <row r="551" spans="1:7" x14ac:dyDescent="0.25">
      <c r="A551">
        <v>5350070</v>
      </c>
      <c r="B551">
        <v>468181.40447399998</v>
      </c>
      <c r="C551">
        <v>278</v>
      </c>
      <c r="D551">
        <v>455631</v>
      </c>
      <c r="E551">
        <v>467431.92305799999</v>
      </c>
      <c r="F551">
        <f t="shared" si="16"/>
        <v>0.99839916449086563</v>
      </c>
      <c r="G551">
        <f t="shared" si="17"/>
        <v>0.97785796839847405</v>
      </c>
    </row>
    <row r="552" spans="1:7" x14ac:dyDescent="0.25">
      <c r="A552">
        <v>5350070</v>
      </c>
      <c r="B552">
        <v>468181.40447399998</v>
      </c>
      <c r="C552">
        <v>277</v>
      </c>
      <c r="D552">
        <v>463643</v>
      </c>
      <c r="E552">
        <v>80.650526999999997</v>
      </c>
      <c r="F552">
        <f t="shared" si="16"/>
        <v>1.7226341377321103E-4</v>
      </c>
      <c r="G552">
        <f t="shared" si="17"/>
        <v>1.6580605637607905E-4</v>
      </c>
    </row>
    <row r="553" spans="1:7" x14ac:dyDescent="0.25">
      <c r="A553">
        <v>5350070</v>
      </c>
      <c r="B553">
        <v>468181.40447399998</v>
      </c>
      <c r="C553">
        <v>280</v>
      </c>
      <c r="D553">
        <v>407841</v>
      </c>
      <c r="E553">
        <v>20.946968999999999</v>
      </c>
      <c r="F553">
        <f t="shared" si="16"/>
        <v>4.4741138370262904E-5</v>
      </c>
      <c r="G553">
        <f t="shared" si="17"/>
        <v>4.8958806247133517E-5</v>
      </c>
    </row>
    <row r="554" spans="1:7" x14ac:dyDescent="0.25">
      <c r="A554">
        <v>5350070</v>
      </c>
      <c r="B554">
        <v>468181.40447399998</v>
      </c>
      <c r="C554">
        <v>279</v>
      </c>
      <c r="D554">
        <v>479668</v>
      </c>
      <c r="E554">
        <v>392.37481200000002</v>
      </c>
      <c r="F554">
        <f t="shared" si="16"/>
        <v>8.3808286328670729E-4</v>
      </c>
      <c r="G554">
        <f t="shared" si="17"/>
        <v>7.7974156804980828E-4</v>
      </c>
    </row>
    <row r="555" spans="1:7" x14ac:dyDescent="0.25">
      <c r="A555">
        <v>5350071</v>
      </c>
      <c r="B555">
        <v>486592.54806300002</v>
      </c>
      <c r="C555">
        <v>272</v>
      </c>
      <c r="D555">
        <v>860442</v>
      </c>
      <c r="E555">
        <v>151.05901499999999</v>
      </c>
      <c r="F555">
        <f t="shared" si="16"/>
        <v>3.1044255525524789E-4</v>
      </c>
      <c r="G555">
        <f t="shared" si="17"/>
        <v>1.6733061622242436E-4</v>
      </c>
    </row>
    <row r="556" spans="1:7" x14ac:dyDescent="0.25">
      <c r="A556">
        <v>5350071</v>
      </c>
      <c r="B556">
        <v>486592.54806300002</v>
      </c>
      <c r="C556">
        <v>278</v>
      </c>
      <c r="D556">
        <v>455631</v>
      </c>
      <c r="E556">
        <v>176.539603</v>
      </c>
      <c r="F556">
        <f t="shared" si="16"/>
        <v>3.6280790960451474E-4</v>
      </c>
      <c r="G556">
        <f t="shared" si="17"/>
        <v>3.6931721822095739E-4</v>
      </c>
    </row>
    <row r="557" spans="1:7" x14ac:dyDescent="0.25">
      <c r="A557">
        <v>5350071</v>
      </c>
      <c r="B557">
        <v>486592.54806300002</v>
      </c>
      <c r="C557">
        <v>277</v>
      </c>
      <c r="D557">
        <v>463643</v>
      </c>
      <c r="E557">
        <v>486145.02776800003</v>
      </c>
      <c r="F557">
        <f t="shared" si="16"/>
        <v>0.99908042326988156</v>
      </c>
      <c r="G557">
        <f t="shared" si="17"/>
        <v>0.99944529663211656</v>
      </c>
    </row>
    <row r="558" spans="1:7" x14ac:dyDescent="0.25">
      <c r="A558">
        <v>5350071</v>
      </c>
      <c r="B558">
        <v>486592.54806300002</v>
      </c>
      <c r="C558">
        <v>280</v>
      </c>
      <c r="D558">
        <v>407841</v>
      </c>
      <c r="E558">
        <v>72.345799</v>
      </c>
      <c r="F558">
        <f t="shared" si="16"/>
        <v>1.4867841355606986E-4</v>
      </c>
      <c r="G558">
        <f t="shared" si="17"/>
        <v>1.6909195578773548E-4</v>
      </c>
    </row>
    <row r="559" spans="1:7" x14ac:dyDescent="0.25">
      <c r="A559">
        <v>5350071</v>
      </c>
      <c r="B559">
        <v>486592.54806300002</v>
      </c>
      <c r="C559">
        <v>273</v>
      </c>
      <c r="D559">
        <v>403484</v>
      </c>
      <c r="E559">
        <v>47.514710999999998</v>
      </c>
      <c r="F559">
        <f t="shared" si="16"/>
        <v>9.7647851702559006E-5</v>
      </c>
      <c r="G559">
        <f t="shared" si="17"/>
        <v>1.1224826281607293E-4</v>
      </c>
    </row>
    <row r="560" spans="1:7" x14ac:dyDescent="0.25">
      <c r="A560">
        <v>5350072.01</v>
      </c>
      <c r="B560">
        <v>424930.656327</v>
      </c>
      <c r="C560">
        <v>269</v>
      </c>
      <c r="D560">
        <v>843052</v>
      </c>
      <c r="E560">
        <v>1599.6474659999999</v>
      </c>
      <c r="F560">
        <f t="shared" si="16"/>
        <v>3.7644907416239421E-3</v>
      </c>
      <c r="G560">
        <f t="shared" si="17"/>
        <v>1.8085148998632208E-3</v>
      </c>
    </row>
    <row r="561" spans="1:7" x14ac:dyDescent="0.25">
      <c r="A561">
        <v>5350072.01</v>
      </c>
      <c r="B561">
        <v>424930.656327</v>
      </c>
      <c r="C561">
        <v>272</v>
      </c>
      <c r="D561">
        <v>860442</v>
      </c>
      <c r="E561">
        <v>119.792042</v>
      </c>
      <c r="F561">
        <f t="shared" si="16"/>
        <v>2.8190963485027424E-4</v>
      </c>
      <c r="G561">
        <f t="shared" si="17"/>
        <v>1.3269566338958678E-4</v>
      </c>
    </row>
    <row r="562" spans="1:7" x14ac:dyDescent="0.25">
      <c r="A562">
        <v>5350072.01</v>
      </c>
      <c r="B562">
        <v>424930.656327</v>
      </c>
      <c r="C562">
        <v>277</v>
      </c>
      <c r="D562">
        <v>463643</v>
      </c>
      <c r="E562">
        <v>73.910940999999994</v>
      </c>
      <c r="F562">
        <f t="shared" si="16"/>
        <v>1.7393648226440752E-4</v>
      </c>
      <c r="G562">
        <f t="shared" si="17"/>
        <v>1.5195042247219352E-4</v>
      </c>
    </row>
    <row r="563" spans="1:7" x14ac:dyDescent="0.25">
      <c r="A563">
        <v>5350072.01</v>
      </c>
      <c r="B563">
        <v>424930.656327</v>
      </c>
      <c r="C563">
        <v>280</v>
      </c>
      <c r="D563">
        <v>407841</v>
      </c>
      <c r="E563">
        <v>2.369E-3</v>
      </c>
      <c r="F563">
        <f t="shared" si="16"/>
        <v>5.5750274710259939E-9</v>
      </c>
      <c r="G563">
        <f t="shared" si="17"/>
        <v>5.5370021314042768E-9</v>
      </c>
    </row>
    <row r="564" spans="1:7" x14ac:dyDescent="0.25">
      <c r="A564">
        <v>5350072.01</v>
      </c>
      <c r="B564">
        <v>424930.656327</v>
      </c>
      <c r="C564">
        <v>276</v>
      </c>
      <c r="D564">
        <v>270372</v>
      </c>
      <c r="E564">
        <v>8.4419999999999999E-3</v>
      </c>
      <c r="F564">
        <f t="shared" si="16"/>
        <v>1.9866771595779419E-8</v>
      </c>
      <c r="G564">
        <f t="shared" si="17"/>
        <v>2.9763917413095246E-8</v>
      </c>
    </row>
    <row r="565" spans="1:7" x14ac:dyDescent="0.25">
      <c r="A565">
        <v>5350072.01</v>
      </c>
      <c r="B565">
        <v>424930.656327</v>
      </c>
      <c r="C565">
        <v>273</v>
      </c>
      <c r="D565">
        <v>403484</v>
      </c>
      <c r="E565">
        <v>423017.72619000002</v>
      </c>
      <c r="F565">
        <f t="shared" si="16"/>
        <v>0.99549828798657758</v>
      </c>
      <c r="G565">
        <f t="shared" si="17"/>
        <v>0.99933270993130308</v>
      </c>
    </row>
    <row r="566" spans="1:7" x14ac:dyDescent="0.25">
      <c r="A566">
        <v>5350072.01</v>
      </c>
      <c r="B566">
        <v>424930.656327</v>
      </c>
      <c r="C566">
        <v>274</v>
      </c>
      <c r="D566">
        <v>537807</v>
      </c>
      <c r="E566">
        <v>119.554114</v>
      </c>
      <c r="F566">
        <f t="shared" si="16"/>
        <v>2.8134971288483468E-4</v>
      </c>
      <c r="G566">
        <f t="shared" si="17"/>
        <v>2.1189797650494844E-4</v>
      </c>
    </row>
    <row r="567" spans="1:7" x14ac:dyDescent="0.25">
      <c r="A567">
        <v>5350072.0199999996</v>
      </c>
      <c r="B567">
        <v>563057.75616700004</v>
      </c>
      <c r="C567">
        <v>264</v>
      </c>
      <c r="D567">
        <v>810815</v>
      </c>
      <c r="E567">
        <v>97.625961000000004</v>
      </c>
      <c r="F567">
        <f t="shared" si="16"/>
        <v>1.7338534090105784E-4</v>
      </c>
      <c r="G567">
        <f t="shared" si="17"/>
        <v>1.1477624922816462E-4</v>
      </c>
    </row>
    <row r="568" spans="1:7" x14ac:dyDescent="0.25">
      <c r="A568">
        <v>5350072.0199999996</v>
      </c>
      <c r="B568">
        <v>563057.75616700004</v>
      </c>
      <c r="C568">
        <v>275</v>
      </c>
      <c r="D568">
        <v>172760</v>
      </c>
      <c r="E568">
        <v>18.450268999999999</v>
      </c>
      <c r="F568">
        <f t="shared" si="16"/>
        <v>3.276798658382701E-5</v>
      </c>
      <c r="G568">
        <f t="shared" si="17"/>
        <v>1.0180591522230791E-4</v>
      </c>
    </row>
    <row r="569" spans="1:7" x14ac:dyDescent="0.25">
      <c r="A569">
        <v>5350072.0199999996</v>
      </c>
      <c r="B569">
        <v>563057.75616700004</v>
      </c>
      <c r="C569">
        <v>276</v>
      </c>
      <c r="D569">
        <v>270372</v>
      </c>
      <c r="E569">
        <v>68.505555000000001</v>
      </c>
      <c r="F569">
        <f t="shared" si="16"/>
        <v>1.2166701239735983E-4</v>
      </c>
      <c r="G569">
        <f t="shared" si="17"/>
        <v>2.4152969454610925E-4</v>
      </c>
    </row>
    <row r="570" spans="1:7" x14ac:dyDescent="0.25">
      <c r="A570">
        <v>5350072.0199999996</v>
      </c>
      <c r="B570">
        <v>563057.75616700004</v>
      </c>
      <c r="C570">
        <v>273</v>
      </c>
      <c r="D570">
        <v>403484</v>
      </c>
      <c r="E570">
        <v>69.512687</v>
      </c>
      <c r="F570">
        <f t="shared" si="16"/>
        <v>1.2345569568778463E-4</v>
      </c>
      <c r="G570">
        <f t="shared" si="17"/>
        <v>1.6421605425375344E-4</v>
      </c>
    </row>
    <row r="571" spans="1:7" x14ac:dyDescent="0.25">
      <c r="A571">
        <v>5350072.0199999996</v>
      </c>
      <c r="B571">
        <v>563057.75616700004</v>
      </c>
      <c r="C571">
        <v>274</v>
      </c>
      <c r="D571">
        <v>537807</v>
      </c>
      <c r="E571">
        <v>562803.66169500002</v>
      </c>
      <c r="F571">
        <f t="shared" si="16"/>
        <v>0.99954872396442995</v>
      </c>
      <c r="G571">
        <f t="shared" si="17"/>
        <v>0.99751445678185591</v>
      </c>
    </row>
    <row r="572" spans="1:7" x14ac:dyDescent="0.25">
      <c r="A572">
        <v>5350073</v>
      </c>
      <c r="B572">
        <v>374598.56149499997</v>
      </c>
      <c r="C572">
        <v>269</v>
      </c>
      <c r="D572">
        <v>843052</v>
      </c>
      <c r="E572">
        <v>373359.15532000002</v>
      </c>
      <c r="F572">
        <f t="shared" si="16"/>
        <v>0.99669137497204918</v>
      </c>
      <c r="G572">
        <f t="shared" si="17"/>
        <v>0.42210900198216961</v>
      </c>
    </row>
    <row r="573" spans="1:7" x14ac:dyDescent="0.25">
      <c r="A573">
        <v>5350073</v>
      </c>
      <c r="B573">
        <v>374598.56149499997</v>
      </c>
      <c r="C573">
        <v>272</v>
      </c>
      <c r="D573">
        <v>860442</v>
      </c>
      <c r="E573">
        <v>31.869527999999999</v>
      </c>
      <c r="F573">
        <f t="shared" si="16"/>
        <v>8.5076482602403959E-5</v>
      </c>
      <c r="G573">
        <f t="shared" si="17"/>
        <v>3.5302413159239834E-5</v>
      </c>
    </row>
    <row r="574" spans="1:7" x14ac:dyDescent="0.25">
      <c r="A574">
        <v>5350073</v>
      </c>
      <c r="B574">
        <v>374598.56149499997</v>
      </c>
      <c r="C574">
        <v>265</v>
      </c>
      <c r="D574">
        <v>395475</v>
      </c>
      <c r="E574">
        <v>19.981285</v>
      </c>
      <c r="F574">
        <f t="shared" si="16"/>
        <v>5.3340527844534609E-5</v>
      </c>
      <c r="G574">
        <f t="shared" si="17"/>
        <v>4.8159645923480417E-5</v>
      </c>
    </row>
    <row r="575" spans="1:7" x14ac:dyDescent="0.25">
      <c r="A575">
        <v>5350073</v>
      </c>
      <c r="B575">
        <v>374598.56149499997</v>
      </c>
      <c r="C575">
        <v>273</v>
      </c>
      <c r="D575">
        <v>403484</v>
      </c>
      <c r="E575">
        <v>0.17113500000000001</v>
      </c>
      <c r="F575">
        <f t="shared" si="16"/>
        <v>4.5684905813987594E-7</v>
      </c>
      <c r="G575">
        <f t="shared" si="17"/>
        <v>4.0428755753199557E-7</v>
      </c>
    </row>
    <row r="576" spans="1:7" x14ac:dyDescent="0.25">
      <c r="A576">
        <v>5350073</v>
      </c>
      <c r="B576">
        <v>374598.56149499997</v>
      </c>
      <c r="C576">
        <v>274</v>
      </c>
      <c r="D576">
        <v>537807</v>
      </c>
      <c r="E576">
        <v>1147.710278</v>
      </c>
      <c r="F576">
        <f t="shared" si="16"/>
        <v>3.0638405908888023E-3</v>
      </c>
      <c r="G576">
        <f t="shared" si="17"/>
        <v>2.0342042392797279E-3</v>
      </c>
    </row>
    <row r="577" spans="1:7" x14ac:dyDescent="0.25">
      <c r="A577">
        <v>5350073</v>
      </c>
      <c r="B577">
        <v>374598.56149499997</v>
      </c>
      <c r="C577">
        <v>270</v>
      </c>
      <c r="D577">
        <v>671372</v>
      </c>
      <c r="E577">
        <v>39.673949999999998</v>
      </c>
      <c r="F577">
        <f t="shared" si="16"/>
        <v>1.0591057755683249E-4</v>
      </c>
      <c r="G577">
        <f t="shared" si="17"/>
        <v>5.6321528332357964E-5</v>
      </c>
    </row>
    <row r="578" spans="1:7" x14ac:dyDescent="0.25">
      <c r="A578">
        <v>5350074</v>
      </c>
      <c r="B578">
        <v>419286.11785099999</v>
      </c>
      <c r="C578">
        <v>269</v>
      </c>
      <c r="D578">
        <v>843052</v>
      </c>
      <c r="E578">
        <v>71.924571999999998</v>
      </c>
      <c r="F578">
        <f t="shared" ref="F578:F641" si="18">E578/SUMIF($A$2:$A$1130,A578,$E$2:$E$1130)</f>
        <v>1.7154055175690574E-4</v>
      </c>
      <c r="G578">
        <f t="shared" ref="G578:G641" si="19">E578/SUMIF($C$2:$C$1130,C578,$E$2:$E$1130)</f>
        <v>8.1315829201760522E-5</v>
      </c>
    </row>
    <row r="579" spans="1:7" x14ac:dyDescent="0.25">
      <c r="A579">
        <v>5350074</v>
      </c>
      <c r="B579">
        <v>419286.11785099999</v>
      </c>
      <c r="C579">
        <v>265</v>
      </c>
      <c r="D579">
        <v>395475</v>
      </c>
      <c r="E579">
        <v>414706.816268</v>
      </c>
      <c r="F579">
        <f t="shared" si="18"/>
        <v>0.98907833723310101</v>
      </c>
      <c r="G579">
        <f t="shared" si="19"/>
        <v>0.99954199309607605</v>
      </c>
    </row>
    <row r="580" spans="1:7" x14ac:dyDescent="0.25">
      <c r="A580">
        <v>5350074</v>
      </c>
      <c r="B580">
        <v>419286.11785099999</v>
      </c>
      <c r="C580">
        <v>264</v>
      </c>
      <c r="D580">
        <v>810815</v>
      </c>
      <c r="E580">
        <v>4341.1997510000001</v>
      </c>
      <c r="F580">
        <f t="shared" si="18"/>
        <v>1.0353788418420924E-2</v>
      </c>
      <c r="G580">
        <f t="shared" si="19"/>
        <v>5.103833237247439E-3</v>
      </c>
    </row>
    <row r="581" spans="1:7" x14ac:dyDescent="0.25">
      <c r="A581">
        <v>5350074</v>
      </c>
      <c r="B581">
        <v>419286.11785099999</v>
      </c>
      <c r="C581">
        <v>257</v>
      </c>
      <c r="D581">
        <v>1131979</v>
      </c>
      <c r="E581">
        <v>25.524750000000001</v>
      </c>
      <c r="F581">
        <f t="shared" si="18"/>
        <v>6.0876687572879543E-5</v>
      </c>
      <c r="G581">
        <f t="shared" si="19"/>
        <v>2.1493392038830363E-5</v>
      </c>
    </row>
    <row r="582" spans="1:7" x14ac:dyDescent="0.25">
      <c r="A582">
        <v>5350074</v>
      </c>
      <c r="B582">
        <v>419286.11785099999</v>
      </c>
      <c r="C582">
        <v>258</v>
      </c>
      <c r="D582">
        <v>831765</v>
      </c>
      <c r="E582">
        <v>3.2666000000000001E-2</v>
      </c>
      <c r="F582">
        <f t="shared" si="18"/>
        <v>7.7908613257943104E-8</v>
      </c>
      <c r="G582">
        <f t="shared" si="19"/>
        <v>3.7438463268387789E-8</v>
      </c>
    </row>
    <row r="583" spans="1:7" x14ac:dyDescent="0.25">
      <c r="A583">
        <v>5350074</v>
      </c>
      <c r="B583">
        <v>419286.11785099999</v>
      </c>
      <c r="C583">
        <v>274</v>
      </c>
      <c r="D583">
        <v>537807</v>
      </c>
      <c r="E583">
        <v>0.17404700000000001</v>
      </c>
      <c r="F583">
        <f t="shared" si="18"/>
        <v>4.1510317797420016E-7</v>
      </c>
      <c r="G583">
        <f t="shared" si="19"/>
        <v>3.0848128837086081E-7</v>
      </c>
    </row>
    <row r="584" spans="1:7" x14ac:dyDescent="0.25">
      <c r="A584">
        <v>5350074</v>
      </c>
      <c r="B584">
        <v>419286.11785099999</v>
      </c>
      <c r="C584">
        <v>266</v>
      </c>
      <c r="D584">
        <v>776704</v>
      </c>
      <c r="E584">
        <v>140.445796</v>
      </c>
      <c r="F584">
        <f t="shared" si="18"/>
        <v>3.3496409735712886E-4</v>
      </c>
      <c r="G584">
        <f t="shared" si="19"/>
        <v>1.7234632951787881E-4</v>
      </c>
    </row>
    <row r="585" spans="1:7" x14ac:dyDescent="0.25">
      <c r="A585">
        <v>5350075</v>
      </c>
      <c r="B585">
        <v>522857.82053299999</v>
      </c>
      <c r="C585">
        <v>264</v>
      </c>
      <c r="D585">
        <v>810815</v>
      </c>
      <c r="E585">
        <v>522799.31636300002</v>
      </c>
      <c r="F585">
        <f t="shared" si="18"/>
        <v>0.99988810692562557</v>
      </c>
      <c r="G585">
        <f t="shared" si="19"/>
        <v>0.61464126976628453</v>
      </c>
    </row>
    <row r="586" spans="1:7" x14ac:dyDescent="0.25">
      <c r="A586">
        <v>5350075</v>
      </c>
      <c r="B586">
        <v>522857.82053299999</v>
      </c>
      <c r="C586">
        <v>258</v>
      </c>
      <c r="D586">
        <v>831765</v>
      </c>
      <c r="E586">
        <v>34.699691999999999</v>
      </c>
      <c r="F586">
        <f t="shared" si="18"/>
        <v>6.6365445131323801E-5</v>
      </c>
      <c r="G586">
        <f t="shared" si="19"/>
        <v>3.9769275220913779E-5</v>
      </c>
    </row>
    <row r="587" spans="1:7" x14ac:dyDescent="0.25">
      <c r="A587">
        <v>5350075</v>
      </c>
      <c r="B587">
        <v>522857.82053299999</v>
      </c>
      <c r="C587">
        <v>274</v>
      </c>
      <c r="D587">
        <v>537807</v>
      </c>
      <c r="E587">
        <v>23.804476999999999</v>
      </c>
      <c r="F587">
        <f t="shared" si="18"/>
        <v>4.5527629243030727E-5</v>
      </c>
      <c r="G587">
        <f t="shared" si="19"/>
        <v>4.219110776947906E-5</v>
      </c>
    </row>
    <row r="588" spans="1:7" x14ac:dyDescent="0.25">
      <c r="A588">
        <v>5350076</v>
      </c>
      <c r="B588">
        <v>479701.05731900001</v>
      </c>
      <c r="C588">
        <v>264</v>
      </c>
      <c r="D588">
        <v>810815</v>
      </c>
      <c r="E588">
        <v>72.234247999999994</v>
      </c>
      <c r="F588">
        <f t="shared" si="18"/>
        <v>1.5058179854305454E-4</v>
      </c>
      <c r="G588">
        <f t="shared" si="19"/>
        <v>8.492388670322079E-5</v>
      </c>
    </row>
    <row r="589" spans="1:7" x14ac:dyDescent="0.25">
      <c r="A589">
        <v>5350076</v>
      </c>
      <c r="B589">
        <v>479701.05731900001</v>
      </c>
      <c r="C589">
        <v>251</v>
      </c>
      <c r="D589">
        <v>859941</v>
      </c>
      <c r="E589">
        <v>1.6730069999999999</v>
      </c>
      <c r="F589">
        <f t="shared" si="18"/>
        <v>3.4876033185134017E-6</v>
      </c>
      <c r="G589">
        <f t="shared" si="19"/>
        <v>1.8546919639754124E-6</v>
      </c>
    </row>
    <row r="590" spans="1:7" x14ac:dyDescent="0.25">
      <c r="A590">
        <v>5350076</v>
      </c>
      <c r="B590">
        <v>479701.05731900001</v>
      </c>
      <c r="C590">
        <v>258</v>
      </c>
      <c r="D590">
        <v>831765</v>
      </c>
      <c r="E590">
        <v>479627.15023600002</v>
      </c>
      <c r="F590">
        <f t="shared" si="18"/>
        <v>0.99984593059813842</v>
      </c>
      <c r="G590">
        <f t="shared" si="19"/>
        <v>0.54970009938872211</v>
      </c>
    </row>
    <row r="591" spans="1:7" x14ac:dyDescent="0.25">
      <c r="A591">
        <v>5350077</v>
      </c>
      <c r="B591">
        <v>640133.32970500004</v>
      </c>
      <c r="C591">
        <v>265</v>
      </c>
      <c r="D591">
        <v>395475</v>
      </c>
      <c r="E591">
        <v>82.001302999999993</v>
      </c>
      <c r="F591">
        <f t="shared" si="18"/>
        <v>1.2810035473585541E-4</v>
      </c>
      <c r="G591">
        <f t="shared" si="19"/>
        <v>1.9764262997820371E-4</v>
      </c>
    </row>
    <row r="592" spans="1:7" x14ac:dyDescent="0.25">
      <c r="A592">
        <v>5350077</v>
      </c>
      <c r="B592">
        <v>640133.32970500004</v>
      </c>
      <c r="C592">
        <v>264</v>
      </c>
      <c r="D592">
        <v>810815</v>
      </c>
      <c r="E592">
        <v>0.29121900000000001</v>
      </c>
      <c r="F592">
        <f t="shared" si="18"/>
        <v>4.5493493201956906E-7</v>
      </c>
      <c r="G592">
        <f t="shared" si="19"/>
        <v>3.4237844300428317E-7</v>
      </c>
    </row>
    <row r="593" spans="1:7" x14ac:dyDescent="0.25">
      <c r="A593">
        <v>5350077</v>
      </c>
      <c r="B593">
        <v>640133.32970500004</v>
      </c>
      <c r="C593">
        <v>257</v>
      </c>
      <c r="D593">
        <v>1131979</v>
      </c>
      <c r="E593">
        <v>633273.56280700001</v>
      </c>
      <c r="F593">
        <f t="shared" si="18"/>
        <v>0.98928389028666686</v>
      </c>
      <c r="G593">
        <f t="shared" si="19"/>
        <v>0.53325485864651812</v>
      </c>
    </row>
    <row r="594" spans="1:7" x14ac:dyDescent="0.25">
      <c r="A594">
        <v>5350077</v>
      </c>
      <c r="B594">
        <v>640133.32970500004</v>
      </c>
      <c r="C594">
        <v>256</v>
      </c>
      <c r="D594">
        <v>767643</v>
      </c>
      <c r="E594">
        <v>49.018262999999997</v>
      </c>
      <c r="F594">
        <f t="shared" si="18"/>
        <v>7.657508660362941E-5</v>
      </c>
      <c r="G594">
        <f t="shared" si="19"/>
        <v>6.0870779304042059E-5</v>
      </c>
    </row>
    <row r="595" spans="1:7" x14ac:dyDescent="0.25">
      <c r="A595">
        <v>5350077</v>
      </c>
      <c r="B595">
        <v>640133.32970500004</v>
      </c>
      <c r="C595">
        <v>251</v>
      </c>
      <c r="D595">
        <v>859941</v>
      </c>
      <c r="E595">
        <v>0.37284499999999998</v>
      </c>
      <c r="F595">
        <f t="shared" si="18"/>
        <v>5.8244899793226478E-7</v>
      </c>
      <c r="G595">
        <f t="shared" si="19"/>
        <v>4.1333516554826887E-7</v>
      </c>
    </row>
    <row r="596" spans="1:7" x14ac:dyDescent="0.25">
      <c r="A596">
        <v>5350077</v>
      </c>
      <c r="B596">
        <v>640133.32970500004</v>
      </c>
      <c r="C596">
        <v>258</v>
      </c>
      <c r="D596">
        <v>831765</v>
      </c>
      <c r="E596">
        <v>6728.0550599999997</v>
      </c>
      <c r="F596">
        <f t="shared" si="18"/>
        <v>1.0510396888063682E-2</v>
      </c>
      <c r="G596">
        <f t="shared" si="19"/>
        <v>7.7110158033276361E-3</v>
      </c>
    </row>
    <row r="597" spans="1:7" x14ac:dyDescent="0.25">
      <c r="A597">
        <v>5350078</v>
      </c>
      <c r="B597">
        <v>812675.22043300001</v>
      </c>
      <c r="C597">
        <v>255</v>
      </c>
      <c r="D597">
        <v>708841</v>
      </c>
      <c r="E597">
        <v>15.081436</v>
      </c>
      <c r="F597">
        <f t="shared" si="18"/>
        <v>1.8557764648618395E-5</v>
      </c>
      <c r="G597">
        <f t="shared" si="19"/>
        <v>2.0279997248412931E-5</v>
      </c>
    </row>
    <row r="598" spans="1:7" x14ac:dyDescent="0.25">
      <c r="A598">
        <v>5350078</v>
      </c>
      <c r="B598">
        <v>812675.22043300001</v>
      </c>
      <c r="C598">
        <v>257</v>
      </c>
      <c r="D598">
        <v>1131979</v>
      </c>
      <c r="E598">
        <v>39.450938999999998</v>
      </c>
      <c r="F598">
        <f t="shared" si="18"/>
        <v>4.8544531245499483E-5</v>
      </c>
      <c r="G598">
        <f t="shared" si="19"/>
        <v>3.3220090235045683E-5</v>
      </c>
    </row>
    <row r="599" spans="1:7" x14ac:dyDescent="0.25">
      <c r="A599">
        <v>5350078</v>
      </c>
      <c r="B599">
        <v>812675.22043300001</v>
      </c>
      <c r="C599">
        <v>256</v>
      </c>
      <c r="D599">
        <v>767643</v>
      </c>
      <c r="E599">
        <v>804970.81972100004</v>
      </c>
      <c r="F599">
        <f t="shared" si="18"/>
        <v>0.99051967076528702</v>
      </c>
      <c r="G599">
        <f t="shared" si="19"/>
        <v>0.99961112684533149</v>
      </c>
    </row>
    <row r="600" spans="1:7" x14ac:dyDescent="0.25">
      <c r="A600">
        <v>5350078</v>
      </c>
      <c r="B600">
        <v>812675.22043300001</v>
      </c>
      <c r="C600">
        <v>252</v>
      </c>
      <c r="D600">
        <v>1011035</v>
      </c>
      <c r="E600">
        <v>39.137478999999999</v>
      </c>
      <c r="F600">
        <f t="shared" si="18"/>
        <v>4.8158817517260615E-5</v>
      </c>
      <c r="G600">
        <f t="shared" si="19"/>
        <v>3.690243707036122E-5</v>
      </c>
    </row>
    <row r="601" spans="1:7" x14ac:dyDescent="0.25">
      <c r="A601">
        <v>5350078</v>
      </c>
      <c r="B601">
        <v>812675.22043300001</v>
      </c>
      <c r="C601">
        <v>251</v>
      </c>
      <c r="D601">
        <v>859941</v>
      </c>
      <c r="E601">
        <v>7604.3211780000001</v>
      </c>
      <c r="F601">
        <f t="shared" si="18"/>
        <v>9.3571462779690612E-3</v>
      </c>
      <c r="G601">
        <f t="shared" si="19"/>
        <v>8.430134112005893E-3</v>
      </c>
    </row>
    <row r="602" spans="1:7" x14ac:dyDescent="0.25">
      <c r="A602">
        <v>5350078</v>
      </c>
      <c r="B602">
        <v>812675.22043300001</v>
      </c>
      <c r="C602">
        <v>253</v>
      </c>
      <c r="D602">
        <v>1235332</v>
      </c>
      <c r="E602">
        <v>6.4378859999999998</v>
      </c>
      <c r="F602">
        <f t="shared" si="18"/>
        <v>7.9218433326001112E-6</v>
      </c>
      <c r="G602">
        <f t="shared" si="19"/>
        <v>4.9676784081852541E-6</v>
      </c>
    </row>
    <row r="603" spans="1:7" x14ac:dyDescent="0.25">
      <c r="A603">
        <v>5350079</v>
      </c>
      <c r="B603">
        <v>1067929.1620799999</v>
      </c>
      <c r="C603">
        <v>0</v>
      </c>
      <c r="D603">
        <v>0</v>
      </c>
      <c r="E603">
        <v>91.794567999999998</v>
      </c>
      <c r="F603">
        <f t="shared" si="18"/>
        <v>8.5955671274714511E-5</v>
      </c>
      <c r="G603">
        <f t="shared" si="19"/>
        <v>1.8364037984039632E-5</v>
      </c>
    </row>
    <row r="604" spans="1:7" x14ac:dyDescent="0.25">
      <c r="A604">
        <v>5350079</v>
      </c>
      <c r="B604">
        <v>1067929.1620799999</v>
      </c>
      <c r="C604">
        <v>256</v>
      </c>
      <c r="D604">
        <v>767643</v>
      </c>
      <c r="E604">
        <v>92.226213999999999</v>
      </c>
      <c r="F604">
        <f t="shared" si="18"/>
        <v>8.635986100501581E-5</v>
      </c>
      <c r="G604">
        <f t="shared" si="19"/>
        <v>1.1452632498302426E-4</v>
      </c>
    </row>
    <row r="605" spans="1:7" x14ac:dyDescent="0.25">
      <c r="A605">
        <v>5350079</v>
      </c>
      <c r="B605">
        <v>1067929.1620799999</v>
      </c>
      <c r="C605">
        <v>252</v>
      </c>
      <c r="D605">
        <v>1011035</v>
      </c>
      <c r="E605">
        <v>1060284.0614799999</v>
      </c>
      <c r="F605">
        <f t="shared" si="18"/>
        <v>0.99284119128262638</v>
      </c>
      <c r="G605">
        <f t="shared" si="19"/>
        <v>0.99973393420339385</v>
      </c>
    </row>
    <row r="606" spans="1:7" x14ac:dyDescent="0.25">
      <c r="A606">
        <v>5350079</v>
      </c>
      <c r="B606">
        <v>1067929.1620799999</v>
      </c>
      <c r="C606">
        <v>251</v>
      </c>
      <c r="D606">
        <v>859941</v>
      </c>
      <c r="E606">
        <v>7317.4391020000003</v>
      </c>
      <c r="F606">
        <f t="shared" si="18"/>
        <v>6.8519892160095368E-3</v>
      </c>
      <c r="G606">
        <f t="shared" si="19"/>
        <v>8.1120972592217833E-3</v>
      </c>
    </row>
    <row r="607" spans="1:7" x14ac:dyDescent="0.25">
      <c r="A607">
        <v>5350079</v>
      </c>
      <c r="B607">
        <v>1067929.1620799999</v>
      </c>
      <c r="C607">
        <v>253</v>
      </c>
      <c r="D607">
        <v>1235332</v>
      </c>
      <c r="E607">
        <v>143.64071100000001</v>
      </c>
      <c r="F607">
        <f t="shared" si="18"/>
        <v>1.3450396908433915E-4</v>
      </c>
      <c r="G607">
        <f t="shared" si="19"/>
        <v>1.1083775925374855E-4</v>
      </c>
    </row>
    <row r="608" spans="1:7" x14ac:dyDescent="0.25">
      <c r="A608">
        <v>5350080.01</v>
      </c>
      <c r="B608">
        <v>494857.86895199999</v>
      </c>
      <c r="C608">
        <v>251</v>
      </c>
      <c r="D608">
        <v>859941</v>
      </c>
      <c r="E608">
        <v>494387.07676600001</v>
      </c>
      <c r="F608">
        <f t="shared" si="18"/>
        <v>0.99904863185229187</v>
      </c>
      <c r="G608">
        <f t="shared" si="19"/>
        <v>0.54807645058938526</v>
      </c>
    </row>
    <row r="609" spans="1:7" x14ac:dyDescent="0.25">
      <c r="A609">
        <v>5350080.01</v>
      </c>
      <c r="B609">
        <v>494857.86895199999</v>
      </c>
      <c r="C609">
        <v>258</v>
      </c>
      <c r="D609">
        <v>831765</v>
      </c>
      <c r="E609">
        <v>117.849176</v>
      </c>
      <c r="F609">
        <f t="shared" si="18"/>
        <v>2.3814752363247245E-4</v>
      </c>
      <c r="G609">
        <f t="shared" si="19"/>
        <v>1.3506679871688507E-4</v>
      </c>
    </row>
    <row r="610" spans="1:7" x14ac:dyDescent="0.25">
      <c r="A610">
        <v>5350080.01</v>
      </c>
      <c r="B610">
        <v>494857.86895199999</v>
      </c>
      <c r="C610">
        <v>250</v>
      </c>
      <c r="D610">
        <v>1853717</v>
      </c>
      <c r="E610">
        <v>352.94283799999999</v>
      </c>
      <c r="F610">
        <f t="shared" si="18"/>
        <v>7.1322062407561419E-4</v>
      </c>
      <c r="G610">
        <f t="shared" si="19"/>
        <v>1.8152192928145631E-4</v>
      </c>
    </row>
    <row r="611" spans="1:7" x14ac:dyDescent="0.25">
      <c r="A611">
        <v>5350080.0199999996</v>
      </c>
      <c r="B611">
        <v>409519.62523000001</v>
      </c>
      <c r="C611">
        <v>251</v>
      </c>
      <c r="D611">
        <v>859941</v>
      </c>
      <c r="E611">
        <v>389750.11378000001</v>
      </c>
      <c r="F611">
        <f t="shared" si="18"/>
        <v>0.95172511832883033</v>
      </c>
      <c r="G611">
        <f t="shared" si="19"/>
        <v>0.43207613834626435</v>
      </c>
    </row>
    <row r="612" spans="1:7" x14ac:dyDescent="0.25">
      <c r="A612">
        <v>5350080.0199999996</v>
      </c>
      <c r="B612">
        <v>409519.62523000001</v>
      </c>
      <c r="C612">
        <v>250</v>
      </c>
      <c r="D612">
        <v>1853717</v>
      </c>
      <c r="E612">
        <v>19769.511450000002</v>
      </c>
      <c r="F612">
        <f t="shared" si="18"/>
        <v>4.8274881671169674E-2</v>
      </c>
      <c r="G612">
        <f t="shared" si="19"/>
        <v>1.0167651735593064E-2</v>
      </c>
    </row>
    <row r="613" spans="1:7" x14ac:dyDescent="0.25">
      <c r="A613">
        <v>5350081</v>
      </c>
      <c r="B613">
        <v>385872.44082000002</v>
      </c>
      <c r="C613">
        <v>264</v>
      </c>
      <c r="D613">
        <v>810815</v>
      </c>
      <c r="E613">
        <v>14.796687</v>
      </c>
      <c r="F613">
        <f t="shared" si="18"/>
        <v>3.8346058009726161E-5</v>
      </c>
      <c r="G613">
        <f t="shared" si="19"/>
        <v>1.7396071879519254E-5</v>
      </c>
    </row>
    <row r="614" spans="1:7" x14ac:dyDescent="0.25">
      <c r="A614">
        <v>5350081</v>
      </c>
      <c r="B614">
        <v>385872.44082000002</v>
      </c>
      <c r="C614">
        <v>251</v>
      </c>
      <c r="D614">
        <v>859941</v>
      </c>
      <c r="E614">
        <v>11.776313999999999</v>
      </c>
      <c r="F614">
        <f t="shared" si="18"/>
        <v>3.0518670820349872E-5</v>
      </c>
      <c r="G614">
        <f t="shared" si="19"/>
        <v>1.3055196386537022E-5</v>
      </c>
    </row>
    <row r="615" spans="1:7" x14ac:dyDescent="0.25">
      <c r="A615">
        <v>5350081</v>
      </c>
      <c r="B615">
        <v>385872.44082000002</v>
      </c>
      <c r="C615">
        <v>258</v>
      </c>
      <c r="D615">
        <v>831765</v>
      </c>
      <c r="E615">
        <v>385680.41675199999</v>
      </c>
      <c r="F615">
        <f t="shared" si="18"/>
        <v>0.9995023638729098</v>
      </c>
      <c r="G615">
        <f t="shared" si="19"/>
        <v>0.44202786125960464</v>
      </c>
    </row>
    <row r="616" spans="1:7" x14ac:dyDescent="0.25">
      <c r="A616">
        <v>5350081</v>
      </c>
      <c r="B616">
        <v>385872.44082000002</v>
      </c>
      <c r="C616">
        <v>250</v>
      </c>
      <c r="D616">
        <v>1853717</v>
      </c>
      <c r="E616">
        <v>5.0539000000000001E-2</v>
      </c>
      <c r="F616">
        <f t="shared" si="18"/>
        <v>1.3097333381138295E-7</v>
      </c>
      <c r="G616">
        <f t="shared" si="19"/>
        <v>2.5992698522913563E-8</v>
      </c>
    </row>
    <row r="617" spans="1:7" x14ac:dyDescent="0.25">
      <c r="A617">
        <v>5350081</v>
      </c>
      <c r="B617">
        <v>385872.44082000002</v>
      </c>
      <c r="C617">
        <v>259</v>
      </c>
      <c r="D617">
        <v>1322126</v>
      </c>
      <c r="E617">
        <v>165.40052700000001</v>
      </c>
      <c r="F617">
        <f t="shared" si="18"/>
        <v>4.2864042492628783E-4</v>
      </c>
      <c r="G617">
        <f t="shared" si="19"/>
        <v>1.1926993060600709E-4</v>
      </c>
    </row>
    <row r="618" spans="1:7" x14ac:dyDescent="0.25">
      <c r="A618">
        <v>5350082</v>
      </c>
      <c r="B618">
        <v>323404.87620300002</v>
      </c>
      <c r="C618">
        <v>264</v>
      </c>
      <c r="D618">
        <v>810815</v>
      </c>
      <c r="E618">
        <v>323213.94356599997</v>
      </c>
      <c r="F618">
        <f t="shared" si="18"/>
        <v>0.99940961732166289</v>
      </c>
      <c r="G618">
        <f t="shared" si="19"/>
        <v>0.37999404831209954</v>
      </c>
    </row>
    <row r="619" spans="1:7" x14ac:dyDescent="0.25">
      <c r="A619">
        <v>5350082</v>
      </c>
      <c r="B619">
        <v>323404.87620300002</v>
      </c>
      <c r="C619">
        <v>258</v>
      </c>
      <c r="D619">
        <v>831765</v>
      </c>
      <c r="E619">
        <v>37.324669</v>
      </c>
      <c r="F619">
        <f t="shared" si="18"/>
        <v>1.1541158388895613E-4</v>
      </c>
      <c r="G619">
        <f t="shared" si="19"/>
        <v>4.2777758200000987E-5</v>
      </c>
    </row>
    <row r="620" spans="1:7" x14ac:dyDescent="0.25">
      <c r="A620">
        <v>5350082</v>
      </c>
      <c r="B620">
        <v>323404.87620300002</v>
      </c>
      <c r="C620">
        <v>263</v>
      </c>
      <c r="D620">
        <v>953596</v>
      </c>
      <c r="E620">
        <v>112.49414400000001</v>
      </c>
      <c r="F620">
        <f t="shared" si="18"/>
        <v>3.478430669344264E-4</v>
      </c>
      <c r="G620">
        <f t="shared" si="19"/>
        <v>1.1246226505104376E-4</v>
      </c>
    </row>
    <row r="621" spans="1:7" x14ac:dyDescent="0.25">
      <c r="A621">
        <v>5350082</v>
      </c>
      <c r="B621">
        <v>323404.87620300002</v>
      </c>
      <c r="C621">
        <v>275</v>
      </c>
      <c r="D621">
        <v>172760</v>
      </c>
      <c r="E621">
        <v>40.937936000000001</v>
      </c>
      <c r="F621">
        <f t="shared" si="18"/>
        <v>1.2658416434730384E-4</v>
      </c>
      <c r="G621">
        <f t="shared" si="19"/>
        <v>2.2588960853591172E-4</v>
      </c>
    </row>
    <row r="622" spans="1:7" x14ac:dyDescent="0.25">
      <c r="A622">
        <v>5350082</v>
      </c>
      <c r="B622">
        <v>323404.87620300002</v>
      </c>
      <c r="C622">
        <v>274</v>
      </c>
      <c r="D622">
        <v>537807</v>
      </c>
      <c r="E622">
        <v>3.5929999999999997E-2</v>
      </c>
      <c r="F622">
        <f t="shared" si="18"/>
        <v>1.1109912881290904E-7</v>
      </c>
      <c r="G622">
        <f t="shared" si="19"/>
        <v>6.3682411596666574E-8</v>
      </c>
    </row>
    <row r="623" spans="1:7" x14ac:dyDescent="0.25">
      <c r="A623">
        <v>5350082</v>
      </c>
      <c r="B623">
        <v>323404.87620300002</v>
      </c>
      <c r="C623">
        <v>259</v>
      </c>
      <c r="D623">
        <v>1322126</v>
      </c>
      <c r="E623">
        <v>0.139958</v>
      </c>
      <c r="F623">
        <f t="shared" si="18"/>
        <v>4.3276403758411148E-7</v>
      </c>
      <c r="G623">
        <f t="shared" si="19"/>
        <v>1.0092338428737618E-7</v>
      </c>
    </row>
    <row r="624" spans="1:7" x14ac:dyDescent="0.25">
      <c r="A624">
        <v>5350083</v>
      </c>
      <c r="B624">
        <v>468142.30053800001</v>
      </c>
      <c r="C624">
        <v>264</v>
      </c>
      <c r="D624">
        <v>810815</v>
      </c>
      <c r="E624">
        <v>23.846157999999999</v>
      </c>
      <c r="F624">
        <f t="shared" si="18"/>
        <v>5.0937840849981945E-5</v>
      </c>
      <c r="G624">
        <f t="shared" si="19"/>
        <v>2.8035294564139467E-5</v>
      </c>
    </row>
    <row r="625" spans="1:7" x14ac:dyDescent="0.25">
      <c r="A625">
        <v>5350083</v>
      </c>
      <c r="B625">
        <v>468142.30053800001</v>
      </c>
      <c r="C625">
        <v>280</v>
      </c>
      <c r="D625">
        <v>407841</v>
      </c>
      <c r="E625">
        <v>81.029961</v>
      </c>
      <c r="F625">
        <f t="shared" si="18"/>
        <v>1.7308831290551056E-4</v>
      </c>
      <c r="G625">
        <f t="shared" si="19"/>
        <v>1.8938922193524922E-4</v>
      </c>
    </row>
    <row r="626" spans="1:7" x14ac:dyDescent="0.25">
      <c r="A626">
        <v>5350083</v>
      </c>
      <c r="B626">
        <v>468142.30053800001</v>
      </c>
      <c r="C626">
        <v>263</v>
      </c>
      <c r="D626">
        <v>953596</v>
      </c>
      <c r="E626">
        <v>1630.5301750000001</v>
      </c>
      <c r="F626">
        <f t="shared" si="18"/>
        <v>3.4829797972169441E-3</v>
      </c>
      <c r="G626">
        <f t="shared" si="19"/>
        <v>1.6300681101638034E-3</v>
      </c>
    </row>
    <row r="627" spans="1:7" x14ac:dyDescent="0.25">
      <c r="A627">
        <v>5350083</v>
      </c>
      <c r="B627">
        <v>468142.30053800001</v>
      </c>
      <c r="C627">
        <v>281</v>
      </c>
      <c r="D627">
        <v>1034145</v>
      </c>
      <c r="E627">
        <v>1501.597892</v>
      </c>
      <c r="F627">
        <f t="shared" si="18"/>
        <v>3.2075672082422829E-3</v>
      </c>
      <c r="G627">
        <f t="shared" si="19"/>
        <v>1.3842626438843955E-3</v>
      </c>
    </row>
    <row r="628" spans="1:7" x14ac:dyDescent="0.25">
      <c r="A628">
        <v>5350083</v>
      </c>
      <c r="B628">
        <v>468142.30053800001</v>
      </c>
      <c r="C628">
        <v>282</v>
      </c>
      <c r="D628">
        <v>1746199</v>
      </c>
      <c r="E628">
        <v>0.20868700000000001</v>
      </c>
      <c r="F628">
        <f t="shared" si="18"/>
        <v>4.4577684981623384E-7</v>
      </c>
      <c r="G628">
        <f t="shared" si="19"/>
        <v>1.1392964231238281E-7</v>
      </c>
    </row>
    <row r="629" spans="1:7" x14ac:dyDescent="0.25">
      <c r="A629">
        <v>5350083</v>
      </c>
      <c r="B629">
        <v>468142.30053800001</v>
      </c>
      <c r="C629">
        <v>275</v>
      </c>
      <c r="D629">
        <v>172760</v>
      </c>
      <c r="E629">
        <v>181170.44465600001</v>
      </c>
      <c r="F629">
        <f t="shared" si="18"/>
        <v>0.38699866354184981</v>
      </c>
      <c r="G629">
        <f t="shared" si="19"/>
        <v>0.99967230447624178</v>
      </c>
    </row>
    <row r="630" spans="1:7" x14ac:dyDescent="0.25">
      <c r="A630">
        <v>5350083</v>
      </c>
      <c r="B630">
        <v>468142.30053800001</v>
      </c>
      <c r="C630">
        <v>276</v>
      </c>
      <c r="D630">
        <v>270372</v>
      </c>
      <c r="E630">
        <v>283514.91530400002</v>
      </c>
      <c r="F630">
        <f t="shared" si="18"/>
        <v>0.60561695659113157</v>
      </c>
      <c r="G630">
        <f t="shared" si="19"/>
        <v>0.99958712680513506</v>
      </c>
    </row>
    <row r="631" spans="1:7" x14ac:dyDescent="0.25">
      <c r="A631">
        <v>5350083</v>
      </c>
      <c r="B631">
        <v>468142.30053800001</v>
      </c>
      <c r="C631">
        <v>273</v>
      </c>
      <c r="D631">
        <v>403484</v>
      </c>
      <c r="E631">
        <v>108.648105</v>
      </c>
      <c r="F631">
        <f t="shared" si="18"/>
        <v>2.3208350297528548E-4</v>
      </c>
      <c r="G631">
        <f t="shared" si="19"/>
        <v>2.5666916177830246E-4</v>
      </c>
    </row>
    <row r="632" spans="1:7" x14ac:dyDescent="0.25">
      <c r="A632">
        <v>5350083</v>
      </c>
      <c r="B632">
        <v>468142.30053800001</v>
      </c>
      <c r="C632">
        <v>274</v>
      </c>
      <c r="D632">
        <v>537807</v>
      </c>
      <c r="E632">
        <v>111.079601</v>
      </c>
      <c r="F632">
        <f t="shared" si="18"/>
        <v>2.3727742797885912E-4</v>
      </c>
      <c r="G632">
        <f t="shared" si="19"/>
        <v>1.9687773088993867E-4</v>
      </c>
    </row>
    <row r="633" spans="1:7" x14ac:dyDescent="0.25">
      <c r="A633">
        <v>5350084</v>
      </c>
      <c r="B633">
        <v>428936.48471599998</v>
      </c>
      <c r="C633">
        <v>277</v>
      </c>
      <c r="D633">
        <v>463643</v>
      </c>
      <c r="E633">
        <v>92.653114000000002</v>
      </c>
      <c r="F633">
        <f t="shared" si="18"/>
        <v>2.1600657460763153E-4</v>
      </c>
      <c r="G633">
        <f t="shared" si="19"/>
        <v>1.9048167463683502E-4</v>
      </c>
    </row>
    <row r="634" spans="1:7" x14ac:dyDescent="0.25">
      <c r="A634">
        <v>5350084</v>
      </c>
      <c r="B634">
        <v>428936.48471599998</v>
      </c>
      <c r="C634">
        <v>280</v>
      </c>
      <c r="D634">
        <v>407841</v>
      </c>
      <c r="E634">
        <v>427510.64759900002</v>
      </c>
      <c r="F634">
        <f t="shared" si="18"/>
        <v>0.99667573608103743</v>
      </c>
      <c r="G634">
        <f t="shared" si="19"/>
        <v>0.99920952594077062</v>
      </c>
    </row>
    <row r="635" spans="1:7" x14ac:dyDescent="0.25">
      <c r="A635">
        <v>5350084</v>
      </c>
      <c r="B635">
        <v>428936.48471599998</v>
      </c>
      <c r="C635">
        <v>279</v>
      </c>
      <c r="D635">
        <v>479668</v>
      </c>
      <c r="E635">
        <v>50.946804999999998</v>
      </c>
      <c r="F635">
        <f t="shared" si="18"/>
        <v>1.1877468937798415E-4</v>
      </c>
      <c r="G635">
        <f t="shared" si="19"/>
        <v>1.0124335304639231E-4</v>
      </c>
    </row>
    <row r="636" spans="1:7" x14ac:dyDescent="0.25">
      <c r="A636">
        <v>5350084</v>
      </c>
      <c r="B636">
        <v>428936.48471599998</v>
      </c>
      <c r="C636">
        <v>282</v>
      </c>
      <c r="D636">
        <v>1746199</v>
      </c>
      <c r="E636">
        <v>1267.963477</v>
      </c>
      <c r="F636">
        <f t="shared" si="18"/>
        <v>2.9560630568159036E-3</v>
      </c>
      <c r="G636">
        <f t="shared" si="19"/>
        <v>6.9222627858838944E-4</v>
      </c>
    </row>
    <row r="637" spans="1:7" x14ac:dyDescent="0.25">
      <c r="A637">
        <v>5350084</v>
      </c>
      <c r="B637">
        <v>428936.48471599998</v>
      </c>
      <c r="C637">
        <v>276</v>
      </c>
      <c r="D637">
        <v>270372</v>
      </c>
      <c r="E637">
        <v>14.334887</v>
      </c>
      <c r="F637">
        <f t="shared" si="18"/>
        <v>3.3419598161131073E-5</v>
      </c>
      <c r="G637">
        <f t="shared" si="19"/>
        <v>5.0540439800290533E-5</v>
      </c>
    </row>
    <row r="638" spans="1:7" x14ac:dyDescent="0.25">
      <c r="A638">
        <v>5350085</v>
      </c>
      <c r="B638">
        <v>523307.39505599998</v>
      </c>
      <c r="C638">
        <v>278</v>
      </c>
      <c r="D638">
        <v>455631</v>
      </c>
      <c r="E638">
        <v>10.108026000000001</v>
      </c>
      <c r="F638">
        <f t="shared" si="18"/>
        <v>1.9315656716294494E-5</v>
      </c>
      <c r="G638">
        <f t="shared" si="19"/>
        <v>2.1145782479329081E-5</v>
      </c>
    </row>
    <row r="639" spans="1:7" x14ac:dyDescent="0.25">
      <c r="A639">
        <v>5350085</v>
      </c>
      <c r="B639">
        <v>523307.39505599998</v>
      </c>
      <c r="C639">
        <v>280</v>
      </c>
      <c r="D639">
        <v>407841</v>
      </c>
      <c r="E639">
        <v>22.739263000000001</v>
      </c>
      <c r="F639">
        <f t="shared" si="18"/>
        <v>4.3452974704411811E-5</v>
      </c>
      <c r="G639">
        <f t="shared" si="19"/>
        <v>5.3147888432909419E-5</v>
      </c>
    </row>
    <row r="640" spans="1:7" x14ac:dyDescent="0.25">
      <c r="A640">
        <v>5350085</v>
      </c>
      <c r="B640">
        <v>523307.39505599998</v>
      </c>
      <c r="C640">
        <v>279</v>
      </c>
      <c r="D640">
        <v>479668</v>
      </c>
      <c r="E640">
        <v>497129.88277099998</v>
      </c>
      <c r="F640">
        <f t="shared" si="18"/>
        <v>0.94997679655912626</v>
      </c>
      <c r="G640">
        <f t="shared" si="19"/>
        <v>0.98791467357562412</v>
      </c>
    </row>
    <row r="641" spans="1:7" x14ac:dyDescent="0.25">
      <c r="A641">
        <v>5350085</v>
      </c>
      <c r="B641">
        <v>523307.39505599998</v>
      </c>
      <c r="C641">
        <v>205</v>
      </c>
      <c r="D641">
        <v>1590847</v>
      </c>
      <c r="E641">
        <v>447.53045900000001</v>
      </c>
      <c r="F641">
        <f t="shared" si="18"/>
        <v>8.5519612990011173E-4</v>
      </c>
      <c r="G641">
        <f t="shared" si="19"/>
        <v>2.6814683459574584E-4</v>
      </c>
    </row>
    <row r="642" spans="1:7" x14ac:dyDescent="0.25">
      <c r="A642">
        <v>5350085</v>
      </c>
      <c r="B642">
        <v>523307.39505599998</v>
      </c>
      <c r="C642">
        <v>282</v>
      </c>
      <c r="D642">
        <v>1746199</v>
      </c>
      <c r="E642">
        <v>25697.134537000002</v>
      </c>
      <c r="F642">
        <f t="shared" ref="F642:F705" si="20">E642/SUMIF($A$2:$A$1130,A642,$E$2:$E$1130)</f>
        <v>4.9105238679552986E-2</v>
      </c>
      <c r="G642">
        <f t="shared" ref="G642:G705" si="21">E642/SUMIF($C$2:$C$1130,C642,$E$2:$E$1130)</f>
        <v>1.4028978068847552E-2</v>
      </c>
    </row>
    <row r="643" spans="1:7" x14ac:dyDescent="0.25">
      <c r="A643">
        <v>5350086</v>
      </c>
      <c r="B643">
        <v>1193874.0794599999</v>
      </c>
      <c r="C643">
        <v>206</v>
      </c>
      <c r="D643">
        <v>1137576</v>
      </c>
      <c r="E643">
        <v>1170922.1335199999</v>
      </c>
      <c r="F643">
        <f t="shared" si="20"/>
        <v>0.98077523723999127</v>
      </c>
      <c r="G643">
        <f t="shared" si="21"/>
        <v>0.98119644174670029</v>
      </c>
    </row>
    <row r="644" spans="1:7" x14ac:dyDescent="0.25">
      <c r="A644">
        <v>5350086</v>
      </c>
      <c r="B644">
        <v>1193874.0794599999</v>
      </c>
      <c r="C644">
        <v>205</v>
      </c>
      <c r="D644">
        <v>1590847</v>
      </c>
      <c r="E644">
        <v>359.84762899999998</v>
      </c>
      <c r="F644">
        <f t="shared" si="20"/>
        <v>3.0141171099204873E-4</v>
      </c>
      <c r="G644">
        <f t="shared" si="21"/>
        <v>2.1560991148791129E-4</v>
      </c>
    </row>
    <row r="645" spans="1:7" x14ac:dyDescent="0.25">
      <c r="A645">
        <v>5350086</v>
      </c>
      <c r="B645">
        <v>1193874.0794599999</v>
      </c>
      <c r="C645">
        <v>283</v>
      </c>
      <c r="D645">
        <v>1301434</v>
      </c>
      <c r="E645">
        <v>17171.634020000001</v>
      </c>
      <c r="F645">
        <f t="shared" si="20"/>
        <v>1.4383119891273406E-2</v>
      </c>
      <c r="G645">
        <f t="shared" si="21"/>
        <v>1.2578831556610201E-2</v>
      </c>
    </row>
    <row r="646" spans="1:7" x14ac:dyDescent="0.25">
      <c r="A646">
        <v>5350086</v>
      </c>
      <c r="B646">
        <v>1193874.0794599999</v>
      </c>
      <c r="C646">
        <v>207</v>
      </c>
      <c r="D646">
        <v>1144160</v>
      </c>
      <c r="E646">
        <v>5420.4642940000003</v>
      </c>
      <c r="F646">
        <f t="shared" si="20"/>
        <v>4.5402311577432894E-3</v>
      </c>
      <c r="G646">
        <f t="shared" si="21"/>
        <v>4.5163118576022742E-3</v>
      </c>
    </row>
    <row r="647" spans="1:7" x14ac:dyDescent="0.25">
      <c r="A647">
        <v>5350087</v>
      </c>
      <c r="B647">
        <v>1688125.62026</v>
      </c>
      <c r="C647">
        <v>21</v>
      </c>
      <c r="D647">
        <v>424063</v>
      </c>
      <c r="E647">
        <v>17.046233999999998</v>
      </c>
      <c r="F647">
        <f t="shared" si="20"/>
        <v>1.009772838908456E-5</v>
      </c>
      <c r="G647">
        <f t="shared" si="21"/>
        <v>3.8312871851355252E-5</v>
      </c>
    </row>
    <row r="648" spans="1:7" x14ac:dyDescent="0.25">
      <c r="A648">
        <v>5350087</v>
      </c>
      <c r="B648">
        <v>1688125.62026</v>
      </c>
      <c r="C648">
        <v>20</v>
      </c>
      <c r="D648">
        <v>666521</v>
      </c>
      <c r="E648">
        <v>108.6965</v>
      </c>
      <c r="F648">
        <f t="shared" si="20"/>
        <v>6.4388869344638236E-5</v>
      </c>
      <c r="G648">
        <f t="shared" si="21"/>
        <v>1.5543689076941375E-4</v>
      </c>
    </row>
    <row r="649" spans="1:7" x14ac:dyDescent="0.25">
      <c r="A649">
        <v>5350087</v>
      </c>
      <c r="B649">
        <v>1688125.62026</v>
      </c>
      <c r="C649">
        <v>278</v>
      </c>
      <c r="D649">
        <v>455631</v>
      </c>
      <c r="E649">
        <v>7.2034000000000001E-2</v>
      </c>
      <c r="F649">
        <f t="shared" si="20"/>
        <v>4.267099505845792E-8</v>
      </c>
      <c r="G649">
        <f t="shared" si="21"/>
        <v>1.5069364632777864E-7</v>
      </c>
    </row>
    <row r="650" spans="1:7" x14ac:dyDescent="0.25">
      <c r="A650">
        <v>5350087</v>
      </c>
      <c r="B650">
        <v>1688125.62026</v>
      </c>
      <c r="C650">
        <v>279</v>
      </c>
      <c r="D650">
        <v>479668</v>
      </c>
      <c r="E650">
        <v>1326.8387789999999</v>
      </c>
      <c r="F650">
        <f t="shared" si="20"/>
        <v>7.859834381275416E-4</v>
      </c>
      <c r="G650">
        <f t="shared" si="21"/>
        <v>2.6367425187495291E-3</v>
      </c>
    </row>
    <row r="651" spans="1:7" x14ac:dyDescent="0.25">
      <c r="A651">
        <v>5350087</v>
      </c>
      <c r="B651">
        <v>1688125.62026</v>
      </c>
      <c r="C651">
        <v>206</v>
      </c>
      <c r="D651">
        <v>1137576</v>
      </c>
      <c r="E651">
        <v>15764.060018</v>
      </c>
      <c r="F651">
        <f t="shared" si="20"/>
        <v>9.3382031697436217E-3</v>
      </c>
      <c r="G651">
        <f t="shared" si="21"/>
        <v>1.3209793507485039E-2</v>
      </c>
    </row>
    <row r="652" spans="1:7" x14ac:dyDescent="0.25">
      <c r="A652">
        <v>5350087</v>
      </c>
      <c r="B652">
        <v>1688125.62026</v>
      </c>
      <c r="C652">
        <v>205</v>
      </c>
      <c r="D652">
        <v>1590847</v>
      </c>
      <c r="E652">
        <v>1667223.97438</v>
      </c>
      <c r="F652">
        <f t="shared" si="20"/>
        <v>0.98761842979858883</v>
      </c>
      <c r="G652">
        <f t="shared" si="21"/>
        <v>0.99895062403369472</v>
      </c>
    </row>
    <row r="653" spans="1:7" x14ac:dyDescent="0.25">
      <c r="A653">
        <v>5350087</v>
      </c>
      <c r="B653">
        <v>1688125.62026</v>
      </c>
      <c r="C653">
        <v>43</v>
      </c>
      <c r="D653">
        <v>229757</v>
      </c>
      <c r="E653">
        <v>149.61417900000001</v>
      </c>
      <c r="F653">
        <f t="shared" si="20"/>
        <v>8.8627396684679994E-5</v>
      </c>
      <c r="G653">
        <f t="shared" si="21"/>
        <v>6.2067147260646475E-4</v>
      </c>
    </row>
    <row r="654" spans="1:7" x14ac:dyDescent="0.25">
      <c r="A654">
        <v>5350087</v>
      </c>
      <c r="B654">
        <v>1688125.62026</v>
      </c>
      <c r="C654">
        <v>44</v>
      </c>
      <c r="D654">
        <v>389481</v>
      </c>
      <c r="E654">
        <v>125.348713</v>
      </c>
      <c r="F654">
        <f t="shared" si="20"/>
        <v>7.4253190340770471E-5</v>
      </c>
      <c r="G654">
        <f t="shared" si="21"/>
        <v>3.0676661222723016E-4</v>
      </c>
    </row>
    <row r="655" spans="1:7" x14ac:dyDescent="0.25">
      <c r="A655">
        <v>5350087</v>
      </c>
      <c r="B655">
        <v>1688125.62026</v>
      </c>
      <c r="C655">
        <v>203</v>
      </c>
      <c r="D655">
        <v>559097</v>
      </c>
      <c r="E655">
        <v>1.269981</v>
      </c>
      <c r="F655">
        <f t="shared" si="20"/>
        <v>7.5230242628946673E-7</v>
      </c>
      <c r="G655">
        <f t="shared" si="21"/>
        <v>2.1652726719098497E-6</v>
      </c>
    </row>
    <row r="656" spans="1:7" x14ac:dyDescent="0.25">
      <c r="A656">
        <v>5350087</v>
      </c>
      <c r="B656">
        <v>1688125.62026</v>
      </c>
      <c r="C656">
        <v>283</v>
      </c>
      <c r="D656">
        <v>1301434</v>
      </c>
      <c r="E656">
        <v>2992.7581060000002</v>
      </c>
      <c r="F656">
        <f t="shared" si="20"/>
        <v>1.7728290300731027E-3</v>
      </c>
      <c r="G656">
        <f t="shared" si="21"/>
        <v>2.1923015632180228E-3</v>
      </c>
    </row>
    <row r="657" spans="1:7" x14ac:dyDescent="0.25">
      <c r="A657">
        <v>5350087</v>
      </c>
      <c r="B657">
        <v>1688125.62026</v>
      </c>
      <c r="C657">
        <v>204</v>
      </c>
      <c r="D657">
        <v>551645</v>
      </c>
      <c r="E657">
        <v>233.84674999999999</v>
      </c>
      <c r="F657">
        <f t="shared" si="20"/>
        <v>1.3852449556718275E-4</v>
      </c>
      <c r="G657">
        <f t="shared" si="21"/>
        <v>4.0410118692407938E-4</v>
      </c>
    </row>
    <row r="658" spans="1:7" x14ac:dyDescent="0.25">
      <c r="A658">
        <v>5350087</v>
      </c>
      <c r="B658">
        <v>1688125.62026</v>
      </c>
      <c r="C658">
        <v>207</v>
      </c>
      <c r="D658">
        <v>1144160</v>
      </c>
      <c r="E658">
        <v>182.094582</v>
      </c>
      <c r="F658">
        <f t="shared" si="20"/>
        <v>1.0786790971893773E-4</v>
      </c>
      <c r="G658">
        <f t="shared" si="21"/>
        <v>1.5172056770156259E-4</v>
      </c>
    </row>
    <row r="659" spans="1:7" x14ac:dyDescent="0.25">
      <c r="A659">
        <v>5350088</v>
      </c>
      <c r="B659">
        <v>240927.166696</v>
      </c>
      <c r="C659">
        <v>21</v>
      </c>
      <c r="D659">
        <v>424063</v>
      </c>
      <c r="E659">
        <v>22.234449000000001</v>
      </c>
      <c r="F659">
        <f t="shared" si="20"/>
        <v>9.2287014805828254E-5</v>
      </c>
      <c r="G659">
        <f t="shared" si="21"/>
        <v>4.9973829716434377E-5</v>
      </c>
    </row>
    <row r="660" spans="1:7" x14ac:dyDescent="0.25">
      <c r="A660">
        <v>5350088</v>
      </c>
      <c r="B660">
        <v>240927.166696</v>
      </c>
      <c r="C660">
        <v>205</v>
      </c>
      <c r="D660">
        <v>1590847</v>
      </c>
      <c r="E660">
        <v>59.051541</v>
      </c>
      <c r="F660">
        <f t="shared" si="20"/>
        <v>2.4510121382247764E-4</v>
      </c>
      <c r="G660">
        <f t="shared" si="21"/>
        <v>3.5381913071420473E-5</v>
      </c>
    </row>
    <row r="661" spans="1:7" x14ac:dyDescent="0.25">
      <c r="A661">
        <v>5350088</v>
      </c>
      <c r="B661">
        <v>240927.166696</v>
      </c>
      <c r="C661">
        <v>43</v>
      </c>
      <c r="D661">
        <v>229757</v>
      </c>
      <c r="E661">
        <v>240723.73873799999</v>
      </c>
      <c r="F661">
        <f t="shared" si="20"/>
        <v>0.99915564541438084</v>
      </c>
      <c r="G661">
        <f t="shared" si="21"/>
        <v>0.99863768536168163</v>
      </c>
    </row>
    <row r="662" spans="1:7" x14ac:dyDescent="0.25">
      <c r="A662">
        <v>5350088</v>
      </c>
      <c r="B662">
        <v>240927.166696</v>
      </c>
      <c r="C662">
        <v>45</v>
      </c>
      <c r="D662">
        <v>329418</v>
      </c>
      <c r="E662">
        <v>49.025647999999997</v>
      </c>
      <c r="F662">
        <f t="shared" si="20"/>
        <v>2.0348742183093108E-4</v>
      </c>
      <c r="G662">
        <f t="shared" si="21"/>
        <v>1.4184989400805974E-4</v>
      </c>
    </row>
    <row r="663" spans="1:7" x14ac:dyDescent="0.25">
      <c r="A663">
        <v>5350088</v>
      </c>
      <c r="B663">
        <v>240927.166696</v>
      </c>
      <c r="C663">
        <v>44</v>
      </c>
      <c r="D663">
        <v>389481</v>
      </c>
      <c r="E663">
        <v>39.190368999999997</v>
      </c>
      <c r="F663">
        <f t="shared" si="20"/>
        <v>1.6266479840129487E-4</v>
      </c>
      <c r="G663">
        <f t="shared" si="21"/>
        <v>9.5910811067242944E-5</v>
      </c>
    </row>
    <row r="664" spans="1:7" x14ac:dyDescent="0.25">
      <c r="A664">
        <v>5350088</v>
      </c>
      <c r="B664">
        <v>240927.166696</v>
      </c>
      <c r="C664">
        <v>46</v>
      </c>
      <c r="D664">
        <v>137279</v>
      </c>
      <c r="E664">
        <v>4.4874999999999998E-2</v>
      </c>
      <c r="F664">
        <f t="shared" si="20"/>
        <v>1.8625960955504419E-7</v>
      </c>
      <c r="G664">
        <f t="shared" si="21"/>
        <v>3.1155565005427561E-7</v>
      </c>
    </row>
    <row r="665" spans="1:7" x14ac:dyDescent="0.25">
      <c r="A665">
        <v>5350088</v>
      </c>
      <c r="B665">
        <v>240927.166696</v>
      </c>
      <c r="C665">
        <v>42</v>
      </c>
      <c r="D665">
        <v>187980</v>
      </c>
      <c r="E665">
        <v>30.917701000000001</v>
      </c>
      <c r="F665">
        <f t="shared" si="20"/>
        <v>1.2832799814149526E-4</v>
      </c>
      <c r="G665">
        <f t="shared" si="21"/>
        <v>1.5675953946987596E-4</v>
      </c>
    </row>
    <row r="666" spans="1:7" x14ac:dyDescent="0.25">
      <c r="A666">
        <v>5350088</v>
      </c>
      <c r="B666">
        <v>240927.166696</v>
      </c>
      <c r="C666">
        <v>41</v>
      </c>
      <c r="D666">
        <v>135067</v>
      </c>
      <c r="E666">
        <v>2.9633750000000001</v>
      </c>
      <c r="F666">
        <f t="shared" si="20"/>
        <v>1.2299879007580592E-5</v>
      </c>
      <c r="G666">
        <f t="shared" si="21"/>
        <v>2.09112319340084E-5</v>
      </c>
    </row>
    <row r="667" spans="1:7" x14ac:dyDescent="0.25">
      <c r="A667">
        <v>5350089</v>
      </c>
      <c r="B667">
        <v>345772.22691299999</v>
      </c>
      <c r="C667">
        <v>43</v>
      </c>
      <c r="D667">
        <v>229757</v>
      </c>
      <c r="E667">
        <v>55.854495999999997</v>
      </c>
      <c r="F667">
        <f t="shared" si="20"/>
        <v>1.615355173093592E-4</v>
      </c>
      <c r="G667">
        <f t="shared" si="21"/>
        <v>2.317112757341795E-4</v>
      </c>
    </row>
    <row r="668" spans="1:7" x14ac:dyDescent="0.25">
      <c r="A668">
        <v>5350089</v>
      </c>
      <c r="B668">
        <v>345772.22691299999</v>
      </c>
      <c r="C668">
        <v>45</v>
      </c>
      <c r="D668">
        <v>329418</v>
      </c>
      <c r="E668">
        <v>345364.484322</v>
      </c>
      <c r="F668">
        <f t="shared" si="20"/>
        <v>0.99882076879244153</v>
      </c>
      <c r="G668">
        <f t="shared" si="21"/>
        <v>0.99927114671128692</v>
      </c>
    </row>
    <row r="669" spans="1:7" x14ac:dyDescent="0.25">
      <c r="A669">
        <v>5350089</v>
      </c>
      <c r="B669">
        <v>345772.22691299999</v>
      </c>
      <c r="C669">
        <v>44</v>
      </c>
      <c r="D669">
        <v>389481</v>
      </c>
      <c r="E669">
        <v>148.448295</v>
      </c>
      <c r="F669">
        <f t="shared" si="20"/>
        <v>4.2932393708319133E-4</v>
      </c>
      <c r="G669">
        <f t="shared" si="21"/>
        <v>3.6329834952560276E-4</v>
      </c>
    </row>
    <row r="670" spans="1:7" x14ac:dyDescent="0.25">
      <c r="A670">
        <v>5350089</v>
      </c>
      <c r="B670">
        <v>345772.22691299999</v>
      </c>
      <c r="C670">
        <v>71</v>
      </c>
      <c r="D670">
        <v>831019</v>
      </c>
      <c r="E670">
        <v>88.925747999999999</v>
      </c>
      <c r="F670">
        <f t="shared" si="20"/>
        <v>2.5718013291717312E-4</v>
      </c>
      <c r="G670">
        <f t="shared" si="21"/>
        <v>1.0199257485533789E-4</v>
      </c>
    </row>
    <row r="671" spans="1:7" x14ac:dyDescent="0.25">
      <c r="A671">
        <v>5350089</v>
      </c>
      <c r="B671">
        <v>345772.22691299999</v>
      </c>
      <c r="C671">
        <v>46</v>
      </c>
      <c r="D671">
        <v>137279</v>
      </c>
      <c r="E671">
        <v>74.043480000000002</v>
      </c>
      <c r="F671">
        <f t="shared" si="20"/>
        <v>2.141394641746511E-4</v>
      </c>
      <c r="G671">
        <f t="shared" si="21"/>
        <v>5.1406494804859628E-4</v>
      </c>
    </row>
    <row r="672" spans="1:7" x14ac:dyDescent="0.25">
      <c r="A672">
        <v>5350089</v>
      </c>
      <c r="B672">
        <v>345772.22691299999</v>
      </c>
      <c r="C672">
        <v>47</v>
      </c>
      <c r="D672">
        <v>274924</v>
      </c>
      <c r="E672">
        <v>40.473385</v>
      </c>
      <c r="F672">
        <f t="shared" si="20"/>
        <v>1.1705215607416563E-4</v>
      </c>
      <c r="G672">
        <f t="shared" si="21"/>
        <v>1.4030904829815831E-4</v>
      </c>
    </row>
    <row r="673" spans="1:7" x14ac:dyDescent="0.25">
      <c r="A673">
        <v>5350090</v>
      </c>
      <c r="B673">
        <v>413477.01465799997</v>
      </c>
      <c r="C673">
        <v>205</v>
      </c>
      <c r="D673">
        <v>1590847</v>
      </c>
      <c r="E673">
        <v>13.723675999999999</v>
      </c>
      <c r="F673">
        <f t="shared" si="20"/>
        <v>3.3190904468415242E-5</v>
      </c>
      <c r="G673">
        <f t="shared" si="21"/>
        <v>8.2228152395267615E-6</v>
      </c>
    </row>
    <row r="674" spans="1:7" x14ac:dyDescent="0.25">
      <c r="A674">
        <v>5350090</v>
      </c>
      <c r="B674">
        <v>413477.01465799997</v>
      </c>
      <c r="C674">
        <v>43</v>
      </c>
      <c r="D674">
        <v>229757</v>
      </c>
      <c r="E674">
        <v>4.9405859999999997</v>
      </c>
      <c r="F674">
        <f t="shared" si="20"/>
        <v>1.1948877104355259E-5</v>
      </c>
      <c r="G674">
        <f t="shared" si="21"/>
        <v>2.0495923639422456E-5</v>
      </c>
    </row>
    <row r="675" spans="1:7" x14ac:dyDescent="0.25">
      <c r="A675">
        <v>5350090</v>
      </c>
      <c r="B675">
        <v>413477.01465799997</v>
      </c>
      <c r="C675">
        <v>45</v>
      </c>
      <c r="D675">
        <v>329418</v>
      </c>
      <c r="E675">
        <v>96.851130999999995</v>
      </c>
      <c r="F675">
        <f t="shared" si="20"/>
        <v>2.3423582986650005E-4</v>
      </c>
      <c r="G675">
        <f t="shared" si="21"/>
        <v>2.8022725302704227E-4</v>
      </c>
    </row>
    <row r="676" spans="1:7" x14ac:dyDescent="0.25">
      <c r="A676">
        <v>5350090</v>
      </c>
      <c r="B676">
        <v>413477.01465799997</v>
      </c>
      <c r="C676">
        <v>44</v>
      </c>
      <c r="D676">
        <v>389481</v>
      </c>
      <c r="E676">
        <v>408220.34925600002</v>
      </c>
      <c r="F676">
        <f t="shared" si="20"/>
        <v>0.98728668719802193</v>
      </c>
      <c r="G676">
        <f t="shared" si="21"/>
        <v>0.9990399628872122</v>
      </c>
    </row>
    <row r="677" spans="1:7" x14ac:dyDescent="0.25">
      <c r="A677">
        <v>5350090</v>
      </c>
      <c r="B677">
        <v>413477.01465799997</v>
      </c>
      <c r="C677">
        <v>71</v>
      </c>
      <c r="D677">
        <v>831019</v>
      </c>
      <c r="E677">
        <v>1.651135</v>
      </c>
      <c r="F677">
        <f t="shared" si="20"/>
        <v>3.993293345708307E-6</v>
      </c>
      <c r="G677">
        <f t="shared" si="21"/>
        <v>1.8937542148508926E-6</v>
      </c>
    </row>
    <row r="678" spans="1:7" x14ac:dyDescent="0.25">
      <c r="A678">
        <v>5350090</v>
      </c>
      <c r="B678">
        <v>413477.01465799997</v>
      </c>
      <c r="C678">
        <v>203</v>
      </c>
      <c r="D678">
        <v>559097</v>
      </c>
      <c r="E678">
        <v>5139.4960600000004</v>
      </c>
      <c r="F678">
        <f t="shared" si="20"/>
        <v>1.2429943897193181E-2</v>
      </c>
      <c r="G678">
        <f t="shared" si="21"/>
        <v>8.762658942225391E-3</v>
      </c>
    </row>
    <row r="679" spans="1:7" x14ac:dyDescent="0.25">
      <c r="A679">
        <v>5350091.01</v>
      </c>
      <c r="B679">
        <v>536395.33436199999</v>
      </c>
      <c r="C679">
        <v>73</v>
      </c>
      <c r="D679">
        <v>269280</v>
      </c>
      <c r="E679">
        <v>0.18818199999999999</v>
      </c>
      <c r="F679">
        <f t="shared" si="20"/>
        <v>3.5082706572795628E-7</v>
      </c>
      <c r="G679">
        <f t="shared" si="21"/>
        <v>6.6602321227006543E-7</v>
      </c>
    </row>
    <row r="680" spans="1:7" x14ac:dyDescent="0.25">
      <c r="A680">
        <v>5350091.01</v>
      </c>
      <c r="B680">
        <v>536395.33436199999</v>
      </c>
      <c r="C680">
        <v>45</v>
      </c>
      <c r="D680">
        <v>329418</v>
      </c>
      <c r="E680">
        <v>27.945632</v>
      </c>
      <c r="F680">
        <f t="shared" si="20"/>
        <v>5.2098947160053982E-5</v>
      </c>
      <c r="G680">
        <f t="shared" si="21"/>
        <v>8.0857369538251536E-5</v>
      </c>
    </row>
    <row r="681" spans="1:7" x14ac:dyDescent="0.25">
      <c r="A681">
        <v>5350091.01</v>
      </c>
      <c r="B681">
        <v>536395.33436199999</v>
      </c>
      <c r="C681">
        <v>71</v>
      </c>
      <c r="D681">
        <v>831019</v>
      </c>
      <c r="E681">
        <v>536258.31957399996</v>
      </c>
      <c r="F681">
        <f t="shared" si="20"/>
        <v>0.99974457030083153</v>
      </c>
      <c r="G681">
        <f t="shared" si="21"/>
        <v>0.61505658407224084</v>
      </c>
    </row>
    <row r="682" spans="1:7" x14ac:dyDescent="0.25">
      <c r="A682">
        <v>5350091.01</v>
      </c>
      <c r="B682">
        <v>536395.33436199999</v>
      </c>
      <c r="C682">
        <v>72</v>
      </c>
      <c r="D682">
        <v>624632</v>
      </c>
      <c r="E682">
        <v>64.477012000000002</v>
      </c>
      <c r="F682">
        <f t="shared" si="20"/>
        <v>1.2020427525940966E-4</v>
      </c>
      <c r="G682">
        <f t="shared" si="21"/>
        <v>9.8383579237199936E-5</v>
      </c>
    </row>
    <row r="683" spans="1:7" x14ac:dyDescent="0.25">
      <c r="A683">
        <v>5350091.01</v>
      </c>
      <c r="B683">
        <v>536395.33436199999</v>
      </c>
      <c r="C683">
        <v>70</v>
      </c>
      <c r="D683">
        <v>318212</v>
      </c>
      <c r="E683">
        <v>44.400472000000001</v>
      </c>
      <c r="F683">
        <f t="shared" si="20"/>
        <v>8.2775649683265579E-5</v>
      </c>
      <c r="G683">
        <f t="shared" si="21"/>
        <v>1.3298292448417679E-4</v>
      </c>
    </row>
    <row r="684" spans="1:7" x14ac:dyDescent="0.25">
      <c r="A684">
        <v>5350091.0199999996</v>
      </c>
      <c r="B684">
        <v>343079.10853299999</v>
      </c>
      <c r="C684">
        <v>45</v>
      </c>
      <c r="D684">
        <v>329418</v>
      </c>
      <c r="E684">
        <v>35.521244000000003</v>
      </c>
      <c r="F684">
        <f t="shared" si="20"/>
        <v>1.0353659875090672E-4</v>
      </c>
      <c r="G684">
        <f t="shared" si="21"/>
        <v>1.0277650376868916E-4</v>
      </c>
    </row>
    <row r="685" spans="1:7" x14ac:dyDescent="0.25">
      <c r="A685">
        <v>5350091.0199999996</v>
      </c>
      <c r="B685">
        <v>343079.10853299999</v>
      </c>
      <c r="C685">
        <v>44</v>
      </c>
      <c r="D685">
        <v>389481</v>
      </c>
      <c r="E685">
        <v>79.295914999999994</v>
      </c>
      <c r="F685">
        <f t="shared" si="20"/>
        <v>2.3113011847054128E-4</v>
      </c>
      <c r="G685">
        <f t="shared" si="21"/>
        <v>1.940613399677139E-4</v>
      </c>
    </row>
    <row r="686" spans="1:7" x14ac:dyDescent="0.25">
      <c r="A686">
        <v>5350091.0199999996</v>
      </c>
      <c r="B686">
        <v>343079.10853299999</v>
      </c>
      <c r="C686">
        <v>71</v>
      </c>
      <c r="D686">
        <v>831019</v>
      </c>
      <c r="E686">
        <v>335393.46532999998</v>
      </c>
      <c r="F686">
        <f t="shared" si="20"/>
        <v>0.97759804368192593</v>
      </c>
      <c r="G686">
        <f t="shared" si="21"/>
        <v>0.38467647321517268</v>
      </c>
    </row>
    <row r="687" spans="1:7" x14ac:dyDescent="0.25">
      <c r="A687">
        <v>5350091.0199999996</v>
      </c>
      <c r="B687">
        <v>343079.10853299999</v>
      </c>
      <c r="C687">
        <v>72</v>
      </c>
      <c r="D687">
        <v>624632</v>
      </c>
      <c r="E687">
        <v>46.349027999999997</v>
      </c>
      <c r="F687">
        <f t="shared" si="20"/>
        <v>1.3509720308586433E-4</v>
      </c>
      <c r="G687">
        <f t="shared" si="21"/>
        <v>7.0722620781577122E-5</v>
      </c>
    </row>
    <row r="688" spans="1:7" x14ac:dyDescent="0.25">
      <c r="A688">
        <v>5350091.0199999996</v>
      </c>
      <c r="B688">
        <v>343079.10853299999</v>
      </c>
      <c r="C688">
        <v>187</v>
      </c>
      <c r="D688">
        <v>408401</v>
      </c>
      <c r="E688">
        <v>7521.918885</v>
      </c>
      <c r="F688">
        <f t="shared" si="20"/>
        <v>2.1924736009614771E-2</v>
      </c>
      <c r="G688">
        <f t="shared" si="21"/>
        <v>1.7555587602385452E-2</v>
      </c>
    </row>
    <row r="689" spans="1:7" x14ac:dyDescent="0.25">
      <c r="A689">
        <v>5350091.0199999996</v>
      </c>
      <c r="B689">
        <v>343079.10853299999</v>
      </c>
      <c r="C689">
        <v>203</v>
      </c>
      <c r="D689">
        <v>559097</v>
      </c>
      <c r="E689">
        <v>2.5581309999999999</v>
      </c>
      <c r="F689">
        <f t="shared" si="20"/>
        <v>7.4563881518129189E-6</v>
      </c>
      <c r="G689">
        <f t="shared" si="21"/>
        <v>4.3615228459838494E-6</v>
      </c>
    </row>
    <row r="690" spans="1:7" x14ac:dyDescent="0.25">
      <c r="A690">
        <v>5350092</v>
      </c>
      <c r="B690">
        <v>659534.08200599998</v>
      </c>
      <c r="C690">
        <v>73</v>
      </c>
      <c r="D690">
        <v>269280</v>
      </c>
      <c r="E690">
        <v>47.290795000000003</v>
      </c>
      <c r="F690">
        <f t="shared" si="20"/>
        <v>7.1703337689895891E-5</v>
      </c>
      <c r="G690">
        <f t="shared" si="21"/>
        <v>1.6737396348590807E-4</v>
      </c>
    </row>
    <row r="691" spans="1:7" x14ac:dyDescent="0.25">
      <c r="A691">
        <v>5350092</v>
      </c>
      <c r="B691">
        <v>659534.08200599998</v>
      </c>
      <c r="C691">
        <v>71</v>
      </c>
      <c r="D691">
        <v>831019</v>
      </c>
      <c r="E691">
        <v>64.309211000000005</v>
      </c>
      <c r="F691">
        <f t="shared" si="20"/>
        <v>9.7507032243881027E-5</v>
      </c>
      <c r="G691">
        <f t="shared" si="21"/>
        <v>7.3758862470352455E-5</v>
      </c>
    </row>
    <row r="692" spans="1:7" x14ac:dyDescent="0.25">
      <c r="A692">
        <v>5350092</v>
      </c>
      <c r="B692">
        <v>659534.08200599998</v>
      </c>
      <c r="C692">
        <v>72</v>
      </c>
      <c r="D692">
        <v>624632</v>
      </c>
      <c r="E692">
        <v>655132.06734399998</v>
      </c>
      <c r="F692">
        <f t="shared" si="20"/>
        <v>0.99332556909323355</v>
      </c>
      <c r="G692">
        <f t="shared" si="21"/>
        <v>0.99964678354463787</v>
      </c>
    </row>
    <row r="693" spans="1:7" x14ac:dyDescent="0.25">
      <c r="A693">
        <v>5350092</v>
      </c>
      <c r="B693">
        <v>659534.08200599998</v>
      </c>
      <c r="C693">
        <v>94</v>
      </c>
      <c r="D693">
        <v>615817</v>
      </c>
      <c r="E693">
        <v>78.929337000000004</v>
      </c>
      <c r="F693">
        <f t="shared" si="20"/>
        <v>1.1967438704615971E-4</v>
      </c>
      <c r="G693">
        <f t="shared" si="21"/>
        <v>1.221575046464523E-4</v>
      </c>
    </row>
    <row r="694" spans="1:7" x14ac:dyDescent="0.25">
      <c r="A694">
        <v>5350092</v>
      </c>
      <c r="B694">
        <v>659534.08200599998</v>
      </c>
      <c r="C694">
        <v>187</v>
      </c>
      <c r="D694">
        <v>408401</v>
      </c>
      <c r="E694">
        <v>4209.2782930000003</v>
      </c>
      <c r="F694">
        <f t="shared" si="20"/>
        <v>6.3821998102110049E-3</v>
      </c>
      <c r="G694">
        <f t="shared" si="21"/>
        <v>9.8241359612296596E-3</v>
      </c>
    </row>
    <row r="695" spans="1:7" x14ac:dyDescent="0.25">
      <c r="A695">
        <v>5350092</v>
      </c>
      <c r="B695">
        <v>659534.08200599998</v>
      </c>
      <c r="C695">
        <v>168</v>
      </c>
      <c r="D695">
        <v>215166</v>
      </c>
      <c r="E695">
        <v>2.2070249999999998</v>
      </c>
      <c r="F695">
        <f t="shared" si="20"/>
        <v>3.3463395754933375E-6</v>
      </c>
      <c r="G695">
        <f t="shared" si="21"/>
        <v>9.7767110070510182E-6</v>
      </c>
    </row>
    <row r="696" spans="1:7" x14ac:dyDescent="0.25">
      <c r="A696">
        <v>5350093</v>
      </c>
      <c r="B696">
        <v>648007.67962800001</v>
      </c>
      <c r="C696">
        <v>93</v>
      </c>
      <c r="D696">
        <v>649965</v>
      </c>
      <c r="E696">
        <v>31.948205000000002</v>
      </c>
      <c r="F696">
        <f t="shared" si="20"/>
        <v>4.9302201199745697E-5</v>
      </c>
      <c r="G696">
        <f t="shared" si="21"/>
        <v>4.6843824458336446E-5</v>
      </c>
    </row>
    <row r="697" spans="1:7" x14ac:dyDescent="0.25">
      <c r="A697">
        <v>5350093</v>
      </c>
      <c r="B697">
        <v>648007.67962800001</v>
      </c>
      <c r="C697">
        <v>72</v>
      </c>
      <c r="D697">
        <v>624632</v>
      </c>
      <c r="E697">
        <v>76.384827000000001</v>
      </c>
      <c r="F697">
        <f t="shared" si="20"/>
        <v>1.1787642245821847E-4</v>
      </c>
      <c r="G697">
        <f t="shared" si="21"/>
        <v>1.1655336447157801E-4</v>
      </c>
    </row>
    <row r="698" spans="1:7" x14ac:dyDescent="0.25">
      <c r="A698">
        <v>5350093</v>
      </c>
      <c r="B698">
        <v>648007.67962800001</v>
      </c>
      <c r="C698">
        <v>94</v>
      </c>
      <c r="D698">
        <v>615817</v>
      </c>
      <c r="E698">
        <v>645737.29271099996</v>
      </c>
      <c r="F698">
        <f t="shared" si="20"/>
        <v>0.9964963580087457</v>
      </c>
      <c r="G698">
        <f t="shared" si="21"/>
        <v>0.99939590693295066</v>
      </c>
    </row>
    <row r="699" spans="1:7" x14ac:dyDescent="0.25">
      <c r="A699">
        <v>5350093</v>
      </c>
      <c r="B699">
        <v>648007.67962800001</v>
      </c>
      <c r="C699">
        <v>95</v>
      </c>
      <c r="D699">
        <v>638806</v>
      </c>
      <c r="E699">
        <v>84.480333999999999</v>
      </c>
      <c r="F699">
        <f t="shared" si="20"/>
        <v>1.3036934075919812E-4</v>
      </c>
      <c r="G699">
        <f t="shared" si="21"/>
        <v>1.2604101421465568E-4</v>
      </c>
    </row>
    <row r="700" spans="1:7" x14ac:dyDescent="0.25">
      <c r="A700">
        <v>5350093</v>
      </c>
      <c r="B700">
        <v>648007.67962800001</v>
      </c>
      <c r="C700">
        <v>168</v>
      </c>
      <c r="D700">
        <v>215166</v>
      </c>
      <c r="E700">
        <v>2077.573551</v>
      </c>
      <c r="F700">
        <f t="shared" si="20"/>
        <v>3.2060940268372547E-3</v>
      </c>
      <c r="G700">
        <f t="shared" si="21"/>
        <v>9.2032651211562035E-3</v>
      </c>
    </row>
    <row r="701" spans="1:7" x14ac:dyDescent="0.25">
      <c r="A701">
        <v>5350094</v>
      </c>
      <c r="B701">
        <v>670112.64209900005</v>
      </c>
      <c r="C701">
        <v>96</v>
      </c>
      <c r="D701">
        <v>509125</v>
      </c>
      <c r="E701">
        <v>66.006354999999999</v>
      </c>
      <c r="F701">
        <f t="shared" si="20"/>
        <v>9.850038762624696E-5</v>
      </c>
      <c r="G701">
        <f t="shared" si="21"/>
        <v>1.2355208956696344E-4</v>
      </c>
    </row>
    <row r="702" spans="1:7" x14ac:dyDescent="0.25">
      <c r="A702">
        <v>5350094</v>
      </c>
      <c r="B702">
        <v>670112.64209900005</v>
      </c>
      <c r="C702">
        <v>93</v>
      </c>
      <c r="D702">
        <v>649965</v>
      </c>
      <c r="E702">
        <v>6.2368699999999997</v>
      </c>
      <c r="F702">
        <f t="shared" si="20"/>
        <v>9.3071964445622069E-6</v>
      </c>
      <c r="G702">
        <f t="shared" si="21"/>
        <v>9.1447655181086021E-6</v>
      </c>
    </row>
    <row r="703" spans="1:7" x14ac:dyDescent="0.25">
      <c r="A703">
        <v>5350094</v>
      </c>
      <c r="B703">
        <v>670112.64209900005</v>
      </c>
      <c r="C703">
        <v>94</v>
      </c>
      <c r="D703">
        <v>615817</v>
      </c>
      <c r="E703">
        <v>170.24225899999999</v>
      </c>
      <c r="F703">
        <f t="shared" si="20"/>
        <v>2.5405021231467682E-4</v>
      </c>
      <c r="G703">
        <f t="shared" si="21"/>
        <v>2.634808594023162E-4</v>
      </c>
    </row>
    <row r="704" spans="1:7" x14ac:dyDescent="0.25">
      <c r="A704">
        <v>5350094</v>
      </c>
      <c r="B704">
        <v>670112.64209900005</v>
      </c>
      <c r="C704">
        <v>95</v>
      </c>
      <c r="D704">
        <v>638806</v>
      </c>
      <c r="E704">
        <v>669823.50217700005</v>
      </c>
      <c r="F704">
        <f t="shared" si="20"/>
        <v>0.9995685204190532</v>
      </c>
      <c r="G704">
        <f t="shared" si="21"/>
        <v>0.99934777198207703</v>
      </c>
    </row>
    <row r="705" spans="1:7" x14ac:dyDescent="0.25">
      <c r="A705">
        <v>5350094</v>
      </c>
      <c r="B705">
        <v>670112.64209900005</v>
      </c>
      <c r="C705">
        <v>103</v>
      </c>
      <c r="D705">
        <v>315347</v>
      </c>
      <c r="E705">
        <v>46.654437999999999</v>
      </c>
      <c r="F705">
        <f t="shared" si="20"/>
        <v>6.9621784561269985E-5</v>
      </c>
      <c r="G705">
        <f t="shared" si="21"/>
        <v>1.4100127273428969E-4</v>
      </c>
    </row>
    <row r="706" spans="1:7" x14ac:dyDescent="0.25">
      <c r="A706">
        <v>5350095</v>
      </c>
      <c r="B706">
        <v>330897.27035800001</v>
      </c>
      <c r="C706">
        <v>102</v>
      </c>
      <c r="D706">
        <v>276134</v>
      </c>
      <c r="E706">
        <v>53.815499000000003</v>
      </c>
      <c r="F706">
        <f t="shared" ref="F706:F769" si="22">E706/SUMIF($A$2:$A$1130,A706,$E$2:$E$1130)</f>
        <v>1.6263506477841714E-4</v>
      </c>
      <c r="G706">
        <f t="shared" ref="G706:G769" si="23">E706/SUMIF($C$2:$C$1130,C706,$E$2:$E$1130)</f>
        <v>1.8572494309274356E-4</v>
      </c>
    </row>
    <row r="707" spans="1:7" x14ac:dyDescent="0.25">
      <c r="A707">
        <v>5350095</v>
      </c>
      <c r="B707">
        <v>330897.27035800001</v>
      </c>
      <c r="C707">
        <v>95</v>
      </c>
      <c r="D707">
        <v>638806</v>
      </c>
      <c r="E707">
        <v>116.415845</v>
      </c>
      <c r="F707">
        <f t="shared" si="22"/>
        <v>3.5181869247015934E-4</v>
      </c>
      <c r="G707">
        <f t="shared" si="23"/>
        <v>1.7368741906792357E-4</v>
      </c>
    </row>
    <row r="708" spans="1:7" x14ac:dyDescent="0.25">
      <c r="A708">
        <v>5350095</v>
      </c>
      <c r="B708">
        <v>330897.27035800001</v>
      </c>
      <c r="C708">
        <v>103</v>
      </c>
      <c r="D708">
        <v>315347</v>
      </c>
      <c r="E708">
        <v>330609.79366899998</v>
      </c>
      <c r="F708">
        <f t="shared" si="22"/>
        <v>0.99913122072392069</v>
      </c>
      <c r="G708">
        <f t="shared" si="23"/>
        <v>0.999184722485563</v>
      </c>
    </row>
    <row r="709" spans="1:7" x14ac:dyDescent="0.25">
      <c r="A709">
        <v>5350095</v>
      </c>
      <c r="B709">
        <v>330897.27035800001</v>
      </c>
      <c r="C709">
        <v>104</v>
      </c>
      <c r="D709">
        <v>548898</v>
      </c>
      <c r="E709">
        <v>61.174250999999998</v>
      </c>
      <c r="F709">
        <f t="shared" si="22"/>
        <v>1.8487384599288298E-4</v>
      </c>
      <c r="G709">
        <f t="shared" si="23"/>
        <v>1.0621608133008839E-4</v>
      </c>
    </row>
    <row r="710" spans="1:7" x14ac:dyDescent="0.25">
      <c r="A710">
        <v>5350095</v>
      </c>
      <c r="B710">
        <v>330897.27035800001</v>
      </c>
      <c r="C710">
        <v>166</v>
      </c>
      <c r="D710">
        <v>628905</v>
      </c>
      <c r="E710">
        <v>0.16830300000000001</v>
      </c>
      <c r="F710">
        <f t="shared" si="22"/>
        <v>5.0862613589073924E-7</v>
      </c>
      <c r="G710">
        <f t="shared" si="23"/>
        <v>2.5506070372826079E-7</v>
      </c>
    </row>
    <row r="711" spans="1:7" x14ac:dyDescent="0.25">
      <c r="A711">
        <v>5350095</v>
      </c>
      <c r="B711">
        <v>330897.27035800001</v>
      </c>
      <c r="C711">
        <v>167</v>
      </c>
      <c r="D711">
        <v>375032</v>
      </c>
      <c r="E711">
        <v>55.902793000000003</v>
      </c>
      <c r="F711">
        <f t="shared" si="22"/>
        <v>1.6894304670201876E-4</v>
      </c>
      <c r="G711">
        <f t="shared" si="23"/>
        <v>1.4207432326541111E-4</v>
      </c>
    </row>
    <row r="712" spans="1:7" x14ac:dyDescent="0.25">
      <c r="A712">
        <v>5350096.01</v>
      </c>
      <c r="B712">
        <v>210321.75235900001</v>
      </c>
      <c r="C712">
        <v>103</v>
      </c>
      <c r="D712">
        <v>315347</v>
      </c>
      <c r="E712">
        <v>13.084054999999999</v>
      </c>
      <c r="F712">
        <f t="shared" si="22"/>
        <v>6.2209708949785298E-5</v>
      </c>
      <c r="G712">
        <f t="shared" si="23"/>
        <v>3.9543256474881267E-5</v>
      </c>
    </row>
    <row r="713" spans="1:7" x14ac:dyDescent="0.25">
      <c r="A713">
        <v>5350096.01</v>
      </c>
      <c r="B713">
        <v>210321.75235900001</v>
      </c>
      <c r="C713">
        <v>104</v>
      </c>
      <c r="D713">
        <v>548898</v>
      </c>
      <c r="E713">
        <v>209525.51976</v>
      </c>
      <c r="F713">
        <f t="shared" si="22"/>
        <v>0.99621421660349851</v>
      </c>
      <c r="G713">
        <f t="shared" si="23"/>
        <v>0.36379652032939808</v>
      </c>
    </row>
    <row r="714" spans="1:7" x14ac:dyDescent="0.25">
      <c r="A714">
        <v>5350096.01</v>
      </c>
      <c r="B714">
        <v>210321.75235900001</v>
      </c>
      <c r="C714">
        <v>105</v>
      </c>
      <c r="D714">
        <v>873239</v>
      </c>
      <c r="E714">
        <v>92.672293999999994</v>
      </c>
      <c r="F714">
        <f t="shared" si="22"/>
        <v>4.4062153800552916E-4</v>
      </c>
      <c r="G714">
        <f t="shared" si="23"/>
        <v>1.0113968800544791E-4</v>
      </c>
    </row>
    <row r="715" spans="1:7" x14ac:dyDescent="0.25">
      <c r="A715">
        <v>5350096.01</v>
      </c>
      <c r="B715">
        <v>210321.75235900001</v>
      </c>
      <c r="C715">
        <v>166</v>
      </c>
      <c r="D715">
        <v>628905</v>
      </c>
      <c r="E715">
        <v>690.47624900000005</v>
      </c>
      <c r="F715">
        <f t="shared" si="22"/>
        <v>3.2829521495461068E-3</v>
      </c>
      <c r="G715">
        <f t="shared" si="23"/>
        <v>1.046406528568058E-3</v>
      </c>
    </row>
    <row r="716" spans="1:7" x14ac:dyDescent="0.25">
      <c r="A716">
        <v>5350096.0199999996</v>
      </c>
      <c r="B716">
        <v>366236.60311199998</v>
      </c>
      <c r="C716">
        <v>101</v>
      </c>
      <c r="D716">
        <v>702278</v>
      </c>
      <c r="E716">
        <v>32.440516000000002</v>
      </c>
      <c r="F716">
        <f t="shared" si="22"/>
        <v>8.8578027767934048E-5</v>
      </c>
      <c r="G716">
        <f t="shared" si="23"/>
        <v>4.4020424204644653E-5</v>
      </c>
    </row>
    <row r="717" spans="1:7" x14ac:dyDescent="0.25">
      <c r="A717">
        <v>5350096.0199999996</v>
      </c>
      <c r="B717">
        <v>366236.60311199998</v>
      </c>
      <c r="C717">
        <v>102</v>
      </c>
      <c r="D717">
        <v>276134</v>
      </c>
      <c r="E717">
        <v>0.14265</v>
      </c>
      <c r="F717">
        <f t="shared" si="22"/>
        <v>3.8950230203168753E-7</v>
      </c>
      <c r="G717">
        <f t="shared" si="23"/>
        <v>4.9230544405394931E-7</v>
      </c>
    </row>
    <row r="718" spans="1:7" x14ac:dyDescent="0.25">
      <c r="A718">
        <v>5350096.0199999996</v>
      </c>
      <c r="B718">
        <v>366236.60311199998</v>
      </c>
      <c r="C718">
        <v>103</v>
      </c>
      <c r="D718">
        <v>315347</v>
      </c>
      <c r="E718">
        <v>169.14842999999999</v>
      </c>
      <c r="F718">
        <f t="shared" si="22"/>
        <v>4.6185561072587276E-4</v>
      </c>
      <c r="G718">
        <f t="shared" si="23"/>
        <v>5.1120847090703155E-4</v>
      </c>
    </row>
    <row r="719" spans="1:7" x14ac:dyDescent="0.25">
      <c r="A719">
        <v>5350096.0199999996</v>
      </c>
      <c r="B719">
        <v>366236.60311199998</v>
      </c>
      <c r="C719">
        <v>104</v>
      </c>
      <c r="D719">
        <v>548898</v>
      </c>
      <c r="E719">
        <v>365982.91984799999</v>
      </c>
      <c r="F719">
        <f t="shared" si="22"/>
        <v>0.9993073241154895</v>
      </c>
      <c r="G719">
        <f t="shared" si="23"/>
        <v>0.635451533031412</v>
      </c>
    </row>
    <row r="720" spans="1:7" x14ac:dyDescent="0.25">
      <c r="A720">
        <v>5350096.0199999996</v>
      </c>
      <c r="B720">
        <v>366236.60311199998</v>
      </c>
      <c r="C720">
        <v>105</v>
      </c>
      <c r="D720">
        <v>873239</v>
      </c>
      <c r="E720">
        <v>51.951667</v>
      </c>
      <c r="F720">
        <f t="shared" si="22"/>
        <v>1.4185274371457171E-4</v>
      </c>
      <c r="G720">
        <f t="shared" si="23"/>
        <v>5.6698449611519536E-5</v>
      </c>
    </row>
    <row r="721" spans="1:7" x14ac:dyDescent="0.25">
      <c r="A721">
        <v>5350097.01</v>
      </c>
      <c r="B721">
        <v>401202.51339400001</v>
      </c>
      <c r="C721">
        <v>107</v>
      </c>
      <c r="D721">
        <v>685758</v>
      </c>
      <c r="E721">
        <v>41.508327000000001</v>
      </c>
      <c r="F721">
        <f t="shared" si="22"/>
        <v>1.0345978804808809E-4</v>
      </c>
      <c r="G721">
        <f t="shared" si="23"/>
        <v>5.7680520393398373E-5</v>
      </c>
    </row>
    <row r="722" spans="1:7" x14ac:dyDescent="0.25">
      <c r="A722">
        <v>5350097.01</v>
      </c>
      <c r="B722">
        <v>401202.51339400001</v>
      </c>
      <c r="C722">
        <v>101</v>
      </c>
      <c r="D722">
        <v>702278</v>
      </c>
      <c r="E722">
        <v>28.056578999999999</v>
      </c>
      <c r="F722">
        <f t="shared" si="22"/>
        <v>6.9931214445102523E-5</v>
      </c>
      <c r="G722">
        <f t="shared" si="23"/>
        <v>3.8071604943371575E-5</v>
      </c>
    </row>
    <row r="723" spans="1:7" x14ac:dyDescent="0.25">
      <c r="A723">
        <v>5350097.01</v>
      </c>
      <c r="B723">
        <v>401202.51339400001</v>
      </c>
      <c r="C723">
        <v>104</v>
      </c>
      <c r="D723">
        <v>548898</v>
      </c>
      <c r="E723">
        <v>23.141687999999998</v>
      </c>
      <c r="F723">
        <f t="shared" si="22"/>
        <v>5.7680815118252853E-5</v>
      </c>
      <c r="G723">
        <f t="shared" si="23"/>
        <v>4.0180621332389183E-5</v>
      </c>
    </row>
    <row r="724" spans="1:7" x14ac:dyDescent="0.25">
      <c r="A724">
        <v>5350097.01</v>
      </c>
      <c r="B724">
        <v>401202.51339400001</v>
      </c>
      <c r="C724">
        <v>105</v>
      </c>
      <c r="D724">
        <v>873239</v>
      </c>
      <c r="E724">
        <v>399224.73984699999</v>
      </c>
      <c r="F724">
        <f t="shared" si="22"/>
        <v>0.9950703859522867</v>
      </c>
      <c r="G724">
        <f t="shared" si="23"/>
        <v>0.43570158770626405</v>
      </c>
    </row>
    <row r="725" spans="1:7" x14ac:dyDescent="0.25">
      <c r="A725">
        <v>5350097.01</v>
      </c>
      <c r="B725">
        <v>401202.51339400001</v>
      </c>
      <c r="C725">
        <v>106</v>
      </c>
      <c r="D725">
        <v>720739</v>
      </c>
      <c r="E725">
        <v>1885.0669519999999</v>
      </c>
      <c r="F725">
        <f t="shared" si="22"/>
        <v>4.6985422301018161E-3</v>
      </c>
      <c r="G725">
        <f t="shared" si="23"/>
        <v>2.4925774329050037E-3</v>
      </c>
    </row>
    <row r="726" spans="1:7" x14ac:dyDescent="0.25">
      <c r="A726">
        <v>5350097.03</v>
      </c>
      <c r="B726">
        <v>180174.77917299999</v>
      </c>
      <c r="C726">
        <v>105</v>
      </c>
      <c r="D726">
        <v>873239</v>
      </c>
      <c r="E726">
        <v>177012.44915599999</v>
      </c>
      <c r="F726">
        <f t="shared" si="22"/>
        <v>0.98244854229580525</v>
      </c>
      <c r="G726">
        <f t="shared" si="23"/>
        <v>0.19318593624884317</v>
      </c>
    </row>
    <row r="727" spans="1:7" x14ac:dyDescent="0.25">
      <c r="A727">
        <v>5350097.03</v>
      </c>
      <c r="B727">
        <v>180174.77917299999</v>
      </c>
      <c r="C727">
        <v>106</v>
      </c>
      <c r="D727">
        <v>720739</v>
      </c>
      <c r="E727">
        <v>102.825059</v>
      </c>
      <c r="F727">
        <f t="shared" si="22"/>
        <v>5.7069618440792013E-4</v>
      </c>
      <c r="G727">
        <f t="shared" si="23"/>
        <v>1.3596303374190474E-4</v>
      </c>
    </row>
    <row r="728" spans="1:7" x14ac:dyDescent="0.25">
      <c r="A728">
        <v>5350097.03</v>
      </c>
      <c r="B728">
        <v>180174.77917299999</v>
      </c>
      <c r="C728">
        <v>166</v>
      </c>
      <c r="D728">
        <v>628905</v>
      </c>
      <c r="E728">
        <v>3051.5688399999999</v>
      </c>
      <c r="F728">
        <f t="shared" si="22"/>
        <v>1.6936714750108755E-2</v>
      </c>
      <c r="G728">
        <f t="shared" si="23"/>
        <v>4.6246073795810682E-3</v>
      </c>
    </row>
    <row r="729" spans="1:7" x14ac:dyDescent="0.25">
      <c r="A729">
        <v>5350097.03</v>
      </c>
      <c r="B729">
        <v>180174.77917299999</v>
      </c>
      <c r="C729">
        <v>147</v>
      </c>
      <c r="D729">
        <v>740098</v>
      </c>
      <c r="E729">
        <v>7.9361170000000003</v>
      </c>
      <c r="F729">
        <f t="shared" si="22"/>
        <v>4.4046769678146553E-5</v>
      </c>
      <c r="G729">
        <f t="shared" si="23"/>
        <v>1.0220027087735618E-5</v>
      </c>
    </row>
    <row r="730" spans="1:7" x14ac:dyDescent="0.25">
      <c r="A730">
        <v>5350097.04</v>
      </c>
      <c r="B730">
        <v>340763.61436299997</v>
      </c>
      <c r="C730">
        <v>104</v>
      </c>
      <c r="D730">
        <v>548898</v>
      </c>
      <c r="E730">
        <v>16.150115</v>
      </c>
      <c r="F730">
        <f t="shared" si="22"/>
        <v>4.7393895120492571E-5</v>
      </c>
      <c r="G730">
        <f t="shared" si="23"/>
        <v>2.8041241213239871E-5</v>
      </c>
    </row>
    <row r="731" spans="1:7" x14ac:dyDescent="0.25">
      <c r="A731">
        <v>5350097.04</v>
      </c>
      <c r="B731">
        <v>340763.61436299997</v>
      </c>
      <c r="C731">
        <v>105</v>
      </c>
      <c r="D731">
        <v>873239</v>
      </c>
      <c r="E731">
        <v>339820.57517099997</v>
      </c>
      <c r="F731">
        <f t="shared" si="22"/>
        <v>0.99723257075505878</v>
      </c>
      <c r="G731">
        <f t="shared" si="23"/>
        <v>0.37086971161657872</v>
      </c>
    </row>
    <row r="732" spans="1:7" x14ac:dyDescent="0.25">
      <c r="A732">
        <v>5350097.04</v>
      </c>
      <c r="B732">
        <v>340763.61436299997</v>
      </c>
      <c r="C732">
        <v>106</v>
      </c>
      <c r="D732">
        <v>720739</v>
      </c>
      <c r="E732">
        <v>926.88907700000004</v>
      </c>
      <c r="F732">
        <f t="shared" si="22"/>
        <v>2.7200353498206152E-3</v>
      </c>
      <c r="G732">
        <f t="shared" si="23"/>
        <v>1.2256025143749633E-3</v>
      </c>
    </row>
    <row r="733" spans="1:7" x14ac:dyDescent="0.25">
      <c r="A733">
        <v>5350098</v>
      </c>
      <c r="B733">
        <v>750302.60582099995</v>
      </c>
      <c r="C733">
        <v>107</v>
      </c>
      <c r="D733">
        <v>685758</v>
      </c>
      <c r="E733">
        <v>17.361834999999999</v>
      </c>
      <c r="F733">
        <f t="shared" si="22"/>
        <v>2.3139777025034112E-5</v>
      </c>
      <c r="G733">
        <f t="shared" si="23"/>
        <v>2.4126235629403171E-5</v>
      </c>
    </row>
    <row r="734" spans="1:7" x14ac:dyDescent="0.25">
      <c r="A734">
        <v>5350098</v>
      </c>
      <c r="B734">
        <v>750302.60582099995</v>
      </c>
      <c r="C734">
        <v>106</v>
      </c>
      <c r="D734">
        <v>720739</v>
      </c>
      <c r="E734">
        <v>748280.49438399996</v>
      </c>
      <c r="F734">
        <f t="shared" si="22"/>
        <v>0.99730493880560722</v>
      </c>
      <c r="G734">
        <f t="shared" si="23"/>
        <v>0.98943280067887884</v>
      </c>
    </row>
    <row r="735" spans="1:7" x14ac:dyDescent="0.25">
      <c r="A735">
        <v>5350098</v>
      </c>
      <c r="B735">
        <v>750302.60582099995</v>
      </c>
      <c r="C735">
        <v>147</v>
      </c>
      <c r="D735">
        <v>740098</v>
      </c>
      <c r="E735">
        <v>2004.7496020000001</v>
      </c>
      <c r="F735">
        <f t="shared" si="22"/>
        <v>2.6719214173678003E-3</v>
      </c>
      <c r="G735">
        <f t="shared" si="23"/>
        <v>2.5816901687017971E-3</v>
      </c>
    </row>
    <row r="736" spans="1:7" x14ac:dyDescent="0.25">
      <c r="A736">
        <v>5350099</v>
      </c>
      <c r="B736">
        <v>609725.09873900004</v>
      </c>
      <c r="C736">
        <v>115</v>
      </c>
      <c r="D736">
        <v>690669</v>
      </c>
      <c r="E736">
        <v>19.370605000000001</v>
      </c>
      <c r="F736">
        <f t="shared" si="22"/>
        <v>3.176940729518546E-5</v>
      </c>
      <c r="G736">
        <f t="shared" si="23"/>
        <v>2.6725045959819713E-5</v>
      </c>
    </row>
    <row r="737" spans="1:7" x14ac:dyDescent="0.25">
      <c r="A737">
        <v>5350099</v>
      </c>
      <c r="B737">
        <v>609725.09873900004</v>
      </c>
      <c r="C737">
        <v>114</v>
      </c>
      <c r="D737">
        <v>498040</v>
      </c>
      <c r="E737">
        <v>2.7312560000000001</v>
      </c>
      <c r="F737">
        <f t="shared" si="22"/>
        <v>4.4794875684790978E-6</v>
      </c>
      <c r="G737">
        <f t="shared" si="23"/>
        <v>5.225720037933174E-6</v>
      </c>
    </row>
    <row r="738" spans="1:7" x14ac:dyDescent="0.25">
      <c r="A738">
        <v>5350099</v>
      </c>
      <c r="B738">
        <v>609725.09873900004</v>
      </c>
      <c r="C738">
        <v>106</v>
      </c>
      <c r="D738">
        <v>720739</v>
      </c>
      <c r="E738">
        <v>3329.3786479999999</v>
      </c>
      <c r="F738">
        <f t="shared" si="22"/>
        <v>5.4604585818670039E-3</v>
      </c>
      <c r="G738">
        <f t="shared" si="23"/>
        <v>4.402355086006819E-3</v>
      </c>
    </row>
    <row r="739" spans="1:7" x14ac:dyDescent="0.25">
      <c r="A739">
        <v>5350099</v>
      </c>
      <c r="B739">
        <v>609725.09873900004</v>
      </c>
      <c r="C739">
        <v>116</v>
      </c>
      <c r="D739">
        <v>578074</v>
      </c>
      <c r="E739">
        <v>606243.87877900002</v>
      </c>
      <c r="F739">
        <f t="shared" si="22"/>
        <v>0.99429050900284688</v>
      </c>
      <c r="G739">
        <f t="shared" si="23"/>
        <v>0.99941392379790706</v>
      </c>
    </row>
    <row r="740" spans="1:7" x14ac:dyDescent="0.25">
      <c r="A740">
        <v>5350099</v>
      </c>
      <c r="B740">
        <v>609725.09873900004</v>
      </c>
      <c r="C740">
        <v>117</v>
      </c>
      <c r="D740">
        <v>287758</v>
      </c>
      <c r="E740">
        <v>49.671607000000002</v>
      </c>
      <c r="F740">
        <f t="shared" si="22"/>
        <v>8.1465577032280878E-5</v>
      </c>
      <c r="G740">
        <f t="shared" si="23"/>
        <v>1.6450763404774924E-4</v>
      </c>
    </row>
    <row r="741" spans="1:7" x14ac:dyDescent="0.25">
      <c r="A741">
        <v>5350099</v>
      </c>
      <c r="B741">
        <v>609725.09873900004</v>
      </c>
      <c r="C741">
        <v>119</v>
      </c>
      <c r="D741">
        <v>466502</v>
      </c>
      <c r="E741">
        <v>80.067846000000003</v>
      </c>
      <c r="F741">
        <f t="shared" si="22"/>
        <v>1.3131794339011022E-4</v>
      </c>
      <c r="G741">
        <f t="shared" si="23"/>
        <v>1.6356032687858679E-4</v>
      </c>
    </row>
    <row r="742" spans="1:7" x14ac:dyDescent="0.25">
      <c r="A742">
        <v>5350100</v>
      </c>
      <c r="B742">
        <v>303374.35372299998</v>
      </c>
      <c r="C742">
        <v>106</v>
      </c>
      <c r="D742">
        <v>720739</v>
      </c>
      <c r="E742">
        <v>1730.266541</v>
      </c>
      <c r="F742">
        <f t="shared" si="22"/>
        <v>5.7034041268361228E-3</v>
      </c>
      <c r="G742">
        <f t="shared" si="23"/>
        <v>2.2878886760130312E-3</v>
      </c>
    </row>
    <row r="743" spans="1:7" x14ac:dyDescent="0.25">
      <c r="A743">
        <v>5350100</v>
      </c>
      <c r="B743">
        <v>303374.35372299998</v>
      </c>
      <c r="C743">
        <v>116</v>
      </c>
      <c r="D743">
        <v>578074</v>
      </c>
      <c r="E743">
        <v>147.22705099999999</v>
      </c>
      <c r="F743">
        <f t="shared" si="22"/>
        <v>4.8529827651294346E-4</v>
      </c>
      <c r="G743">
        <f t="shared" si="23"/>
        <v>2.4270886664530468E-4</v>
      </c>
    </row>
    <row r="744" spans="1:7" x14ac:dyDescent="0.25">
      <c r="A744">
        <v>5350100</v>
      </c>
      <c r="B744">
        <v>303374.35372299998</v>
      </c>
      <c r="C744">
        <v>117</v>
      </c>
      <c r="D744">
        <v>287758</v>
      </c>
      <c r="E744">
        <v>301214.93613400002</v>
      </c>
      <c r="F744">
        <f t="shared" si="22"/>
        <v>0.992882003496671</v>
      </c>
      <c r="G744">
        <f t="shared" si="23"/>
        <v>0.99759519524399987</v>
      </c>
    </row>
    <row r="745" spans="1:7" x14ac:dyDescent="0.25">
      <c r="A745">
        <v>5350100</v>
      </c>
      <c r="B745">
        <v>303374.35372299998</v>
      </c>
      <c r="C745">
        <v>118</v>
      </c>
      <c r="D745">
        <v>429053</v>
      </c>
      <c r="E745">
        <v>113.60242</v>
      </c>
      <c r="F745">
        <f t="shared" si="22"/>
        <v>3.7446283314945659E-4</v>
      </c>
      <c r="G745">
        <f t="shared" si="23"/>
        <v>2.5233589599246383E-4</v>
      </c>
    </row>
    <row r="746" spans="1:7" x14ac:dyDescent="0.25">
      <c r="A746">
        <v>5350100</v>
      </c>
      <c r="B746">
        <v>303374.35372299998</v>
      </c>
      <c r="C746">
        <v>147</v>
      </c>
      <c r="D746">
        <v>740098</v>
      </c>
      <c r="E746">
        <v>9.0877879999999998</v>
      </c>
      <c r="F746">
        <f t="shared" si="22"/>
        <v>2.9955689689899511E-5</v>
      </c>
      <c r="G746">
        <f t="shared" si="23"/>
        <v>1.1703133853444789E-5</v>
      </c>
    </row>
    <row r="747" spans="1:7" x14ac:dyDescent="0.25">
      <c r="A747">
        <v>5350100</v>
      </c>
      <c r="B747">
        <v>303374.35372299998</v>
      </c>
      <c r="C747">
        <v>146</v>
      </c>
      <c r="D747">
        <v>743307</v>
      </c>
      <c r="E747">
        <v>159.233789</v>
      </c>
      <c r="F747">
        <f t="shared" si="22"/>
        <v>5.2487557714054668E-4</v>
      </c>
      <c r="G747">
        <f t="shared" si="23"/>
        <v>2.0416699603796487E-4</v>
      </c>
    </row>
    <row r="748" spans="1:7" x14ac:dyDescent="0.25">
      <c r="A748">
        <v>5350101</v>
      </c>
      <c r="B748">
        <v>451149.63433299999</v>
      </c>
      <c r="C748">
        <v>116</v>
      </c>
      <c r="D748">
        <v>578074</v>
      </c>
      <c r="E748">
        <v>8.9876999999999999E-2</v>
      </c>
      <c r="F748">
        <f t="shared" si="22"/>
        <v>1.9921771660721437E-7</v>
      </c>
      <c r="G748">
        <f t="shared" si="23"/>
        <v>1.4816533143409937E-7</v>
      </c>
    </row>
    <row r="749" spans="1:7" x14ac:dyDescent="0.25">
      <c r="A749">
        <v>5350101</v>
      </c>
      <c r="B749">
        <v>451149.63433299999</v>
      </c>
      <c r="C749">
        <v>117</v>
      </c>
      <c r="D749">
        <v>287758</v>
      </c>
      <c r="E749">
        <v>14.327287999999999</v>
      </c>
      <c r="F749">
        <f t="shared" si="22"/>
        <v>3.1757286074679205E-5</v>
      </c>
      <c r="G749">
        <f t="shared" si="23"/>
        <v>4.7450614013770663E-5</v>
      </c>
    </row>
    <row r="750" spans="1:7" x14ac:dyDescent="0.25">
      <c r="A750">
        <v>5350101</v>
      </c>
      <c r="B750">
        <v>451149.63433299999</v>
      </c>
      <c r="C750">
        <v>118</v>
      </c>
      <c r="D750">
        <v>429053</v>
      </c>
      <c r="E750">
        <v>449798.53050599998</v>
      </c>
      <c r="F750">
        <f t="shared" si="22"/>
        <v>0.99700519800044252</v>
      </c>
      <c r="G750">
        <f t="shared" si="23"/>
        <v>0.99910120938730951</v>
      </c>
    </row>
    <row r="751" spans="1:7" x14ac:dyDescent="0.25">
      <c r="A751">
        <v>5350101</v>
      </c>
      <c r="B751">
        <v>451149.63433299999</v>
      </c>
      <c r="C751">
        <v>119</v>
      </c>
      <c r="D751">
        <v>466502</v>
      </c>
      <c r="E751">
        <v>24.415998999999999</v>
      </c>
      <c r="F751">
        <f t="shared" si="22"/>
        <v>5.4119514107769839E-5</v>
      </c>
      <c r="G751">
        <f t="shared" si="23"/>
        <v>4.987631086650249E-5</v>
      </c>
    </row>
    <row r="752" spans="1:7" x14ac:dyDescent="0.25">
      <c r="A752">
        <v>5350101</v>
      </c>
      <c r="B752">
        <v>451149.63433299999</v>
      </c>
      <c r="C752">
        <v>125</v>
      </c>
      <c r="D752">
        <v>837585</v>
      </c>
      <c r="E752">
        <v>20.565269000000001</v>
      </c>
      <c r="F752">
        <f t="shared" si="22"/>
        <v>4.5584142011784232E-5</v>
      </c>
      <c r="G752">
        <f t="shared" si="23"/>
        <v>2.3397748764181947E-5</v>
      </c>
    </row>
    <row r="753" spans="1:7" x14ac:dyDescent="0.25">
      <c r="A753">
        <v>5350101</v>
      </c>
      <c r="B753">
        <v>451149.63433299999</v>
      </c>
      <c r="C753">
        <v>126</v>
      </c>
      <c r="D753">
        <v>559245</v>
      </c>
      <c r="E753">
        <v>46.048392</v>
      </c>
      <c r="F753">
        <f t="shared" si="22"/>
        <v>1.0206899994074032E-4</v>
      </c>
      <c r="G753">
        <f t="shared" si="23"/>
        <v>7.8471540480307483E-5</v>
      </c>
    </row>
    <row r="754" spans="1:7" x14ac:dyDescent="0.25">
      <c r="A754">
        <v>5350101</v>
      </c>
      <c r="B754">
        <v>451149.63433299999</v>
      </c>
      <c r="C754">
        <v>146</v>
      </c>
      <c r="D754">
        <v>743307</v>
      </c>
      <c r="E754">
        <v>1245.6570019999999</v>
      </c>
      <c r="F754">
        <f t="shared" si="22"/>
        <v>2.7610728397056894E-3</v>
      </c>
      <c r="G754">
        <f t="shared" si="23"/>
        <v>1.5971613172628654E-3</v>
      </c>
    </row>
    <row r="755" spans="1:7" x14ac:dyDescent="0.25">
      <c r="A755">
        <v>5350102.0199999996</v>
      </c>
      <c r="B755">
        <v>121322.571728</v>
      </c>
      <c r="C755">
        <v>120</v>
      </c>
      <c r="D755">
        <v>2707897</v>
      </c>
      <c r="E755">
        <v>21.825236</v>
      </c>
      <c r="F755">
        <f t="shared" si="22"/>
        <v>1.7989427432292849E-4</v>
      </c>
      <c r="G755">
        <f t="shared" si="23"/>
        <v>7.6797638516597082E-6</v>
      </c>
    </row>
    <row r="756" spans="1:7" x14ac:dyDescent="0.25">
      <c r="A756">
        <v>5350102.0199999996</v>
      </c>
      <c r="B756">
        <v>121322.571728</v>
      </c>
      <c r="C756">
        <v>119</v>
      </c>
      <c r="D756">
        <v>466502</v>
      </c>
      <c r="E756">
        <v>121290.44712</v>
      </c>
      <c r="F756">
        <f t="shared" si="22"/>
        <v>0.99973521326211234</v>
      </c>
      <c r="G756">
        <f t="shared" si="23"/>
        <v>0.24776868829713672</v>
      </c>
    </row>
    <row r="757" spans="1:7" x14ac:dyDescent="0.25">
      <c r="A757">
        <v>5350102.0199999996</v>
      </c>
      <c r="B757">
        <v>121322.571728</v>
      </c>
      <c r="C757">
        <v>125</v>
      </c>
      <c r="D757">
        <v>837585</v>
      </c>
      <c r="E757">
        <v>10.299372</v>
      </c>
      <c r="F757">
        <f t="shared" si="22"/>
        <v>8.4892463564741687E-5</v>
      </c>
      <c r="G757">
        <f t="shared" si="23"/>
        <v>1.1717917158528299E-5</v>
      </c>
    </row>
    <row r="758" spans="1:7" x14ac:dyDescent="0.25">
      <c r="A758">
        <v>5350102.03</v>
      </c>
      <c r="B758">
        <v>137276.112004</v>
      </c>
      <c r="C758">
        <v>120</v>
      </c>
      <c r="D758">
        <v>2707897</v>
      </c>
      <c r="E758">
        <v>65.277095000000003</v>
      </c>
      <c r="F758">
        <f t="shared" si="22"/>
        <v>4.7551677721676132E-4</v>
      </c>
      <c r="G758">
        <f t="shared" si="23"/>
        <v>2.29694045243019E-5</v>
      </c>
    </row>
    <row r="759" spans="1:7" x14ac:dyDescent="0.25">
      <c r="A759">
        <v>5350102.03</v>
      </c>
      <c r="B759">
        <v>137276.112004</v>
      </c>
      <c r="C759">
        <v>116</v>
      </c>
      <c r="D759">
        <v>578074</v>
      </c>
      <c r="E759">
        <v>13.673629</v>
      </c>
      <c r="F759">
        <f t="shared" si="22"/>
        <v>9.9606760915718544E-5</v>
      </c>
      <c r="G759">
        <f t="shared" si="23"/>
        <v>2.254144856517143E-5</v>
      </c>
    </row>
    <row r="760" spans="1:7" x14ac:dyDescent="0.25">
      <c r="A760">
        <v>5350102.03</v>
      </c>
      <c r="B760">
        <v>137276.112004</v>
      </c>
      <c r="C760">
        <v>119</v>
      </c>
      <c r="D760">
        <v>466502</v>
      </c>
      <c r="E760">
        <v>137197.16260700001</v>
      </c>
      <c r="F760">
        <f t="shared" si="22"/>
        <v>0.99942487646186751</v>
      </c>
      <c r="G760">
        <f t="shared" si="23"/>
        <v>0.28026247593591497</v>
      </c>
    </row>
    <row r="761" spans="1:7" x14ac:dyDescent="0.25">
      <c r="A761">
        <v>5350102.04</v>
      </c>
      <c r="B761">
        <v>106238.560098</v>
      </c>
      <c r="C761">
        <v>118</v>
      </c>
      <c r="D761">
        <v>429053</v>
      </c>
      <c r="E761">
        <v>21.453126999999999</v>
      </c>
      <c r="F761">
        <f t="shared" si="22"/>
        <v>2.0193352564464837E-4</v>
      </c>
      <c r="G761">
        <f t="shared" si="23"/>
        <v>4.7652101279049489E-5</v>
      </c>
    </row>
    <row r="762" spans="1:7" x14ac:dyDescent="0.25">
      <c r="A762">
        <v>5350102.04</v>
      </c>
      <c r="B762">
        <v>106238.560098</v>
      </c>
      <c r="C762">
        <v>119</v>
      </c>
      <c r="D762">
        <v>466502</v>
      </c>
      <c r="E762">
        <v>106162.269262</v>
      </c>
      <c r="F762">
        <f t="shared" si="22"/>
        <v>0.99928189128382738</v>
      </c>
      <c r="G762">
        <f t="shared" si="23"/>
        <v>0.21686527526499547</v>
      </c>
    </row>
    <row r="763" spans="1:7" x14ac:dyDescent="0.25">
      <c r="A763">
        <v>5350102.04</v>
      </c>
      <c r="B763">
        <v>106238.560098</v>
      </c>
      <c r="C763">
        <v>125</v>
      </c>
      <c r="D763">
        <v>837585</v>
      </c>
      <c r="E763">
        <v>54.837708999999997</v>
      </c>
      <c r="F763">
        <f t="shared" si="22"/>
        <v>5.1617519052794792E-4</v>
      </c>
      <c r="G763">
        <f t="shared" si="23"/>
        <v>6.2390574029706056E-5</v>
      </c>
    </row>
    <row r="764" spans="1:7" x14ac:dyDescent="0.25">
      <c r="A764">
        <v>5350102.05</v>
      </c>
      <c r="B764">
        <v>124803.780738</v>
      </c>
      <c r="C764">
        <v>116</v>
      </c>
      <c r="D764">
        <v>578074</v>
      </c>
      <c r="E764">
        <v>13.998396</v>
      </c>
      <c r="F764">
        <f t="shared" si="22"/>
        <v>1.1216323670112951E-4</v>
      </c>
      <c r="G764">
        <f t="shared" si="23"/>
        <v>2.3076838155320834E-5</v>
      </c>
    </row>
    <row r="765" spans="1:7" x14ac:dyDescent="0.25">
      <c r="A765">
        <v>5350102.05</v>
      </c>
      <c r="B765">
        <v>124803.780738</v>
      </c>
      <c r="C765">
        <v>118</v>
      </c>
      <c r="D765">
        <v>429053</v>
      </c>
      <c r="E765">
        <v>69.179163000000003</v>
      </c>
      <c r="F765">
        <f t="shared" si="22"/>
        <v>5.5430342407480264E-4</v>
      </c>
      <c r="G765">
        <f t="shared" si="23"/>
        <v>1.5366209698361799E-4</v>
      </c>
    </row>
    <row r="766" spans="1:7" x14ac:dyDescent="0.25">
      <c r="A766">
        <v>5350102.05</v>
      </c>
      <c r="B766">
        <v>124803.780738</v>
      </c>
      <c r="C766">
        <v>119</v>
      </c>
      <c r="D766">
        <v>466502</v>
      </c>
      <c r="E766">
        <v>124720.603178</v>
      </c>
      <c r="F766">
        <f t="shared" si="22"/>
        <v>0.99933353333922403</v>
      </c>
      <c r="G766">
        <f t="shared" si="23"/>
        <v>0.25477571389004511</v>
      </c>
    </row>
    <row r="767" spans="1:7" x14ac:dyDescent="0.25">
      <c r="A767">
        <v>5350103</v>
      </c>
      <c r="B767">
        <v>878937.45608399995</v>
      </c>
      <c r="C767">
        <v>120</v>
      </c>
      <c r="D767">
        <v>2707897</v>
      </c>
      <c r="E767">
        <v>73.278142000000003</v>
      </c>
      <c r="F767">
        <f t="shared" si="22"/>
        <v>8.3371281417904942E-5</v>
      </c>
      <c r="G767">
        <f t="shared" si="23"/>
        <v>2.5784776212655253E-5</v>
      </c>
    </row>
    <row r="768" spans="1:7" x14ac:dyDescent="0.25">
      <c r="A768">
        <v>5350103</v>
      </c>
      <c r="B768">
        <v>878937.45608399995</v>
      </c>
      <c r="C768">
        <v>118</v>
      </c>
      <c r="D768">
        <v>429053</v>
      </c>
      <c r="E768">
        <v>33.440089</v>
      </c>
      <c r="F768">
        <f t="shared" si="22"/>
        <v>3.8046039304036772E-5</v>
      </c>
      <c r="G768">
        <f t="shared" si="23"/>
        <v>7.4277773483018527E-5</v>
      </c>
    </row>
    <row r="769" spans="1:7" x14ac:dyDescent="0.25">
      <c r="A769">
        <v>5350103</v>
      </c>
      <c r="B769">
        <v>878937.45608399995</v>
      </c>
      <c r="C769">
        <v>119</v>
      </c>
      <c r="D769">
        <v>466502</v>
      </c>
      <c r="E769">
        <v>44.840791000000003</v>
      </c>
      <c r="F769">
        <f t="shared" si="22"/>
        <v>5.1017044147523002E-5</v>
      </c>
      <c r="G769">
        <f t="shared" si="23"/>
        <v>9.1599497174613546E-5</v>
      </c>
    </row>
    <row r="770" spans="1:7" x14ac:dyDescent="0.25">
      <c r="A770">
        <v>5350103</v>
      </c>
      <c r="B770">
        <v>878937.45608399995</v>
      </c>
      <c r="C770">
        <v>125</v>
      </c>
      <c r="D770">
        <v>837585</v>
      </c>
      <c r="E770">
        <v>878607.34880000004</v>
      </c>
      <c r="F770">
        <f t="shared" ref="F770:F833" si="24">E770/SUMIF($A$2:$A$1130,A770,$E$2:$E$1130)</f>
        <v>0.99962442460187062</v>
      </c>
      <c r="G770">
        <f t="shared" ref="G770:G833" si="25">E770/SUMIF($C$2:$C$1130,C770,$E$2:$E$1130)</f>
        <v>0.99961901833554312</v>
      </c>
    </row>
    <row r="771" spans="1:7" x14ac:dyDescent="0.25">
      <c r="A771">
        <v>5350103</v>
      </c>
      <c r="B771">
        <v>878937.45608399995</v>
      </c>
      <c r="C771">
        <v>124</v>
      </c>
      <c r="D771">
        <v>792192</v>
      </c>
      <c r="E771">
        <v>100.0282</v>
      </c>
      <c r="F771">
        <f t="shared" si="24"/>
        <v>1.1380582236823744E-4</v>
      </c>
      <c r="G771">
        <f t="shared" si="25"/>
        <v>1.2032346388730679E-4</v>
      </c>
    </row>
    <row r="772" spans="1:7" x14ac:dyDescent="0.25">
      <c r="A772">
        <v>5350103</v>
      </c>
      <c r="B772">
        <v>878937.45608399995</v>
      </c>
      <c r="C772">
        <v>126</v>
      </c>
      <c r="D772">
        <v>559245</v>
      </c>
      <c r="E772">
        <v>78.520062999999993</v>
      </c>
      <c r="F772">
        <f t="shared" si="24"/>
        <v>8.9335210891736648E-5</v>
      </c>
      <c r="G772">
        <f t="shared" si="25"/>
        <v>1.3380685045898656E-4</v>
      </c>
    </row>
    <row r="773" spans="1:7" x14ac:dyDescent="0.25">
      <c r="A773">
        <v>5350104</v>
      </c>
      <c r="B773">
        <v>773410.73737999995</v>
      </c>
      <c r="C773">
        <v>120</v>
      </c>
      <c r="D773">
        <v>2707897</v>
      </c>
      <c r="E773">
        <v>62.349339999999998</v>
      </c>
      <c r="F773">
        <f t="shared" si="24"/>
        <v>8.061607757235631E-5</v>
      </c>
      <c r="G773">
        <f t="shared" si="25"/>
        <v>2.1939199535200477E-5</v>
      </c>
    </row>
    <row r="774" spans="1:7" x14ac:dyDescent="0.25">
      <c r="A774">
        <v>5350104</v>
      </c>
      <c r="B774">
        <v>773410.73737999995</v>
      </c>
      <c r="C774">
        <v>125</v>
      </c>
      <c r="D774">
        <v>837585</v>
      </c>
      <c r="E774">
        <v>59.095230000000001</v>
      </c>
      <c r="F774">
        <f t="shared" si="24"/>
        <v>7.6408597842996223E-5</v>
      </c>
      <c r="G774">
        <f t="shared" si="25"/>
        <v>6.7234488627479068E-5</v>
      </c>
    </row>
    <row r="775" spans="1:7" x14ac:dyDescent="0.25">
      <c r="A775">
        <v>5350104</v>
      </c>
      <c r="B775">
        <v>773410.73737999995</v>
      </c>
      <c r="C775">
        <v>124</v>
      </c>
      <c r="D775">
        <v>792192</v>
      </c>
      <c r="E775">
        <v>773069.60204400006</v>
      </c>
      <c r="F775">
        <f t="shared" si="24"/>
        <v>0.99955892086764242</v>
      </c>
      <c r="G775">
        <f t="shared" si="25"/>
        <v>0.92992188546745691</v>
      </c>
    </row>
    <row r="776" spans="1:7" x14ac:dyDescent="0.25">
      <c r="A776">
        <v>5350104</v>
      </c>
      <c r="B776">
        <v>773410.73737999995</v>
      </c>
      <c r="C776">
        <v>127</v>
      </c>
      <c r="D776">
        <v>847330</v>
      </c>
      <c r="E776">
        <v>174.80151900000001</v>
      </c>
      <c r="F776">
        <f t="shared" si="24"/>
        <v>2.2601382493334682E-4</v>
      </c>
      <c r="G776">
        <f t="shared" si="25"/>
        <v>1.9660090381188342E-4</v>
      </c>
    </row>
    <row r="777" spans="1:7" x14ac:dyDescent="0.25">
      <c r="A777">
        <v>5350104</v>
      </c>
      <c r="B777">
        <v>773410.73737999995</v>
      </c>
      <c r="C777">
        <v>122</v>
      </c>
      <c r="D777">
        <v>1489160</v>
      </c>
      <c r="E777">
        <v>44.889248000000002</v>
      </c>
      <c r="F777">
        <f t="shared" si="24"/>
        <v>5.8040632008819031E-5</v>
      </c>
      <c r="G777">
        <f t="shared" si="25"/>
        <v>2.8721353608533484E-5</v>
      </c>
    </row>
    <row r="778" spans="1:7" x14ac:dyDescent="0.25">
      <c r="A778">
        <v>5350105</v>
      </c>
      <c r="B778">
        <v>581617.98150600004</v>
      </c>
      <c r="C778">
        <v>118</v>
      </c>
      <c r="D778">
        <v>429053</v>
      </c>
      <c r="E778">
        <v>166.85105999999999</v>
      </c>
      <c r="F778">
        <f t="shared" si="24"/>
        <v>2.8687397106940847E-4</v>
      </c>
      <c r="G778">
        <f t="shared" si="25"/>
        <v>3.706128066848606E-4</v>
      </c>
    </row>
    <row r="779" spans="1:7" x14ac:dyDescent="0.25">
      <c r="A779">
        <v>5350105</v>
      </c>
      <c r="B779">
        <v>581617.98150600004</v>
      </c>
      <c r="C779">
        <v>125</v>
      </c>
      <c r="D779">
        <v>837585</v>
      </c>
      <c r="E779">
        <v>108.408282</v>
      </c>
      <c r="F779">
        <f t="shared" si="24"/>
        <v>1.8639087072118256E-4</v>
      </c>
      <c r="G779">
        <f t="shared" si="25"/>
        <v>1.2333948786143219E-4</v>
      </c>
    </row>
    <row r="780" spans="1:7" x14ac:dyDescent="0.25">
      <c r="A780">
        <v>5350105</v>
      </c>
      <c r="B780">
        <v>581617.98150600004</v>
      </c>
      <c r="C780">
        <v>124</v>
      </c>
      <c r="D780">
        <v>792192</v>
      </c>
      <c r="E780">
        <v>1159.441309</v>
      </c>
      <c r="F780">
        <f t="shared" si="24"/>
        <v>1.9934756934402637E-3</v>
      </c>
      <c r="G780">
        <f t="shared" si="25"/>
        <v>1.3946866430957791E-3</v>
      </c>
    </row>
    <row r="781" spans="1:7" x14ac:dyDescent="0.25">
      <c r="A781">
        <v>5350105</v>
      </c>
      <c r="B781">
        <v>581617.98150600004</v>
      </c>
      <c r="C781">
        <v>126</v>
      </c>
      <c r="D781">
        <v>559245</v>
      </c>
      <c r="E781">
        <v>579125.46314400004</v>
      </c>
      <c r="F781">
        <f t="shared" si="24"/>
        <v>0.99571450945249995</v>
      </c>
      <c r="G781">
        <f t="shared" si="25"/>
        <v>0.98689368402443278</v>
      </c>
    </row>
    <row r="782" spans="1:7" x14ac:dyDescent="0.25">
      <c r="A782">
        <v>5350105</v>
      </c>
      <c r="B782">
        <v>581617.98150600004</v>
      </c>
      <c r="C782">
        <v>127</v>
      </c>
      <c r="D782">
        <v>847330</v>
      </c>
      <c r="E782">
        <v>862.39945999999998</v>
      </c>
      <c r="F782">
        <f t="shared" si="24"/>
        <v>1.4827592808718953E-3</v>
      </c>
      <c r="G782">
        <f t="shared" si="25"/>
        <v>9.6994874102255483E-4</v>
      </c>
    </row>
    <row r="783" spans="1:7" x14ac:dyDescent="0.25">
      <c r="A783">
        <v>5350105</v>
      </c>
      <c r="B783">
        <v>581617.98150600004</v>
      </c>
      <c r="C783">
        <v>146</v>
      </c>
      <c r="D783">
        <v>743307</v>
      </c>
      <c r="E783">
        <v>195.418251</v>
      </c>
      <c r="F783">
        <f t="shared" si="24"/>
        <v>3.3599073139726175E-4</v>
      </c>
      <c r="G783">
        <f t="shared" si="25"/>
        <v>2.5056212960970883E-4</v>
      </c>
    </row>
    <row r="784" spans="1:7" x14ac:dyDescent="0.25">
      <c r="A784">
        <v>5350106</v>
      </c>
      <c r="B784">
        <v>1437616.1253800001</v>
      </c>
      <c r="C784">
        <v>0</v>
      </c>
      <c r="D784">
        <v>0</v>
      </c>
      <c r="E784">
        <v>655150.21904999996</v>
      </c>
      <c r="F784">
        <f t="shared" si="24"/>
        <v>0.45571985976311558</v>
      </c>
      <c r="G784">
        <f t="shared" si="25"/>
        <v>0.13106661723040175</v>
      </c>
    </row>
    <row r="785" spans="1:7" x14ac:dyDescent="0.25">
      <c r="A785">
        <v>5350106</v>
      </c>
      <c r="B785">
        <v>1437616.1253800001</v>
      </c>
      <c r="C785">
        <v>117</v>
      </c>
      <c r="D785">
        <v>287758</v>
      </c>
      <c r="E785">
        <v>662.110367</v>
      </c>
      <c r="F785">
        <f t="shared" si="24"/>
        <v>4.6056131070898253E-4</v>
      </c>
      <c r="G785">
        <f t="shared" si="25"/>
        <v>2.1928465079387696E-3</v>
      </c>
    </row>
    <row r="786" spans="1:7" x14ac:dyDescent="0.25">
      <c r="A786">
        <v>5350106</v>
      </c>
      <c r="B786">
        <v>1437616.1253800001</v>
      </c>
      <c r="C786">
        <v>118</v>
      </c>
      <c r="D786">
        <v>429053</v>
      </c>
      <c r="E786">
        <v>0.112523</v>
      </c>
      <c r="F786">
        <f t="shared" si="24"/>
        <v>7.8270546645748016E-8</v>
      </c>
      <c r="G786">
        <f t="shared" si="25"/>
        <v>2.4993826737810697E-7</v>
      </c>
    </row>
    <row r="787" spans="1:7" x14ac:dyDescent="0.25">
      <c r="A787">
        <v>5350106</v>
      </c>
      <c r="B787">
        <v>1437616.1253800001</v>
      </c>
      <c r="C787">
        <v>126</v>
      </c>
      <c r="D787">
        <v>559245</v>
      </c>
      <c r="E787">
        <v>2500.2549690000001</v>
      </c>
      <c r="F787">
        <f t="shared" si="24"/>
        <v>1.7391673095933967E-3</v>
      </c>
      <c r="G787">
        <f t="shared" si="25"/>
        <v>4.2607103199384993E-3</v>
      </c>
    </row>
    <row r="788" spans="1:7" x14ac:dyDescent="0.25">
      <c r="A788">
        <v>5350106</v>
      </c>
      <c r="B788">
        <v>1437616.1253800001</v>
      </c>
      <c r="C788">
        <v>129</v>
      </c>
      <c r="D788">
        <v>1014031</v>
      </c>
      <c r="E788">
        <v>2032.8304459999999</v>
      </c>
      <c r="F788">
        <f t="shared" si="24"/>
        <v>1.4140286896593562E-3</v>
      </c>
      <c r="G788">
        <f t="shared" si="25"/>
        <v>1.910593358996474E-3</v>
      </c>
    </row>
    <row r="789" spans="1:7" x14ac:dyDescent="0.25">
      <c r="A789">
        <v>5350106</v>
      </c>
      <c r="B789">
        <v>1437616.1253800001</v>
      </c>
      <c r="C789">
        <v>147</v>
      </c>
      <c r="D789">
        <v>740098</v>
      </c>
      <c r="E789">
        <v>1867.5108270000001</v>
      </c>
      <c r="F789">
        <f t="shared" si="24"/>
        <v>1.2990330269913081E-3</v>
      </c>
      <c r="G789">
        <f t="shared" si="25"/>
        <v>2.4049558793777293E-3</v>
      </c>
    </row>
    <row r="790" spans="1:7" x14ac:dyDescent="0.25">
      <c r="A790">
        <v>5350106</v>
      </c>
      <c r="B790">
        <v>1437616.1253800001</v>
      </c>
      <c r="C790">
        <v>146</v>
      </c>
      <c r="D790">
        <v>743307</v>
      </c>
      <c r="E790">
        <v>775403.08719500003</v>
      </c>
      <c r="F790">
        <f t="shared" si="24"/>
        <v>0.5393672716293848</v>
      </c>
      <c r="G790">
        <f t="shared" si="25"/>
        <v>0.99420933223643448</v>
      </c>
    </row>
    <row r="791" spans="1:7" x14ac:dyDescent="0.25">
      <c r="A791">
        <v>5350108</v>
      </c>
      <c r="B791">
        <v>771972.23254200001</v>
      </c>
      <c r="C791">
        <v>0</v>
      </c>
      <c r="D791">
        <v>0</v>
      </c>
      <c r="E791">
        <v>8.2097689999999997</v>
      </c>
      <c r="F791">
        <f t="shared" si="24"/>
        <v>1.063479831775258E-5</v>
      </c>
      <c r="G791">
        <f t="shared" si="25"/>
        <v>1.6424121060866157E-6</v>
      </c>
    </row>
    <row r="792" spans="1:7" x14ac:dyDescent="0.25">
      <c r="A792">
        <v>5350108</v>
      </c>
      <c r="B792">
        <v>771972.23254200001</v>
      </c>
      <c r="C792">
        <v>106</v>
      </c>
      <c r="D792">
        <v>720739</v>
      </c>
      <c r="E792">
        <v>4.1792879999999997</v>
      </c>
      <c r="F792">
        <f t="shared" si="24"/>
        <v>5.4137802162038351E-6</v>
      </c>
      <c r="G792">
        <f t="shared" si="25"/>
        <v>5.5261692129069201E-6</v>
      </c>
    </row>
    <row r="793" spans="1:7" x14ac:dyDescent="0.25">
      <c r="A793">
        <v>5350108</v>
      </c>
      <c r="B793">
        <v>771972.23254200001</v>
      </c>
      <c r="C793">
        <v>166</v>
      </c>
      <c r="D793">
        <v>628905</v>
      </c>
      <c r="E793">
        <v>9.8431040000000003</v>
      </c>
      <c r="F793">
        <f t="shared" si="24"/>
        <v>1.2750593331025963E-5</v>
      </c>
      <c r="G793">
        <f t="shared" si="25"/>
        <v>1.4917078323680854E-5</v>
      </c>
    </row>
    <row r="794" spans="1:7" x14ac:dyDescent="0.25">
      <c r="A794">
        <v>5350108</v>
      </c>
      <c r="B794">
        <v>771972.23254200001</v>
      </c>
      <c r="C794">
        <v>165</v>
      </c>
      <c r="D794">
        <v>927238</v>
      </c>
      <c r="E794">
        <v>480.40740599999998</v>
      </c>
      <c r="F794">
        <f t="shared" si="24"/>
        <v>6.223117694498689E-4</v>
      </c>
      <c r="G794">
        <f t="shared" si="25"/>
        <v>4.9382642933476647E-4</v>
      </c>
    </row>
    <row r="795" spans="1:7" x14ac:dyDescent="0.25">
      <c r="A795">
        <v>5350108</v>
      </c>
      <c r="B795">
        <v>771972.23254200001</v>
      </c>
      <c r="C795">
        <v>147</v>
      </c>
      <c r="D795">
        <v>740098</v>
      </c>
      <c r="E795">
        <v>771469.59297600004</v>
      </c>
      <c r="F795">
        <f t="shared" si="24"/>
        <v>0.99934888905868513</v>
      </c>
      <c r="G795">
        <f t="shared" si="25"/>
        <v>0.99348839458630611</v>
      </c>
    </row>
    <row r="796" spans="1:7" x14ac:dyDescent="0.25">
      <c r="A796">
        <v>5350109</v>
      </c>
      <c r="B796">
        <v>656553.59660299995</v>
      </c>
      <c r="C796">
        <v>104</v>
      </c>
      <c r="D796">
        <v>548898</v>
      </c>
      <c r="E796">
        <v>208.92517799999999</v>
      </c>
      <c r="F796">
        <f t="shared" si="24"/>
        <v>3.1821496231329485E-4</v>
      </c>
      <c r="G796">
        <f t="shared" si="25"/>
        <v>3.6275415449469402E-4</v>
      </c>
    </row>
    <row r="797" spans="1:7" x14ac:dyDescent="0.25">
      <c r="A797">
        <v>5350109</v>
      </c>
      <c r="B797">
        <v>656553.59660299995</v>
      </c>
      <c r="C797">
        <v>105</v>
      </c>
      <c r="D797">
        <v>873239</v>
      </c>
      <c r="E797">
        <v>1.730691</v>
      </c>
      <c r="F797">
        <f t="shared" si="24"/>
        <v>2.636023942221835E-6</v>
      </c>
      <c r="G797">
        <f t="shared" si="25"/>
        <v>1.8888228640788437E-6</v>
      </c>
    </row>
    <row r="798" spans="1:7" x14ac:dyDescent="0.25">
      <c r="A798">
        <v>5350109</v>
      </c>
      <c r="B798">
        <v>656553.59660299995</v>
      </c>
      <c r="C798">
        <v>166</v>
      </c>
      <c r="D798">
        <v>628905</v>
      </c>
      <c r="E798">
        <v>655765.54246799997</v>
      </c>
      <c r="F798">
        <f t="shared" si="24"/>
        <v>0.99879971088411357</v>
      </c>
      <c r="G798">
        <f t="shared" si="25"/>
        <v>0.99380296692651204</v>
      </c>
    </row>
    <row r="799" spans="1:7" x14ac:dyDescent="0.25">
      <c r="A799">
        <v>5350109</v>
      </c>
      <c r="B799">
        <v>656553.59660299995</v>
      </c>
      <c r="C799">
        <v>165</v>
      </c>
      <c r="D799">
        <v>927238</v>
      </c>
      <c r="E799">
        <v>89.213271000000006</v>
      </c>
      <c r="F799">
        <f t="shared" si="24"/>
        <v>1.3588117019151593E-4</v>
      </c>
      <c r="G799">
        <f t="shared" si="25"/>
        <v>9.1705228764114589E-5</v>
      </c>
    </row>
    <row r="800" spans="1:7" x14ac:dyDescent="0.25">
      <c r="A800">
        <v>5350109</v>
      </c>
      <c r="B800">
        <v>656553.59660299995</v>
      </c>
      <c r="C800">
        <v>167</v>
      </c>
      <c r="D800">
        <v>375032</v>
      </c>
      <c r="E800">
        <v>3.5830709999999999</v>
      </c>
      <c r="F800">
        <f t="shared" si="24"/>
        <v>5.4573929966012029E-6</v>
      </c>
      <c r="G800">
        <f t="shared" si="25"/>
        <v>9.1062066887591802E-6</v>
      </c>
    </row>
    <row r="801" spans="1:7" x14ac:dyDescent="0.25">
      <c r="A801">
        <v>5350109</v>
      </c>
      <c r="B801">
        <v>656553.59660299995</v>
      </c>
      <c r="C801">
        <v>147</v>
      </c>
      <c r="D801">
        <v>740098</v>
      </c>
      <c r="E801">
        <v>484.60192499999999</v>
      </c>
      <c r="F801">
        <f t="shared" si="24"/>
        <v>7.3809956644299297E-4</v>
      </c>
      <c r="G801">
        <f t="shared" si="25"/>
        <v>6.2406398497764394E-4</v>
      </c>
    </row>
    <row r="802" spans="1:7" x14ac:dyDescent="0.25">
      <c r="A802">
        <v>5350110</v>
      </c>
      <c r="B802">
        <v>572129.43510999996</v>
      </c>
      <c r="C802">
        <v>166</v>
      </c>
      <c r="D802">
        <v>628905</v>
      </c>
      <c r="E802">
        <v>142.01879199999999</v>
      </c>
      <c r="F802">
        <f t="shared" si="24"/>
        <v>2.482284309890381E-4</v>
      </c>
      <c r="G802">
        <f t="shared" si="25"/>
        <v>2.1522737580528863E-4</v>
      </c>
    </row>
    <row r="803" spans="1:7" x14ac:dyDescent="0.25">
      <c r="A803">
        <v>5350110</v>
      </c>
      <c r="B803">
        <v>572129.43510999996</v>
      </c>
      <c r="C803">
        <v>165</v>
      </c>
      <c r="D803">
        <v>927238</v>
      </c>
      <c r="E803">
        <v>571348.22098500002</v>
      </c>
      <c r="F803">
        <f t="shared" si="24"/>
        <v>0.99863455002127322</v>
      </c>
      <c r="G803">
        <f t="shared" si="25"/>
        <v>0.58730745686254815</v>
      </c>
    </row>
    <row r="804" spans="1:7" x14ac:dyDescent="0.25">
      <c r="A804">
        <v>5350110</v>
      </c>
      <c r="B804">
        <v>572129.43510999996</v>
      </c>
      <c r="C804">
        <v>164</v>
      </c>
      <c r="D804">
        <v>957288</v>
      </c>
      <c r="E804">
        <v>91.669269999999997</v>
      </c>
      <c r="F804">
        <f t="shared" si="24"/>
        <v>1.6022470506586554E-4</v>
      </c>
      <c r="G804">
        <f t="shared" si="25"/>
        <v>9.1275950952053426E-5</v>
      </c>
    </row>
    <row r="805" spans="1:7" x14ac:dyDescent="0.25">
      <c r="A805">
        <v>5350110</v>
      </c>
      <c r="B805">
        <v>572129.43510999996</v>
      </c>
      <c r="C805">
        <v>147</v>
      </c>
      <c r="D805">
        <v>740098</v>
      </c>
      <c r="E805">
        <v>547.52606300000002</v>
      </c>
      <c r="F805">
        <f t="shared" si="24"/>
        <v>9.5699684267202645E-4</v>
      </c>
      <c r="G805">
        <f t="shared" si="25"/>
        <v>7.0509686224399647E-4</v>
      </c>
    </row>
    <row r="806" spans="1:7" x14ac:dyDescent="0.25">
      <c r="A806">
        <v>5350111</v>
      </c>
      <c r="B806">
        <v>477999.67950299999</v>
      </c>
      <c r="C806">
        <v>0</v>
      </c>
      <c r="D806">
        <v>0</v>
      </c>
      <c r="E806">
        <v>1321.874386</v>
      </c>
      <c r="F806">
        <f t="shared" si="24"/>
        <v>2.7654294399771422E-3</v>
      </c>
      <c r="G806">
        <f t="shared" si="25"/>
        <v>2.6444867015042834E-4</v>
      </c>
    </row>
    <row r="807" spans="1:7" x14ac:dyDescent="0.25">
      <c r="A807">
        <v>5350111</v>
      </c>
      <c r="B807">
        <v>477999.67950299999</v>
      </c>
      <c r="C807">
        <v>165</v>
      </c>
      <c r="D807">
        <v>927238</v>
      </c>
      <c r="E807">
        <v>29.196353999999999</v>
      </c>
      <c r="F807">
        <f t="shared" si="24"/>
        <v>6.1080279447667878E-5</v>
      </c>
      <c r="G807">
        <f t="shared" si="25"/>
        <v>3.0011883799755217E-5</v>
      </c>
    </row>
    <row r="808" spans="1:7" x14ac:dyDescent="0.25">
      <c r="A808">
        <v>5350111</v>
      </c>
      <c r="B808">
        <v>477999.67950299999</v>
      </c>
      <c r="C808">
        <v>164</v>
      </c>
      <c r="D808">
        <v>957288</v>
      </c>
      <c r="E808">
        <v>475311.75182399998</v>
      </c>
      <c r="F808">
        <f t="shared" si="24"/>
        <v>0.99437671656435189</v>
      </c>
      <c r="G808">
        <f t="shared" si="25"/>
        <v>0.47327236429854858</v>
      </c>
    </row>
    <row r="809" spans="1:7" x14ac:dyDescent="0.25">
      <c r="A809">
        <v>5350111</v>
      </c>
      <c r="B809">
        <v>477999.67950299999</v>
      </c>
      <c r="C809">
        <v>163</v>
      </c>
      <c r="D809">
        <v>812329</v>
      </c>
      <c r="E809">
        <v>0.64805999999999997</v>
      </c>
      <c r="F809">
        <f t="shared" si="24"/>
        <v>1.3557749676160127E-6</v>
      </c>
      <c r="G809">
        <f t="shared" si="25"/>
        <v>7.6050311010660632E-7</v>
      </c>
    </row>
    <row r="810" spans="1:7" x14ac:dyDescent="0.25">
      <c r="A810">
        <v>5350111</v>
      </c>
      <c r="B810">
        <v>477999.67950299999</v>
      </c>
      <c r="C810">
        <v>162</v>
      </c>
      <c r="D810">
        <v>732162</v>
      </c>
      <c r="E810">
        <v>1336.184473</v>
      </c>
      <c r="F810">
        <f t="shared" si="24"/>
        <v>2.7953668805521005E-3</v>
      </c>
      <c r="G810">
        <f t="shared" si="25"/>
        <v>1.7396641543984757E-3</v>
      </c>
    </row>
    <row r="811" spans="1:7" x14ac:dyDescent="0.25">
      <c r="A811">
        <v>5350111</v>
      </c>
      <c r="B811">
        <v>477999.67950299999</v>
      </c>
      <c r="C811">
        <v>147</v>
      </c>
      <c r="D811">
        <v>740098</v>
      </c>
      <c r="E811">
        <v>2.4407000000000002E-2</v>
      </c>
      <c r="F811">
        <f t="shared" si="24"/>
        <v>5.1060703691948313E-8</v>
      </c>
      <c r="G811">
        <f t="shared" si="25"/>
        <v>3.1431013571292263E-8</v>
      </c>
    </row>
    <row r="812" spans="1:7" x14ac:dyDescent="0.25">
      <c r="A812">
        <v>5350112</v>
      </c>
      <c r="B812">
        <v>526138.83798099996</v>
      </c>
      <c r="C812">
        <v>165</v>
      </c>
      <c r="D812">
        <v>927238</v>
      </c>
      <c r="E812">
        <v>21.560213999999998</v>
      </c>
      <c r="F812">
        <f t="shared" si="24"/>
        <v>4.0978183786420273E-5</v>
      </c>
      <c r="G812">
        <f t="shared" si="25"/>
        <v>2.2162446628296655E-5</v>
      </c>
    </row>
    <row r="813" spans="1:7" x14ac:dyDescent="0.25">
      <c r="A813">
        <v>5350112</v>
      </c>
      <c r="B813">
        <v>526138.83798099996</v>
      </c>
      <c r="C813">
        <v>164</v>
      </c>
      <c r="D813">
        <v>957288</v>
      </c>
      <c r="E813">
        <v>525924.96976200002</v>
      </c>
      <c r="F813">
        <f t="shared" si="24"/>
        <v>0.99959351371812744</v>
      </c>
      <c r="G813">
        <f t="shared" si="25"/>
        <v>0.52366841957459132</v>
      </c>
    </row>
    <row r="814" spans="1:7" x14ac:dyDescent="0.25">
      <c r="A814">
        <v>5350112</v>
      </c>
      <c r="B814">
        <v>526138.83798099996</v>
      </c>
      <c r="C814">
        <v>171</v>
      </c>
      <c r="D814">
        <v>452041</v>
      </c>
      <c r="E814">
        <v>18.58257</v>
      </c>
      <c r="F814">
        <f t="shared" si="24"/>
        <v>3.5318757442946522E-5</v>
      </c>
      <c r="G814">
        <f t="shared" si="25"/>
        <v>3.9184879219022406E-5</v>
      </c>
    </row>
    <row r="815" spans="1:7" x14ac:dyDescent="0.25">
      <c r="A815">
        <v>5350112</v>
      </c>
      <c r="B815">
        <v>526138.83798099996</v>
      </c>
      <c r="C815">
        <v>163</v>
      </c>
      <c r="D815">
        <v>812329</v>
      </c>
      <c r="E815">
        <v>173.725436</v>
      </c>
      <c r="F815">
        <f t="shared" si="24"/>
        <v>3.3018934064309348E-4</v>
      </c>
      <c r="G815">
        <f t="shared" si="25"/>
        <v>2.038680591035185E-4</v>
      </c>
    </row>
    <row r="816" spans="1:7" x14ac:dyDescent="0.25">
      <c r="A816">
        <v>5350113</v>
      </c>
      <c r="B816">
        <v>400874.34114199999</v>
      </c>
      <c r="C816">
        <v>166</v>
      </c>
      <c r="D816">
        <v>628905</v>
      </c>
      <c r="E816">
        <v>73.228764999999996</v>
      </c>
      <c r="F816">
        <f t="shared" si="24"/>
        <v>1.826726204561572E-4</v>
      </c>
      <c r="G816">
        <f t="shared" si="25"/>
        <v>1.1097710875059524E-4</v>
      </c>
    </row>
    <row r="817" spans="1:7" x14ac:dyDescent="0.25">
      <c r="A817">
        <v>5350113</v>
      </c>
      <c r="B817">
        <v>400874.34114199999</v>
      </c>
      <c r="C817">
        <v>165</v>
      </c>
      <c r="D817">
        <v>927238</v>
      </c>
      <c r="E817">
        <v>400700.006719</v>
      </c>
      <c r="F817">
        <f t="shared" si="24"/>
        <v>0.99956513323909713</v>
      </c>
      <c r="G817">
        <f t="shared" si="25"/>
        <v>0.41189259591152244</v>
      </c>
    </row>
    <row r="818" spans="1:7" x14ac:dyDescent="0.25">
      <c r="A818">
        <v>5350113</v>
      </c>
      <c r="B818">
        <v>400874.34114199999</v>
      </c>
      <c r="C818">
        <v>164</v>
      </c>
      <c r="D818">
        <v>957288</v>
      </c>
      <c r="E818">
        <v>28.249289000000001</v>
      </c>
      <c r="F818">
        <f t="shared" si="24"/>
        <v>7.0469188544328132E-5</v>
      </c>
      <c r="G818">
        <f t="shared" si="25"/>
        <v>2.8128081713690775E-5</v>
      </c>
    </row>
    <row r="819" spans="1:7" x14ac:dyDescent="0.25">
      <c r="A819">
        <v>5350113</v>
      </c>
      <c r="B819">
        <v>400874.34114199999</v>
      </c>
      <c r="C819">
        <v>170</v>
      </c>
      <c r="D819">
        <v>627722</v>
      </c>
      <c r="E819">
        <v>41.918989000000003</v>
      </c>
      <c r="F819">
        <f t="shared" si="24"/>
        <v>1.0456890222718941E-4</v>
      </c>
      <c r="G819">
        <f t="shared" si="25"/>
        <v>6.3652383434788294E-5</v>
      </c>
    </row>
    <row r="820" spans="1:7" x14ac:dyDescent="0.25">
      <c r="A820">
        <v>5350113</v>
      </c>
      <c r="B820">
        <v>400874.34114199999</v>
      </c>
      <c r="C820">
        <v>167</v>
      </c>
      <c r="D820">
        <v>375032</v>
      </c>
      <c r="E820">
        <v>0.53349400000000002</v>
      </c>
      <c r="F820">
        <f t="shared" si="24"/>
        <v>1.3308260350647338E-6</v>
      </c>
      <c r="G820">
        <f t="shared" si="25"/>
        <v>1.3558499486091373E-6</v>
      </c>
    </row>
    <row r="821" spans="1:7" x14ac:dyDescent="0.25">
      <c r="A821">
        <v>5350113</v>
      </c>
      <c r="B821">
        <v>400874.34114199999</v>
      </c>
      <c r="C821">
        <v>171</v>
      </c>
      <c r="D821">
        <v>452041</v>
      </c>
      <c r="E821">
        <v>30.396386</v>
      </c>
      <c r="F821">
        <f t="shared" si="24"/>
        <v>7.5825223640148108E-5</v>
      </c>
      <c r="G821">
        <f t="shared" si="25"/>
        <v>6.4096554680261321E-5</v>
      </c>
    </row>
    <row r="822" spans="1:7" x14ac:dyDescent="0.25">
      <c r="A822">
        <v>5350114</v>
      </c>
      <c r="B822">
        <v>655036.82332299999</v>
      </c>
      <c r="C822">
        <v>165</v>
      </c>
      <c r="D822">
        <v>927238</v>
      </c>
      <c r="E822">
        <v>54.241325000000003</v>
      </c>
      <c r="F822">
        <f t="shared" si="24"/>
        <v>8.2806526973350556E-5</v>
      </c>
      <c r="G822">
        <f t="shared" si="25"/>
        <v>5.5756425718250907E-5</v>
      </c>
    </row>
    <row r="823" spans="1:7" x14ac:dyDescent="0.25">
      <c r="A823">
        <v>5350114</v>
      </c>
      <c r="B823">
        <v>655036.82332299999</v>
      </c>
      <c r="C823">
        <v>170</v>
      </c>
      <c r="D823">
        <v>627722</v>
      </c>
      <c r="E823">
        <v>652651.73007699999</v>
      </c>
      <c r="F823">
        <f t="shared" si="24"/>
        <v>0.99635882956076394</v>
      </c>
      <c r="G823">
        <f t="shared" si="25"/>
        <v>0.99102671994878389</v>
      </c>
    </row>
    <row r="824" spans="1:7" x14ac:dyDescent="0.25">
      <c r="A824">
        <v>5350114</v>
      </c>
      <c r="B824">
        <v>655036.82332299999</v>
      </c>
      <c r="C824">
        <v>167</v>
      </c>
      <c r="D824">
        <v>375032</v>
      </c>
      <c r="E824">
        <v>106.58242300000001</v>
      </c>
      <c r="F824">
        <f t="shared" si="24"/>
        <v>1.6271210714403748E-4</v>
      </c>
      <c r="G824">
        <f t="shared" si="25"/>
        <v>2.7087422304128504E-4</v>
      </c>
    </row>
    <row r="825" spans="1:7" x14ac:dyDescent="0.25">
      <c r="A825">
        <v>5350114</v>
      </c>
      <c r="B825">
        <v>655036.82332299999</v>
      </c>
      <c r="C825">
        <v>172</v>
      </c>
      <c r="D825">
        <v>626639</v>
      </c>
      <c r="E825">
        <v>520.78400399999998</v>
      </c>
      <c r="F825">
        <f t="shared" si="24"/>
        <v>7.9504537683243361E-4</v>
      </c>
      <c r="G825">
        <f t="shared" si="25"/>
        <v>7.9221616106418455E-4</v>
      </c>
    </row>
    <row r="826" spans="1:7" x14ac:dyDescent="0.25">
      <c r="A826">
        <v>5350114</v>
      </c>
      <c r="B826">
        <v>655036.82332299999</v>
      </c>
      <c r="C826">
        <v>169</v>
      </c>
      <c r="D826">
        <v>474872</v>
      </c>
      <c r="E826">
        <v>1519.352954</v>
      </c>
      <c r="F826">
        <f t="shared" si="24"/>
        <v>2.3194924048673374E-3</v>
      </c>
      <c r="G826">
        <f t="shared" si="25"/>
        <v>3.049738961082443E-3</v>
      </c>
    </row>
    <row r="827" spans="1:7" x14ac:dyDescent="0.25">
      <c r="A827">
        <v>5350114</v>
      </c>
      <c r="B827">
        <v>655036.82332299999</v>
      </c>
      <c r="C827">
        <v>173</v>
      </c>
      <c r="D827">
        <v>1236989</v>
      </c>
      <c r="E827">
        <v>184.140039</v>
      </c>
      <c r="F827">
        <f t="shared" si="24"/>
        <v>2.8111402341899505E-4</v>
      </c>
      <c r="G827">
        <f t="shared" si="25"/>
        <v>1.4190500372772503E-4</v>
      </c>
    </row>
    <row r="828" spans="1:7" x14ac:dyDescent="0.25">
      <c r="A828">
        <v>5350115</v>
      </c>
      <c r="B828">
        <v>393735.136772</v>
      </c>
      <c r="C828">
        <v>95</v>
      </c>
      <c r="D828">
        <v>638806</v>
      </c>
      <c r="E828">
        <v>196.84751399999999</v>
      </c>
      <c r="F828">
        <f t="shared" si="24"/>
        <v>4.999490850196535E-4</v>
      </c>
      <c r="G828">
        <f t="shared" si="25"/>
        <v>2.9368799974433847E-4</v>
      </c>
    </row>
    <row r="829" spans="1:7" x14ac:dyDescent="0.25">
      <c r="A829">
        <v>5350115</v>
      </c>
      <c r="B829">
        <v>393735.136772</v>
      </c>
      <c r="C829">
        <v>103</v>
      </c>
      <c r="D829">
        <v>315347</v>
      </c>
      <c r="E829">
        <v>32.585901999999997</v>
      </c>
      <c r="F829">
        <f t="shared" si="24"/>
        <v>8.276097349870568E-5</v>
      </c>
      <c r="G829">
        <f t="shared" si="25"/>
        <v>9.8482670720303946E-5</v>
      </c>
    </row>
    <row r="830" spans="1:7" x14ac:dyDescent="0.25">
      <c r="A830">
        <v>5350115</v>
      </c>
      <c r="B830">
        <v>393735.136772</v>
      </c>
      <c r="C830">
        <v>166</v>
      </c>
      <c r="D830">
        <v>628905</v>
      </c>
      <c r="E830">
        <v>121.83724599999999</v>
      </c>
      <c r="F830">
        <f t="shared" si="24"/>
        <v>3.0943961862284138E-4</v>
      </c>
      <c r="G830">
        <f t="shared" si="25"/>
        <v>1.8464254175548401E-4</v>
      </c>
    </row>
    <row r="831" spans="1:7" x14ac:dyDescent="0.25">
      <c r="A831">
        <v>5350115</v>
      </c>
      <c r="B831">
        <v>393735.136772</v>
      </c>
      <c r="C831">
        <v>165</v>
      </c>
      <c r="D831">
        <v>927238</v>
      </c>
      <c r="E831">
        <v>2.5234580000000002</v>
      </c>
      <c r="F831">
        <f t="shared" si="24"/>
        <v>6.4090243892311733E-6</v>
      </c>
      <c r="G831">
        <f t="shared" si="25"/>
        <v>2.5939447189043776E-6</v>
      </c>
    </row>
    <row r="832" spans="1:7" x14ac:dyDescent="0.25">
      <c r="A832">
        <v>5350115</v>
      </c>
      <c r="B832">
        <v>393735.136772</v>
      </c>
      <c r="C832">
        <v>170</v>
      </c>
      <c r="D832">
        <v>627722</v>
      </c>
      <c r="E832">
        <v>86.642233000000004</v>
      </c>
      <c r="F832">
        <f t="shared" si="24"/>
        <v>2.2005208108652889E-4</v>
      </c>
      <c r="G832">
        <f t="shared" si="25"/>
        <v>1.3156292096076715E-4</v>
      </c>
    </row>
    <row r="833" spans="1:7" x14ac:dyDescent="0.25">
      <c r="A833">
        <v>5350115</v>
      </c>
      <c r="B833">
        <v>393735.136772</v>
      </c>
      <c r="C833">
        <v>167</v>
      </c>
      <c r="D833">
        <v>375032</v>
      </c>
      <c r="E833">
        <v>393275.31169900001</v>
      </c>
      <c r="F833">
        <f t="shared" si="24"/>
        <v>0.99883218359940318</v>
      </c>
      <c r="G833">
        <f t="shared" si="25"/>
        <v>0.99949073683365064</v>
      </c>
    </row>
    <row r="834" spans="1:7" x14ac:dyDescent="0.25">
      <c r="A834">
        <v>5350115</v>
      </c>
      <c r="B834">
        <v>393735.136772</v>
      </c>
      <c r="C834">
        <v>169</v>
      </c>
      <c r="D834">
        <v>474872</v>
      </c>
      <c r="E834">
        <v>3.85527</v>
      </c>
      <c r="F834">
        <f t="shared" ref="F834:F897" si="26">E834/SUMIF($A$2:$A$1130,A834,$E$2:$E$1130)</f>
        <v>9.7915318808837965E-6</v>
      </c>
      <c r="G834">
        <f t="shared" ref="G834:G897" si="27">E834/SUMIF($C$2:$C$1130,C834,$E$2:$E$1130)</f>
        <v>7.7385357322919394E-6</v>
      </c>
    </row>
    <row r="835" spans="1:7" x14ac:dyDescent="0.25">
      <c r="A835">
        <v>5350115</v>
      </c>
      <c r="B835">
        <v>393735.136772</v>
      </c>
      <c r="C835">
        <v>168</v>
      </c>
      <c r="D835">
        <v>215166</v>
      </c>
      <c r="E835">
        <v>15.51871</v>
      </c>
      <c r="F835">
        <f t="shared" si="26"/>
        <v>3.9414086099077418E-5</v>
      </c>
      <c r="G835">
        <f t="shared" si="27"/>
        <v>6.8745004189908464E-5</v>
      </c>
    </row>
    <row r="836" spans="1:7" x14ac:dyDescent="0.25">
      <c r="A836">
        <v>5350116</v>
      </c>
      <c r="B836">
        <v>712202.80560900003</v>
      </c>
      <c r="C836">
        <v>94</v>
      </c>
      <c r="D836">
        <v>615817</v>
      </c>
      <c r="E836">
        <v>0.97914999999999996</v>
      </c>
      <c r="F836">
        <f t="shared" si="26"/>
        <v>1.3748186839019841E-6</v>
      </c>
      <c r="G836">
        <f t="shared" si="27"/>
        <v>1.5154127124439644E-6</v>
      </c>
    </row>
    <row r="837" spans="1:7" x14ac:dyDescent="0.25">
      <c r="A837">
        <v>5350116</v>
      </c>
      <c r="B837">
        <v>712202.80560900003</v>
      </c>
      <c r="C837">
        <v>95</v>
      </c>
      <c r="D837">
        <v>638806</v>
      </c>
      <c r="E837">
        <v>0.20107700000000001</v>
      </c>
      <c r="F837">
        <f t="shared" si="26"/>
        <v>2.8233101823311983E-7</v>
      </c>
      <c r="G837">
        <f t="shared" si="27"/>
        <v>2.9999821041474953E-7</v>
      </c>
    </row>
    <row r="838" spans="1:7" x14ac:dyDescent="0.25">
      <c r="A838">
        <v>5350116</v>
      </c>
      <c r="B838">
        <v>712202.80560900003</v>
      </c>
      <c r="C838">
        <v>170</v>
      </c>
      <c r="D838">
        <v>627722</v>
      </c>
      <c r="E838">
        <v>31.738579999999999</v>
      </c>
      <c r="F838">
        <f t="shared" si="26"/>
        <v>4.4563951166335941E-5</v>
      </c>
      <c r="G838">
        <f t="shared" si="27"/>
        <v>4.8193821273592811E-5</v>
      </c>
    </row>
    <row r="839" spans="1:7" x14ac:dyDescent="0.25">
      <c r="A839">
        <v>5350116</v>
      </c>
      <c r="B839">
        <v>712202.80560900003</v>
      </c>
      <c r="C839">
        <v>167</v>
      </c>
      <c r="D839">
        <v>375032</v>
      </c>
      <c r="E839">
        <v>33.594794</v>
      </c>
      <c r="F839">
        <f t="shared" si="26"/>
        <v>4.7170250189489125E-5</v>
      </c>
      <c r="G839">
        <f t="shared" si="27"/>
        <v>8.5379591370164518E-5</v>
      </c>
    </row>
    <row r="840" spans="1:7" x14ac:dyDescent="0.25">
      <c r="A840">
        <v>5350116</v>
      </c>
      <c r="B840">
        <v>712202.80560900003</v>
      </c>
      <c r="C840">
        <v>169</v>
      </c>
      <c r="D840">
        <v>474872</v>
      </c>
      <c r="E840">
        <v>487944.98876400001</v>
      </c>
      <c r="F840">
        <f t="shared" si="26"/>
        <v>0.6851206528816739</v>
      </c>
      <c r="G840">
        <f t="shared" si="27"/>
        <v>0.97943327729134477</v>
      </c>
    </row>
    <row r="841" spans="1:7" x14ac:dyDescent="0.25">
      <c r="A841">
        <v>5350116</v>
      </c>
      <c r="B841">
        <v>712202.80560900003</v>
      </c>
      <c r="C841">
        <v>168</v>
      </c>
      <c r="D841">
        <v>215166</v>
      </c>
      <c r="E841">
        <v>223580.55847300001</v>
      </c>
      <c r="F841">
        <f t="shared" si="26"/>
        <v>0.31392813067039832</v>
      </c>
      <c r="G841">
        <f t="shared" si="27"/>
        <v>0.99042036541751599</v>
      </c>
    </row>
    <row r="842" spans="1:7" x14ac:dyDescent="0.25">
      <c r="A842">
        <v>5350116</v>
      </c>
      <c r="B842">
        <v>712202.80560900003</v>
      </c>
      <c r="C842">
        <v>186</v>
      </c>
      <c r="D842">
        <v>651887</v>
      </c>
      <c r="E842">
        <v>56.125225999999998</v>
      </c>
      <c r="F842">
        <f t="shared" si="26"/>
        <v>7.8805095585989294E-5</v>
      </c>
      <c r="G842">
        <f t="shared" si="27"/>
        <v>8.2067398110680299E-5</v>
      </c>
    </row>
    <row r="843" spans="1:7" x14ac:dyDescent="0.25">
      <c r="A843">
        <v>5350116</v>
      </c>
      <c r="B843">
        <v>712202.80560900003</v>
      </c>
      <c r="C843">
        <v>173</v>
      </c>
      <c r="D843">
        <v>1236989</v>
      </c>
      <c r="E843">
        <v>554.44818099999998</v>
      </c>
      <c r="F843">
        <f t="shared" si="26"/>
        <v>7.7849738905608852E-4</v>
      </c>
      <c r="G843">
        <f t="shared" si="27"/>
        <v>4.2727791097967212E-4</v>
      </c>
    </row>
    <row r="844" spans="1:7" x14ac:dyDescent="0.25">
      <c r="A844">
        <v>5350116</v>
      </c>
      <c r="B844">
        <v>712202.80560900003</v>
      </c>
      <c r="C844">
        <v>167</v>
      </c>
      <c r="D844">
        <v>375032</v>
      </c>
      <c r="E844">
        <v>3.8760000000000001E-3</v>
      </c>
      <c r="F844">
        <f t="shared" si="26"/>
        <v>5.4422685173917077E-9</v>
      </c>
      <c r="G844">
        <f t="shared" si="27"/>
        <v>9.850671986580948E-9</v>
      </c>
    </row>
    <row r="845" spans="1:7" x14ac:dyDescent="0.25">
      <c r="A845">
        <v>5350116</v>
      </c>
      <c r="B845">
        <v>712202.80560900003</v>
      </c>
      <c r="C845">
        <v>169</v>
      </c>
      <c r="D845">
        <v>474872</v>
      </c>
      <c r="E845">
        <v>3.8760000000000001E-3</v>
      </c>
      <c r="F845">
        <f t="shared" si="26"/>
        <v>5.4422685173917077E-9</v>
      </c>
      <c r="G845">
        <f t="shared" si="27"/>
        <v>7.7801462668927357E-9</v>
      </c>
    </row>
    <row r="846" spans="1:7" x14ac:dyDescent="0.25">
      <c r="A846">
        <v>5350116</v>
      </c>
      <c r="B846">
        <v>712202.80560900003</v>
      </c>
      <c r="C846">
        <v>167</v>
      </c>
      <c r="D846">
        <v>375032</v>
      </c>
      <c r="E846">
        <v>0.182227</v>
      </c>
      <c r="F846">
        <f t="shared" si="26"/>
        <v>2.5586384548987069E-7</v>
      </c>
      <c r="G846">
        <f t="shared" si="27"/>
        <v>4.6312136328655474E-7</v>
      </c>
    </row>
    <row r="847" spans="1:7" x14ac:dyDescent="0.25">
      <c r="A847">
        <v>5350116</v>
      </c>
      <c r="B847">
        <v>712202.80560900003</v>
      </c>
      <c r="C847">
        <v>168</v>
      </c>
      <c r="D847">
        <v>215166</v>
      </c>
      <c r="E847">
        <v>0.182227</v>
      </c>
      <c r="F847">
        <f t="shared" si="26"/>
        <v>2.5586384548987069E-7</v>
      </c>
      <c r="G847">
        <f t="shared" si="27"/>
        <v>8.0723177883435218E-7</v>
      </c>
    </row>
    <row r="848" spans="1:7" x14ac:dyDescent="0.25">
      <c r="A848">
        <v>5350117</v>
      </c>
      <c r="B848">
        <v>410118.40853100002</v>
      </c>
      <c r="C848">
        <v>187</v>
      </c>
      <c r="D848">
        <v>408401</v>
      </c>
      <c r="E848">
        <v>409859.811674</v>
      </c>
      <c r="F848">
        <f t="shared" si="26"/>
        <v>0.99936872944530086</v>
      </c>
      <c r="G848">
        <f t="shared" si="27"/>
        <v>0.9565816832841465</v>
      </c>
    </row>
    <row r="849" spans="1:7" x14ac:dyDescent="0.25">
      <c r="A849">
        <v>5350117</v>
      </c>
      <c r="B849">
        <v>410118.40853100002</v>
      </c>
      <c r="C849">
        <v>203</v>
      </c>
      <c r="D849">
        <v>559097</v>
      </c>
      <c r="E849">
        <v>45.103414999999998</v>
      </c>
      <c r="F849">
        <f t="shared" si="26"/>
        <v>1.0997648771196542E-4</v>
      </c>
      <c r="G849">
        <f t="shared" si="27"/>
        <v>7.6899726774895674E-5</v>
      </c>
    </row>
    <row r="850" spans="1:7" x14ac:dyDescent="0.25">
      <c r="A850">
        <v>5350117</v>
      </c>
      <c r="B850">
        <v>410118.40853100002</v>
      </c>
      <c r="C850">
        <v>169</v>
      </c>
      <c r="D850">
        <v>474872</v>
      </c>
      <c r="E850">
        <v>3.2571590000000001</v>
      </c>
      <c r="F850">
        <f t="shared" si="26"/>
        <v>7.9419907946974213E-6</v>
      </c>
      <c r="G850">
        <f t="shared" si="27"/>
        <v>6.5379704423441885E-6</v>
      </c>
    </row>
    <row r="851" spans="1:7" x14ac:dyDescent="0.25">
      <c r="A851">
        <v>5350117</v>
      </c>
      <c r="B851">
        <v>410118.40853100002</v>
      </c>
      <c r="C851">
        <v>168</v>
      </c>
      <c r="D851">
        <v>215166</v>
      </c>
      <c r="E851">
        <v>66.780443000000005</v>
      </c>
      <c r="F851">
        <f t="shared" si="26"/>
        <v>1.6283198442931888E-4</v>
      </c>
      <c r="G851">
        <f t="shared" si="27"/>
        <v>2.9582496443576457E-4</v>
      </c>
    </row>
    <row r="852" spans="1:7" x14ac:dyDescent="0.25">
      <c r="A852">
        <v>5350117</v>
      </c>
      <c r="B852">
        <v>410118.40853100002</v>
      </c>
      <c r="C852">
        <v>186</v>
      </c>
      <c r="D852">
        <v>651887</v>
      </c>
      <c r="E852">
        <v>132.65682699999999</v>
      </c>
      <c r="F852">
        <f t="shared" si="26"/>
        <v>3.2345958514391478E-4</v>
      </c>
      <c r="G852">
        <f t="shared" si="27"/>
        <v>1.9397339502042526E-4</v>
      </c>
    </row>
    <row r="853" spans="1:7" x14ac:dyDescent="0.25">
      <c r="A853">
        <v>5350117</v>
      </c>
      <c r="B853">
        <v>410118.40853100002</v>
      </c>
      <c r="C853">
        <v>188</v>
      </c>
      <c r="D853">
        <v>862136</v>
      </c>
      <c r="E853">
        <v>10.500006000000001</v>
      </c>
      <c r="F853">
        <f t="shared" si="26"/>
        <v>2.560235806611458E-5</v>
      </c>
      <c r="G853">
        <f t="shared" si="27"/>
        <v>1.1609717199472485E-5</v>
      </c>
    </row>
    <row r="854" spans="1:7" x14ac:dyDescent="0.25">
      <c r="A854">
        <v>5350117</v>
      </c>
      <c r="B854">
        <v>410118.40853100002</v>
      </c>
      <c r="C854">
        <v>187</v>
      </c>
      <c r="D854">
        <v>408401</v>
      </c>
      <c r="E854">
        <v>2.4604999999999998E-2</v>
      </c>
      <c r="F854">
        <f t="shared" si="26"/>
        <v>5.9994824785504804E-8</v>
      </c>
      <c r="G854">
        <f t="shared" si="27"/>
        <v>5.7426201952016132E-8</v>
      </c>
    </row>
    <row r="855" spans="1:7" x14ac:dyDescent="0.25">
      <c r="A855">
        <v>5350117</v>
      </c>
      <c r="B855">
        <v>410118.40853100002</v>
      </c>
      <c r="C855">
        <v>169</v>
      </c>
      <c r="D855">
        <v>474872</v>
      </c>
      <c r="E855">
        <v>2.4604999999999998E-2</v>
      </c>
      <c r="F855">
        <f t="shared" si="26"/>
        <v>5.9994824785504804E-8</v>
      </c>
      <c r="G855">
        <f t="shared" si="27"/>
        <v>4.938867360601025E-8</v>
      </c>
    </row>
    <row r="856" spans="1:7" x14ac:dyDescent="0.25">
      <c r="A856">
        <v>5350117</v>
      </c>
      <c r="B856">
        <v>410118.40853100002</v>
      </c>
      <c r="C856">
        <v>187</v>
      </c>
      <c r="D856">
        <v>408401</v>
      </c>
      <c r="E856">
        <v>0.27440199999999998</v>
      </c>
      <c r="F856">
        <f t="shared" si="26"/>
        <v>6.6907945176964386E-7</v>
      </c>
      <c r="G856">
        <f t="shared" si="27"/>
        <v>6.4043343499439666E-7</v>
      </c>
    </row>
    <row r="857" spans="1:7" x14ac:dyDescent="0.25">
      <c r="A857">
        <v>5350117</v>
      </c>
      <c r="B857">
        <v>410118.40853100002</v>
      </c>
      <c r="C857">
        <v>168</v>
      </c>
      <c r="D857">
        <v>215166</v>
      </c>
      <c r="E857">
        <v>0.27440199999999998</v>
      </c>
      <c r="F857">
        <f t="shared" si="26"/>
        <v>6.6907945176964386E-7</v>
      </c>
      <c r="G857">
        <f t="shared" si="27"/>
        <v>1.215549916179841E-6</v>
      </c>
    </row>
    <row r="858" spans="1:7" x14ac:dyDescent="0.25">
      <c r="A858">
        <v>5350118</v>
      </c>
      <c r="B858">
        <v>727610.90469700005</v>
      </c>
      <c r="C858">
        <v>187</v>
      </c>
      <c r="D858">
        <v>408401</v>
      </c>
      <c r="E858">
        <v>119.282038</v>
      </c>
      <c r="F858">
        <f t="shared" si="26"/>
        <v>1.6393657273389663E-4</v>
      </c>
      <c r="G858">
        <f t="shared" si="27"/>
        <v>2.7839522062329049E-4</v>
      </c>
    </row>
    <row r="859" spans="1:7" x14ac:dyDescent="0.25">
      <c r="A859">
        <v>5350118</v>
      </c>
      <c r="B859">
        <v>727610.90469700005</v>
      </c>
      <c r="C859">
        <v>169</v>
      </c>
      <c r="D859">
        <v>474872</v>
      </c>
      <c r="E859">
        <v>115.692846</v>
      </c>
      <c r="F859">
        <f t="shared" si="26"/>
        <v>1.590037274771454E-4</v>
      </c>
      <c r="G859">
        <f t="shared" si="27"/>
        <v>2.3222581628304853E-4</v>
      </c>
    </row>
    <row r="860" spans="1:7" x14ac:dyDescent="0.25">
      <c r="A860">
        <v>5350118</v>
      </c>
      <c r="B860">
        <v>727610.90469700005</v>
      </c>
      <c r="C860">
        <v>186</v>
      </c>
      <c r="D860">
        <v>651887</v>
      </c>
      <c r="E860">
        <v>683192.97779499996</v>
      </c>
      <c r="F860">
        <f t="shared" si="26"/>
        <v>0.93895373665209714</v>
      </c>
      <c r="G860">
        <f t="shared" si="27"/>
        <v>0.99897807262501581</v>
      </c>
    </row>
    <row r="861" spans="1:7" x14ac:dyDescent="0.25">
      <c r="A861">
        <v>5350118</v>
      </c>
      <c r="B861">
        <v>727610.90469700005</v>
      </c>
      <c r="C861">
        <v>188</v>
      </c>
      <c r="D861">
        <v>862136</v>
      </c>
      <c r="E861">
        <v>19176.300063999999</v>
      </c>
      <c r="F861">
        <f t="shared" si="26"/>
        <v>2.635515759890825E-2</v>
      </c>
      <c r="G861">
        <f t="shared" si="27"/>
        <v>2.1202980329274677E-2</v>
      </c>
    </row>
    <row r="862" spans="1:7" x14ac:dyDescent="0.25">
      <c r="A862">
        <v>5350118</v>
      </c>
      <c r="B862">
        <v>727610.90469700005</v>
      </c>
      <c r="C862">
        <v>173</v>
      </c>
      <c r="D862">
        <v>1236989</v>
      </c>
      <c r="E862">
        <v>25006.651955000001</v>
      </c>
      <c r="F862">
        <f t="shared" si="26"/>
        <v>3.4368165448783634E-2</v>
      </c>
      <c r="G862">
        <f t="shared" si="27"/>
        <v>1.9271034470087177E-2</v>
      </c>
    </row>
    <row r="863" spans="1:7" x14ac:dyDescent="0.25">
      <c r="A863">
        <v>5350119</v>
      </c>
      <c r="B863">
        <v>893330.13795799995</v>
      </c>
      <c r="C863">
        <v>187</v>
      </c>
      <c r="D863">
        <v>408401</v>
      </c>
      <c r="E863">
        <v>6692.1941580000002</v>
      </c>
      <c r="F863">
        <f t="shared" si="26"/>
        <v>7.491288883827274E-3</v>
      </c>
      <c r="G863">
        <f t="shared" si="27"/>
        <v>1.5619073083495656E-2</v>
      </c>
    </row>
    <row r="864" spans="1:7" x14ac:dyDescent="0.25">
      <c r="A864">
        <v>5350119</v>
      </c>
      <c r="B864">
        <v>893330.13795799995</v>
      </c>
      <c r="C864">
        <v>203</v>
      </c>
      <c r="D864">
        <v>559097</v>
      </c>
      <c r="E864">
        <v>3.277968</v>
      </c>
      <c r="F864">
        <f t="shared" si="26"/>
        <v>3.6693802750158523E-6</v>
      </c>
      <c r="G864">
        <f t="shared" si="27"/>
        <v>5.5888194624919468E-6</v>
      </c>
    </row>
    <row r="865" spans="1:7" x14ac:dyDescent="0.25">
      <c r="A865">
        <v>5350119</v>
      </c>
      <c r="B865">
        <v>893330.13795799995</v>
      </c>
      <c r="C865">
        <v>189</v>
      </c>
      <c r="D865">
        <v>1102178</v>
      </c>
      <c r="E865">
        <v>136.30354199999999</v>
      </c>
      <c r="F865">
        <f t="shared" si="26"/>
        <v>1.5257913696216521E-4</v>
      </c>
      <c r="G865">
        <f t="shared" si="27"/>
        <v>1.1789768176748383E-4</v>
      </c>
    </row>
    <row r="866" spans="1:7" x14ac:dyDescent="0.25">
      <c r="A866">
        <v>5350119</v>
      </c>
      <c r="B866">
        <v>893330.13795799995</v>
      </c>
      <c r="C866">
        <v>186</v>
      </c>
      <c r="D866">
        <v>651887</v>
      </c>
      <c r="E866">
        <v>510.10576600000002</v>
      </c>
      <c r="F866">
        <f t="shared" si="26"/>
        <v>5.7101595742614088E-4</v>
      </c>
      <c r="G866">
        <f t="shared" si="27"/>
        <v>7.4588658185314972E-4</v>
      </c>
    </row>
    <row r="867" spans="1:7" x14ac:dyDescent="0.25">
      <c r="A867">
        <v>5350119</v>
      </c>
      <c r="B867">
        <v>893330.13795799995</v>
      </c>
      <c r="C867">
        <v>188</v>
      </c>
      <c r="D867">
        <v>862136</v>
      </c>
      <c r="E867">
        <v>885080.88991499995</v>
      </c>
      <c r="F867">
        <f t="shared" si="26"/>
        <v>0.99076573024739045</v>
      </c>
      <c r="G867">
        <f t="shared" si="27"/>
        <v>0.97862218655594935</v>
      </c>
    </row>
    <row r="868" spans="1:7" x14ac:dyDescent="0.25">
      <c r="A868">
        <v>5350119</v>
      </c>
      <c r="B868">
        <v>893330.13795799995</v>
      </c>
      <c r="C868">
        <v>202</v>
      </c>
      <c r="D868">
        <v>606804</v>
      </c>
      <c r="E868">
        <v>46.475558999999997</v>
      </c>
      <c r="F868">
        <f t="shared" si="26"/>
        <v>5.2025065365169966E-5</v>
      </c>
      <c r="G868">
        <f t="shared" si="27"/>
        <v>7.3015544717339219E-5</v>
      </c>
    </row>
    <row r="869" spans="1:7" x14ac:dyDescent="0.25">
      <c r="A869">
        <v>5350119</v>
      </c>
      <c r="B869">
        <v>893330.13795799995</v>
      </c>
      <c r="C869">
        <v>173</v>
      </c>
      <c r="D869">
        <v>1236989</v>
      </c>
      <c r="E869">
        <v>856.87279100000001</v>
      </c>
      <c r="F869">
        <f t="shared" si="26"/>
        <v>9.5918938729517222E-4</v>
      </c>
      <c r="G869">
        <f t="shared" si="27"/>
        <v>6.6033730231284001E-4</v>
      </c>
    </row>
    <row r="870" spans="1:7" x14ac:dyDescent="0.25">
      <c r="A870">
        <v>5350119</v>
      </c>
      <c r="B870">
        <v>893330.13795799995</v>
      </c>
      <c r="C870">
        <v>185</v>
      </c>
      <c r="D870">
        <v>1049167</v>
      </c>
      <c r="E870">
        <v>4.0217200000000002</v>
      </c>
      <c r="F870">
        <f t="shared" si="26"/>
        <v>4.501941458744184E-6</v>
      </c>
      <c r="G870">
        <f t="shared" si="27"/>
        <v>3.6543619620025042E-6</v>
      </c>
    </row>
    <row r="871" spans="1:7" x14ac:dyDescent="0.25">
      <c r="A871">
        <v>5350120</v>
      </c>
      <c r="B871">
        <v>269743.65530899999</v>
      </c>
      <c r="C871">
        <v>187</v>
      </c>
      <c r="D871">
        <v>408401</v>
      </c>
      <c r="E871">
        <v>60.167762000000003</v>
      </c>
      <c r="F871">
        <f t="shared" si="26"/>
        <v>2.2305533722694176E-4</v>
      </c>
      <c r="G871">
        <f t="shared" si="27"/>
        <v>1.4042698848253779E-4</v>
      </c>
    </row>
    <row r="872" spans="1:7" x14ac:dyDescent="0.25">
      <c r="A872">
        <v>5350120</v>
      </c>
      <c r="B872">
        <v>269743.65530899999</v>
      </c>
      <c r="C872">
        <v>203</v>
      </c>
      <c r="D872">
        <v>559097</v>
      </c>
      <c r="E872">
        <v>269629.59830800002</v>
      </c>
      <c r="F872">
        <f t="shared" si="26"/>
        <v>0.99957716520943207</v>
      </c>
      <c r="G872">
        <f t="shared" si="27"/>
        <v>0.4597089253731691</v>
      </c>
    </row>
    <row r="873" spans="1:7" x14ac:dyDescent="0.25">
      <c r="A873">
        <v>5350120</v>
      </c>
      <c r="B873">
        <v>269743.65530899999</v>
      </c>
      <c r="C873">
        <v>188</v>
      </c>
      <c r="D873">
        <v>862136</v>
      </c>
      <c r="E873">
        <v>37.515146000000001</v>
      </c>
      <c r="F873">
        <f t="shared" si="26"/>
        <v>1.3907702836193168E-4</v>
      </c>
      <c r="G873">
        <f t="shared" si="27"/>
        <v>4.1479998750183705E-5</v>
      </c>
    </row>
    <row r="874" spans="1:7" x14ac:dyDescent="0.25">
      <c r="A874">
        <v>5350120</v>
      </c>
      <c r="B874">
        <v>269743.65530899999</v>
      </c>
      <c r="C874">
        <v>204</v>
      </c>
      <c r="D874">
        <v>551645</v>
      </c>
      <c r="E874">
        <v>16.374093999999999</v>
      </c>
      <c r="F874">
        <f t="shared" si="26"/>
        <v>6.0702424978938782E-5</v>
      </c>
      <c r="G874">
        <f t="shared" si="27"/>
        <v>2.8295414925400702E-5</v>
      </c>
    </row>
    <row r="875" spans="1:7" x14ac:dyDescent="0.25">
      <c r="A875">
        <v>5350121</v>
      </c>
      <c r="B875">
        <v>311817.40111600002</v>
      </c>
      <c r="C875">
        <v>203</v>
      </c>
      <c r="D875">
        <v>559097</v>
      </c>
      <c r="E875">
        <v>311599.43634199997</v>
      </c>
      <c r="F875">
        <f t="shared" si="26"/>
        <v>0.99930098585832416</v>
      </c>
      <c r="G875">
        <f t="shared" si="27"/>
        <v>0.53126601428985576</v>
      </c>
    </row>
    <row r="876" spans="1:7" x14ac:dyDescent="0.25">
      <c r="A876">
        <v>5350121</v>
      </c>
      <c r="B876">
        <v>311817.40111600002</v>
      </c>
      <c r="C876">
        <v>188</v>
      </c>
      <c r="D876">
        <v>862136</v>
      </c>
      <c r="E876">
        <v>44.441687999999999</v>
      </c>
      <c r="F876">
        <f t="shared" si="26"/>
        <v>1.4252472068936801E-4</v>
      </c>
      <c r="G876">
        <f t="shared" si="27"/>
        <v>4.9138584258636605E-5</v>
      </c>
    </row>
    <row r="877" spans="1:7" x14ac:dyDescent="0.25">
      <c r="A877">
        <v>5350121</v>
      </c>
      <c r="B877">
        <v>311817.40111600002</v>
      </c>
      <c r="C877">
        <v>202</v>
      </c>
      <c r="D877">
        <v>606804</v>
      </c>
      <c r="E877">
        <v>125.627421</v>
      </c>
      <c r="F877">
        <f t="shared" si="26"/>
        <v>4.0288778160160445E-4</v>
      </c>
      <c r="G877">
        <f t="shared" si="27"/>
        <v>1.9736727805144853E-4</v>
      </c>
    </row>
    <row r="878" spans="1:7" x14ac:dyDescent="0.25">
      <c r="A878">
        <v>5350121</v>
      </c>
      <c r="B878">
        <v>311817.40111600002</v>
      </c>
      <c r="C878">
        <v>204</v>
      </c>
      <c r="D878">
        <v>551645</v>
      </c>
      <c r="E878">
        <v>47.895663999999996</v>
      </c>
      <c r="F878">
        <f t="shared" si="26"/>
        <v>1.5360163938489055E-4</v>
      </c>
      <c r="G878">
        <f t="shared" si="27"/>
        <v>8.2766575421368472E-5</v>
      </c>
    </row>
    <row r="879" spans="1:7" x14ac:dyDescent="0.25">
      <c r="A879">
        <v>5350122</v>
      </c>
      <c r="B879">
        <v>559727.51804899995</v>
      </c>
      <c r="C879">
        <v>203</v>
      </c>
      <c r="D879">
        <v>559097</v>
      </c>
      <c r="E879">
        <v>30.7149</v>
      </c>
      <c r="F879">
        <f t="shared" si="26"/>
        <v>5.4874736723650954E-5</v>
      </c>
      <c r="G879">
        <f t="shared" si="27"/>
        <v>5.2367817778725693E-5</v>
      </c>
    </row>
    <row r="880" spans="1:7" x14ac:dyDescent="0.25">
      <c r="A880">
        <v>5350122</v>
      </c>
      <c r="B880">
        <v>559727.51804899995</v>
      </c>
      <c r="C880">
        <v>189</v>
      </c>
      <c r="D880">
        <v>1102178</v>
      </c>
      <c r="E880">
        <v>105.927661</v>
      </c>
      <c r="F880">
        <f t="shared" si="26"/>
        <v>1.8924862230146114E-4</v>
      </c>
      <c r="G880">
        <f t="shared" si="27"/>
        <v>9.1623632692919377E-5</v>
      </c>
    </row>
    <row r="881" spans="1:7" x14ac:dyDescent="0.25">
      <c r="A881">
        <v>5350122</v>
      </c>
      <c r="B881">
        <v>559727.51804899995</v>
      </c>
      <c r="C881">
        <v>201</v>
      </c>
      <c r="D881">
        <v>886515</v>
      </c>
      <c r="E881">
        <v>182.872908</v>
      </c>
      <c r="F881">
        <f t="shared" si="26"/>
        <v>3.2671773896019335E-4</v>
      </c>
      <c r="G881">
        <f t="shared" si="27"/>
        <v>1.9667172820626277E-4</v>
      </c>
    </row>
    <row r="882" spans="1:7" x14ac:dyDescent="0.25">
      <c r="A882">
        <v>5350122</v>
      </c>
      <c r="B882">
        <v>559727.51804899995</v>
      </c>
      <c r="C882">
        <v>188</v>
      </c>
      <c r="D882">
        <v>862136</v>
      </c>
      <c r="E882">
        <v>33.129669</v>
      </c>
      <c r="F882">
        <f t="shared" si="26"/>
        <v>5.918892342533105E-5</v>
      </c>
      <c r="G882">
        <f t="shared" si="27"/>
        <v>3.6631035068182857E-5</v>
      </c>
    </row>
    <row r="883" spans="1:7" x14ac:dyDescent="0.25">
      <c r="A883">
        <v>5350122</v>
      </c>
      <c r="B883">
        <v>559727.51804899995</v>
      </c>
      <c r="C883">
        <v>202</v>
      </c>
      <c r="D883">
        <v>606804</v>
      </c>
      <c r="E883">
        <v>559341.76813800004</v>
      </c>
      <c r="F883">
        <f t="shared" si="26"/>
        <v>0.99931083171731527</v>
      </c>
      <c r="G883">
        <f t="shared" si="27"/>
        <v>0.87875530198046092</v>
      </c>
    </row>
    <row r="884" spans="1:7" x14ac:dyDescent="0.25">
      <c r="A884">
        <v>5350122</v>
      </c>
      <c r="B884">
        <v>559727.51804899995</v>
      </c>
      <c r="C884">
        <v>204</v>
      </c>
      <c r="D884">
        <v>551645</v>
      </c>
      <c r="E884">
        <v>33.101312</v>
      </c>
      <c r="F884">
        <f t="shared" si="26"/>
        <v>5.9138261274086129E-5</v>
      </c>
      <c r="G884">
        <f t="shared" si="27"/>
        <v>5.7201049268139383E-5</v>
      </c>
    </row>
    <row r="885" spans="1:7" x14ac:dyDescent="0.25">
      <c r="A885">
        <v>5350123</v>
      </c>
      <c r="B885">
        <v>78650.382832999996</v>
      </c>
      <c r="C885">
        <v>201</v>
      </c>
      <c r="D885">
        <v>886515</v>
      </c>
      <c r="E885">
        <v>5306.7042920000004</v>
      </c>
      <c r="F885">
        <f t="shared" si="26"/>
        <v>6.7472071983874629E-2</v>
      </c>
      <c r="G885">
        <f t="shared" si="27"/>
        <v>5.7071258701000818E-3</v>
      </c>
    </row>
    <row r="886" spans="1:7" x14ac:dyDescent="0.25">
      <c r="A886">
        <v>5350123</v>
      </c>
      <c r="B886">
        <v>78650.382832999996</v>
      </c>
      <c r="C886">
        <v>202</v>
      </c>
      <c r="D886">
        <v>606804</v>
      </c>
      <c r="E886">
        <v>73153.586492999995</v>
      </c>
      <c r="F886">
        <f t="shared" si="26"/>
        <v>0.93011100339153663</v>
      </c>
      <c r="G886">
        <f t="shared" si="27"/>
        <v>0.11492812740161736</v>
      </c>
    </row>
    <row r="887" spans="1:7" x14ac:dyDescent="0.25">
      <c r="A887">
        <v>5350123</v>
      </c>
      <c r="B887">
        <v>78650.382832999996</v>
      </c>
      <c r="C887">
        <v>204</v>
      </c>
      <c r="D887">
        <v>551645</v>
      </c>
      <c r="E887">
        <v>22.332363999999998</v>
      </c>
      <c r="F887">
        <f t="shared" si="26"/>
        <v>2.8394475901919922E-4</v>
      </c>
      <c r="G887">
        <f t="shared" si="27"/>
        <v>3.8591662271212151E-5</v>
      </c>
    </row>
    <row r="888" spans="1:7" x14ac:dyDescent="0.25">
      <c r="A888">
        <v>5350123</v>
      </c>
      <c r="B888">
        <v>78650.382832999996</v>
      </c>
      <c r="C888">
        <v>208</v>
      </c>
      <c r="D888">
        <v>842179</v>
      </c>
      <c r="E888">
        <v>167.759683</v>
      </c>
      <c r="F888">
        <f t="shared" si="26"/>
        <v>2.1329798655696391E-3</v>
      </c>
      <c r="G888">
        <f t="shared" si="27"/>
        <v>1.899065709409764E-4</v>
      </c>
    </row>
    <row r="889" spans="1:7" x14ac:dyDescent="0.25">
      <c r="A889">
        <v>5350124</v>
      </c>
      <c r="B889">
        <v>583811.73787499999</v>
      </c>
      <c r="C889">
        <v>205</v>
      </c>
      <c r="D889">
        <v>1590847</v>
      </c>
      <c r="E889">
        <v>5.2477229999999997</v>
      </c>
      <c r="F889">
        <f t="shared" si="26"/>
        <v>8.9887247199071897E-6</v>
      </c>
      <c r="G889">
        <f t="shared" si="27"/>
        <v>3.1442783010335638E-6</v>
      </c>
    </row>
    <row r="890" spans="1:7" x14ac:dyDescent="0.25">
      <c r="A890">
        <v>5350124</v>
      </c>
      <c r="B890">
        <v>583811.73787499999</v>
      </c>
      <c r="C890">
        <v>203</v>
      </c>
      <c r="D890">
        <v>559097</v>
      </c>
      <c r="E890">
        <v>70.979910000000004</v>
      </c>
      <c r="F890">
        <f t="shared" si="26"/>
        <v>1.2158013516220036E-4</v>
      </c>
      <c r="G890">
        <f t="shared" si="27"/>
        <v>1.210182352158187E-4</v>
      </c>
    </row>
    <row r="891" spans="1:7" x14ac:dyDescent="0.25">
      <c r="A891">
        <v>5350124</v>
      </c>
      <c r="B891">
        <v>583811.73787499999</v>
      </c>
      <c r="C891">
        <v>202</v>
      </c>
      <c r="D891">
        <v>606804</v>
      </c>
      <c r="E891">
        <v>20.335616999999999</v>
      </c>
      <c r="F891">
        <f t="shared" si="26"/>
        <v>3.4832490819821257E-5</v>
      </c>
      <c r="G891">
        <f t="shared" si="27"/>
        <v>3.1948322610131141E-5</v>
      </c>
    </row>
    <row r="892" spans="1:7" x14ac:dyDescent="0.25">
      <c r="A892">
        <v>5350124</v>
      </c>
      <c r="B892">
        <v>583811.73787499999</v>
      </c>
      <c r="C892">
        <v>204</v>
      </c>
      <c r="D892">
        <v>551645</v>
      </c>
      <c r="E892">
        <v>573555.20772900002</v>
      </c>
      <c r="F892">
        <f t="shared" si="26"/>
        <v>0.98243178497515316</v>
      </c>
      <c r="G892">
        <f t="shared" si="27"/>
        <v>0.9911377438847272</v>
      </c>
    </row>
    <row r="893" spans="1:7" x14ac:dyDescent="0.25">
      <c r="A893">
        <v>5350124</v>
      </c>
      <c r="B893">
        <v>583811.73787499999</v>
      </c>
      <c r="C893">
        <v>208</v>
      </c>
      <c r="D893">
        <v>842179</v>
      </c>
      <c r="E893">
        <v>6490.1472549999999</v>
      </c>
      <c r="F893">
        <f t="shared" si="26"/>
        <v>1.1116849549196154E-2</v>
      </c>
      <c r="G893">
        <f t="shared" si="27"/>
        <v>7.3469476578531734E-3</v>
      </c>
    </row>
    <row r="894" spans="1:7" x14ac:dyDescent="0.25">
      <c r="A894">
        <v>5350124</v>
      </c>
      <c r="B894">
        <v>583811.73787499999</v>
      </c>
      <c r="C894">
        <v>207</v>
      </c>
      <c r="D894">
        <v>1144160</v>
      </c>
      <c r="E894">
        <v>3669.8196400000002</v>
      </c>
      <c r="F894">
        <f t="shared" si="26"/>
        <v>6.2859641249488401E-3</v>
      </c>
      <c r="G894">
        <f t="shared" si="27"/>
        <v>3.0576808657774564E-3</v>
      </c>
    </row>
    <row r="895" spans="1:7" x14ac:dyDescent="0.25">
      <c r="A895">
        <v>5350125</v>
      </c>
      <c r="B895">
        <v>1174897.87197</v>
      </c>
      <c r="C895">
        <v>204</v>
      </c>
      <c r="D895">
        <v>551645</v>
      </c>
      <c r="E895">
        <v>1624.6860489999999</v>
      </c>
      <c r="F895">
        <f t="shared" si="26"/>
        <v>1.3828318340498675E-3</v>
      </c>
      <c r="G895">
        <f t="shared" si="27"/>
        <v>2.8075547801279812E-3</v>
      </c>
    </row>
    <row r="896" spans="1:7" x14ac:dyDescent="0.25">
      <c r="A896">
        <v>5350125</v>
      </c>
      <c r="B896">
        <v>1174897.87197</v>
      </c>
      <c r="C896">
        <v>208</v>
      </c>
      <c r="D896">
        <v>842179</v>
      </c>
      <c r="E896">
        <v>2500.2287179999998</v>
      </c>
      <c r="F896">
        <f t="shared" si="26"/>
        <v>2.1280393623027221E-3</v>
      </c>
      <c r="G896">
        <f t="shared" si="27"/>
        <v>2.8302978040530362E-3</v>
      </c>
    </row>
    <row r="897" spans="1:7" x14ac:dyDescent="0.25">
      <c r="A897">
        <v>5350125</v>
      </c>
      <c r="B897">
        <v>1174897.87197</v>
      </c>
      <c r="C897">
        <v>207</v>
      </c>
      <c r="D897">
        <v>1144160</v>
      </c>
      <c r="E897">
        <v>1168466.39234</v>
      </c>
      <c r="F897">
        <f t="shared" si="26"/>
        <v>0.9945260041715015</v>
      </c>
      <c r="G897">
        <f t="shared" si="27"/>
        <v>0.97356210403899635</v>
      </c>
    </row>
    <row r="898" spans="1:7" x14ac:dyDescent="0.25">
      <c r="A898">
        <v>5350125</v>
      </c>
      <c r="B898">
        <v>1174897.87197</v>
      </c>
      <c r="C898">
        <v>284</v>
      </c>
      <c r="D898">
        <v>612356</v>
      </c>
      <c r="E898">
        <v>2306.4707680000001</v>
      </c>
      <c r="F898">
        <f t="shared" ref="F898:F961" si="28">E898/SUMIF($A$2:$A$1130,A898,$E$2:$E$1130)</f>
        <v>1.9631246321459898E-3</v>
      </c>
      <c r="G898">
        <f t="shared" ref="G898:G961" si="29">E898/SUMIF($C$2:$C$1130,C898,$E$2:$E$1130)</f>
        <v>3.5909375020982881E-3</v>
      </c>
    </row>
    <row r="899" spans="1:7" x14ac:dyDescent="0.25">
      <c r="A899">
        <v>5350126</v>
      </c>
      <c r="B899">
        <v>1519541.0057999999</v>
      </c>
      <c r="C899">
        <v>216</v>
      </c>
      <c r="D899">
        <v>1343578</v>
      </c>
      <c r="E899">
        <v>632664.10292900004</v>
      </c>
      <c r="F899">
        <f t="shared" si="28"/>
        <v>0.41635208351404174</v>
      </c>
      <c r="G899">
        <f t="shared" si="29"/>
        <v>0.44896124540286986</v>
      </c>
    </row>
    <row r="900" spans="1:7" x14ac:dyDescent="0.25">
      <c r="A900">
        <v>5350126</v>
      </c>
      <c r="B900">
        <v>1519541.0057999999</v>
      </c>
      <c r="C900">
        <v>217</v>
      </c>
      <c r="D900">
        <v>1583994</v>
      </c>
      <c r="E900">
        <v>13.318701000000001</v>
      </c>
      <c r="F900">
        <f t="shared" si="28"/>
        <v>8.7649494974948223E-6</v>
      </c>
      <c r="G900">
        <f t="shared" si="29"/>
        <v>8.0170397147366768E-6</v>
      </c>
    </row>
    <row r="901" spans="1:7" x14ac:dyDescent="0.25">
      <c r="A901">
        <v>5350126</v>
      </c>
      <c r="B901">
        <v>1519541.0057999999</v>
      </c>
      <c r="C901">
        <v>201</v>
      </c>
      <c r="D901">
        <v>886515</v>
      </c>
      <c r="E901">
        <v>2.9076000000000001E-2</v>
      </c>
      <c r="F901">
        <f t="shared" si="28"/>
        <v>1.9134724293995296E-8</v>
      </c>
      <c r="G901">
        <f t="shared" si="29"/>
        <v>3.1269952623738545E-8</v>
      </c>
    </row>
    <row r="902" spans="1:7" x14ac:dyDescent="0.25">
      <c r="A902">
        <v>5350126</v>
      </c>
      <c r="B902">
        <v>1519541.0057999999</v>
      </c>
      <c r="C902">
        <v>209</v>
      </c>
      <c r="D902">
        <v>430903</v>
      </c>
      <c r="E902">
        <v>3043.7063889999999</v>
      </c>
      <c r="F902">
        <f t="shared" si="28"/>
        <v>2.0030431484862775E-3</v>
      </c>
      <c r="G902">
        <f t="shared" si="29"/>
        <v>6.7343479414403535E-3</v>
      </c>
    </row>
    <row r="903" spans="1:7" x14ac:dyDescent="0.25">
      <c r="A903">
        <v>5350126</v>
      </c>
      <c r="B903">
        <v>1519541.0057999999</v>
      </c>
      <c r="C903">
        <v>202</v>
      </c>
      <c r="D903">
        <v>606804</v>
      </c>
      <c r="E903">
        <v>8.0331869999999999</v>
      </c>
      <c r="F903">
        <f t="shared" si="28"/>
        <v>5.2865875102182966E-6</v>
      </c>
      <c r="G903">
        <f t="shared" si="29"/>
        <v>1.2620558789217535E-5</v>
      </c>
    </row>
    <row r="904" spans="1:7" x14ac:dyDescent="0.25">
      <c r="A904">
        <v>5350126</v>
      </c>
      <c r="B904">
        <v>1519541.0057999999</v>
      </c>
      <c r="C904">
        <v>204</v>
      </c>
      <c r="D904">
        <v>551645</v>
      </c>
      <c r="E904">
        <v>3150.2064869999999</v>
      </c>
      <c r="F904">
        <f t="shared" si="28"/>
        <v>2.0731301622609875E-3</v>
      </c>
      <c r="G904">
        <f t="shared" si="29"/>
        <v>5.4437454463345525E-3</v>
      </c>
    </row>
    <row r="905" spans="1:7" x14ac:dyDescent="0.25">
      <c r="A905">
        <v>5350126</v>
      </c>
      <c r="B905">
        <v>1519541.0057999999</v>
      </c>
      <c r="C905">
        <v>208</v>
      </c>
      <c r="D905">
        <v>842179</v>
      </c>
      <c r="E905">
        <v>872074.35412799998</v>
      </c>
      <c r="F905">
        <f t="shared" si="28"/>
        <v>0.57390639462454596</v>
      </c>
      <c r="G905">
        <f t="shared" si="29"/>
        <v>0.98720173546116685</v>
      </c>
    </row>
    <row r="906" spans="1:7" x14ac:dyDescent="0.25">
      <c r="A906">
        <v>5350126</v>
      </c>
      <c r="B906">
        <v>1519541.0057999999</v>
      </c>
      <c r="C906">
        <v>207</v>
      </c>
      <c r="D906">
        <v>1144160</v>
      </c>
      <c r="E906">
        <v>8426.4254120000005</v>
      </c>
      <c r="F906">
        <f t="shared" si="28"/>
        <v>5.5453751218371072E-3</v>
      </c>
      <c r="G906">
        <f t="shared" si="29"/>
        <v>7.0208681288689489E-3</v>
      </c>
    </row>
    <row r="907" spans="1:7" x14ac:dyDescent="0.25">
      <c r="A907">
        <v>5350126</v>
      </c>
      <c r="B907">
        <v>1519541.0057999999</v>
      </c>
      <c r="C907">
        <v>284</v>
      </c>
      <c r="D907">
        <v>612356</v>
      </c>
      <c r="E907">
        <v>160.92359200000001</v>
      </c>
      <c r="F907">
        <f t="shared" si="28"/>
        <v>1.0590275709586558E-4</v>
      </c>
      <c r="G907">
        <f t="shared" si="29"/>
        <v>2.5054146339181527E-4</v>
      </c>
    </row>
    <row r="908" spans="1:7" x14ac:dyDescent="0.25">
      <c r="A908">
        <v>5350127</v>
      </c>
      <c r="B908">
        <v>776301.384999</v>
      </c>
      <c r="C908">
        <v>0</v>
      </c>
      <c r="D908">
        <v>0</v>
      </c>
      <c r="E908">
        <v>191.54957400000001</v>
      </c>
      <c r="F908">
        <f t="shared" si="28"/>
        <v>2.467464024948165E-4</v>
      </c>
      <c r="G908">
        <f t="shared" si="29"/>
        <v>3.8320607955392422E-5</v>
      </c>
    </row>
    <row r="909" spans="1:7" x14ac:dyDescent="0.25">
      <c r="A909">
        <v>5350127</v>
      </c>
      <c r="B909">
        <v>776301.384999</v>
      </c>
      <c r="C909">
        <v>216</v>
      </c>
      <c r="D909">
        <v>1343578</v>
      </c>
      <c r="E909">
        <v>776045.24867400003</v>
      </c>
      <c r="F909">
        <f t="shared" si="28"/>
        <v>0.99967005556224708</v>
      </c>
      <c r="G909">
        <f t="shared" si="29"/>
        <v>0.55070967314350572</v>
      </c>
    </row>
    <row r="910" spans="1:7" x14ac:dyDescent="0.25">
      <c r="A910">
        <v>5350127</v>
      </c>
      <c r="B910">
        <v>776301.384999</v>
      </c>
      <c r="C910">
        <v>217</v>
      </c>
      <c r="D910">
        <v>1583994</v>
      </c>
      <c r="E910">
        <v>16.706399999999999</v>
      </c>
      <c r="F910">
        <f t="shared" si="28"/>
        <v>2.1520507785829905E-5</v>
      </c>
      <c r="G910">
        <f t="shared" si="29"/>
        <v>1.0056226376001444E-5</v>
      </c>
    </row>
    <row r="911" spans="1:7" x14ac:dyDescent="0.25">
      <c r="A911">
        <v>5350127</v>
      </c>
      <c r="B911">
        <v>776301.384999</v>
      </c>
      <c r="C911">
        <v>210</v>
      </c>
      <c r="D911">
        <v>560295</v>
      </c>
      <c r="E911">
        <v>47.602476000000003</v>
      </c>
      <c r="F911">
        <f t="shared" si="28"/>
        <v>6.1319581440811988E-5</v>
      </c>
      <c r="G911">
        <f t="shared" si="29"/>
        <v>8.1004375417790969E-5</v>
      </c>
    </row>
    <row r="912" spans="1:7" x14ac:dyDescent="0.25">
      <c r="A912">
        <v>5350127</v>
      </c>
      <c r="B912">
        <v>776301.384999</v>
      </c>
      <c r="C912">
        <v>209</v>
      </c>
      <c r="D912">
        <v>430903</v>
      </c>
      <c r="E912">
        <v>0.27787400000000001</v>
      </c>
      <c r="F912">
        <f t="shared" si="28"/>
        <v>3.5794603148971056E-7</v>
      </c>
      <c r="G912">
        <f t="shared" si="29"/>
        <v>6.1480969604778679E-7</v>
      </c>
    </row>
    <row r="913" spans="1:7" x14ac:dyDescent="0.25">
      <c r="A913">
        <v>5350128.0199999996</v>
      </c>
      <c r="B913">
        <v>543810.52772100002</v>
      </c>
      <c r="C913">
        <v>0</v>
      </c>
      <c r="D913">
        <v>0</v>
      </c>
      <c r="E913">
        <v>47.439042000000001</v>
      </c>
      <c r="F913">
        <f t="shared" si="28"/>
        <v>8.723450297682024E-5</v>
      </c>
      <c r="G913">
        <f t="shared" si="29"/>
        <v>9.4904566598586911E-6</v>
      </c>
    </row>
    <row r="914" spans="1:7" x14ac:dyDescent="0.25">
      <c r="A914">
        <v>5350128.0199999996</v>
      </c>
      <c r="B914">
        <v>543810.52772100002</v>
      </c>
      <c r="C914">
        <v>216</v>
      </c>
      <c r="D914">
        <v>1343578</v>
      </c>
      <c r="E914">
        <v>131.061126</v>
      </c>
      <c r="F914">
        <f t="shared" si="28"/>
        <v>2.4100512371629285E-4</v>
      </c>
      <c r="G914">
        <f t="shared" si="29"/>
        <v>9.3005697779356778E-5</v>
      </c>
    </row>
    <row r="915" spans="1:7" x14ac:dyDescent="0.25">
      <c r="A915">
        <v>5350128.0199999996</v>
      </c>
      <c r="B915">
        <v>543810.52772100002</v>
      </c>
      <c r="C915">
        <v>201</v>
      </c>
      <c r="D915">
        <v>886515</v>
      </c>
      <c r="E915">
        <v>29.857202999999998</v>
      </c>
      <c r="F915">
        <f t="shared" si="28"/>
        <v>5.4903685955189107E-5</v>
      </c>
      <c r="G915">
        <f t="shared" si="29"/>
        <v>3.2110101915234013E-5</v>
      </c>
    </row>
    <row r="916" spans="1:7" x14ac:dyDescent="0.25">
      <c r="A916">
        <v>5350128.0199999996</v>
      </c>
      <c r="B916">
        <v>543810.52772100002</v>
      </c>
      <c r="C916">
        <v>210</v>
      </c>
      <c r="D916">
        <v>560295</v>
      </c>
      <c r="E916">
        <v>542786.61222799995</v>
      </c>
      <c r="F916">
        <f t="shared" si="28"/>
        <v>0.99811712766420613</v>
      </c>
      <c r="G916">
        <f t="shared" si="29"/>
        <v>0.92365133504122432</v>
      </c>
    </row>
    <row r="917" spans="1:7" x14ac:dyDescent="0.25">
      <c r="A917">
        <v>5350128.0199999996</v>
      </c>
      <c r="B917">
        <v>543810.52772100002</v>
      </c>
      <c r="C917">
        <v>209</v>
      </c>
      <c r="D917">
        <v>430903</v>
      </c>
      <c r="E917">
        <v>815.56844699999999</v>
      </c>
      <c r="F917">
        <f t="shared" si="28"/>
        <v>1.4997290231455805E-3</v>
      </c>
      <c r="G917">
        <f t="shared" si="29"/>
        <v>1.8044847269130452E-3</v>
      </c>
    </row>
    <row r="918" spans="1:7" x14ac:dyDescent="0.25">
      <c r="A918">
        <v>5350128.04</v>
      </c>
      <c r="B918">
        <v>169852.14736599999</v>
      </c>
      <c r="C918">
        <v>216</v>
      </c>
      <c r="D918">
        <v>1343578</v>
      </c>
      <c r="E918">
        <v>28.024148</v>
      </c>
      <c r="F918">
        <f t="shared" si="28"/>
        <v>1.6499142598284689E-4</v>
      </c>
      <c r="G918">
        <f t="shared" si="29"/>
        <v>1.9886945267141727E-5</v>
      </c>
    </row>
    <row r="919" spans="1:7" x14ac:dyDescent="0.25">
      <c r="A919">
        <v>5350128.04</v>
      </c>
      <c r="B919">
        <v>169852.14736599999</v>
      </c>
      <c r="C919">
        <v>201</v>
      </c>
      <c r="D919">
        <v>886515</v>
      </c>
      <c r="E919">
        <v>24.880734</v>
      </c>
      <c r="F919">
        <f t="shared" si="28"/>
        <v>1.4648465966422608E-4</v>
      </c>
      <c r="G919">
        <f t="shared" si="29"/>
        <v>2.6758129502814719E-5</v>
      </c>
    </row>
    <row r="920" spans="1:7" x14ac:dyDescent="0.25">
      <c r="A920">
        <v>5350128.04</v>
      </c>
      <c r="B920">
        <v>169852.14736599999</v>
      </c>
      <c r="C920">
        <v>209</v>
      </c>
      <c r="D920">
        <v>430903</v>
      </c>
      <c r="E920">
        <v>167802.421844</v>
      </c>
      <c r="F920">
        <f t="shared" si="28"/>
        <v>0.98793229551231221</v>
      </c>
      <c r="G920">
        <f t="shared" si="29"/>
        <v>0.37127099321992035</v>
      </c>
    </row>
    <row r="921" spans="1:7" x14ac:dyDescent="0.25">
      <c r="A921">
        <v>5350128.04</v>
      </c>
      <c r="B921">
        <v>169852.14736599999</v>
      </c>
      <c r="C921">
        <v>208</v>
      </c>
      <c r="D921">
        <v>842179</v>
      </c>
      <c r="E921">
        <v>1996.820639</v>
      </c>
      <c r="F921">
        <f t="shared" si="28"/>
        <v>1.1756228402040608E-2</v>
      </c>
      <c r="G921">
        <f t="shared" si="29"/>
        <v>2.260432027262828E-3</v>
      </c>
    </row>
    <row r="922" spans="1:7" x14ac:dyDescent="0.25">
      <c r="A922">
        <v>5350128.05</v>
      </c>
      <c r="B922">
        <v>190432.89801</v>
      </c>
      <c r="C922">
        <v>216</v>
      </c>
      <c r="D922">
        <v>1343578</v>
      </c>
      <c r="E922">
        <v>5.366949</v>
      </c>
      <c r="F922">
        <f t="shared" si="28"/>
        <v>2.8182887810119802E-5</v>
      </c>
      <c r="G922">
        <f t="shared" si="29"/>
        <v>3.8085804076734475E-6</v>
      </c>
    </row>
    <row r="923" spans="1:7" x14ac:dyDescent="0.25">
      <c r="A923">
        <v>5350128.05</v>
      </c>
      <c r="B923">
        <v>190432.89801</v>
      </c>
      <c r="C923">
        <v>201</v>
      </c>
      <c r="D923">
        <v>886515</v>
      </c>
      <c r="E923">
        <v>28.403559000000001</v>
      </c>
      <c r="F923">
        <f t="shared" si="28"/>
        <v>1.4915258496123564E-4</v>
      </c>
      <c r="G923">
        <f t="shared" si="29"/>
        <v>3.0546772055150722E-5</v>
      </c>
    </row>
    <row r="924" spans="1:7" x14ac:dyDescent="0.25">
      <c r="A924">
        <v>5350128.05</v>
      </c>
      <c r="B924">
        <v>190432.89801</v>
      </c>
      <c r="C924">
        <v>210</v>
      </c>
      <c r="D924">
        <v>560295</v>
      </c>
      <c r="E924">
        <v>93.927378000000004</v>
      </c>
      <c r="F924">
        <f t="shared" si="28"/>
        <v>4.9323083868930279E-4</v>
      </c>
      <c r="G924">
        <f t="shared" si="29"/>
        <v>1.5983472350305394E-4</v>
      </c>
    </row>
    <row r="925" spans="1:7" x14ac:dyDescent="0.25">
      <c r="A925">
        <v>5350128.05</v>
      </c>
      <c r="B925">
        <v>190432.89801</v>
      </c>
      <c r="C925">
        <v>209</v>
      </c>
      <c r="D925">
        <v>430903</v>
      </c>
      <c r="E925">
        <v>190305.200125</v>
      </c>
      <c r="F925">
        <f t="shared" si="28"/>
        <v>0.99932943368853933</v>
      </c>
      <c r="G925">
        <f t="shared" si="29"/>
        <v>0.42105948107834662</v>
      </c>
    </row>
    <row r="926" spans="1:7" x14ac:dyDescent="0.25">
      <c r="A926">
        <v>5350128.0599999996</v>
      </c>
      <c r="B926">
        <v>90005.101483999999</v>
      </c>
      <c r="C926">
        <v>216</v>
      </c>
      <c r="D926">
        <v>1343578</v>
      </c>
      <c r="E926">
        <v>10.954336</v>
      </c>
      <c r="F926">
        <f t="shared" si="28"/>
        <v>1.2170794565402857E-4</v>
      </c>
      <c r="G926">
        <f t="shared" si="29"/>
        <v>7.7735915636000868E-6</v>
      </c>
    </row>
    <row r="927" spans="1:7" x14ac:dyDescent="0.25">
      <c r="A927">
        <v>5350128.0599999996</v>
      </c>
      <c r="B927">
        <v>90005.101483999999</v>
      </c>
      <c r="C927">
        <v>201</v>
      </c>
      <c r="D927">
        <v>886515</v>
      </c>
      <c r="E927">
        <v>5.7186769999999996</v>
      </c>
      <c r="F927">
        <f t="shared" si="28"/>
        <v>6.3537254063499891E-5</v>
      </c>
      <c r="G927">
        <f t="shared" si="29"/>
        <v>6.1501843052848819E-6</v>
      </c>
    </row>
    <row r="928" spans="1:7" x14ac:dyDescent="0.25">
      <c r="A928">
        <v>5350128.0599999996</v>
      </c>
      <c r="B928">
        <v>90005.101483999999</v>
      </c>
      <c r="C928">
        <v>209</v>
      </c>
      <c r="D928">
        <v>430903</v>
      </c>
      <c r="E928">
        <v>89988.428471000007</v>
      </c>
      <c r="F928">
        <f t="shared" si="28"/>
        <v>0.99981475480028237</v>
      </c>
      <c r="G928">
        <f t="shared" si="29"/>
        <v>0.19910376053921389</v>
      </c>
    </row>
    <row r="929" spans="1:7" x14ac:dyDescent="0.25">
      <c r="A929">
        <v>5350129</v>
      </c>
      <c r="B929">
        <v>972350.29785099998</v>
      </c>
      <c r="C929">
        <v>0</v>
      </c>
      <c r="D929">
        <v>0</v>
      </c>
      <c r="E929">
        <v>64.307562000000004</v>
      </c>
      <c r="F929">
        <f t="shared" si="28"/>
        <v>6.6136204797453903E-5</v>
      </c>
      <c r="G929">
        <f t="shared" si="29"/>
        <v>1.2865102336218673E-5</v>
      </c>
    </row>
    <row r="930" spans="1:7" x14ac:dyDescent="0.25">
      <c r="A930">
        <v>5350129</v>
      </c>
      <c r="B930">
        <v>972350.29785099998</v>
      </c>
      <c r="C930">
        <v>190</v>
      </c>
      <c r="D930">
        <v>176247</v>
      </c>
      <c r="E930">
        <v>163.355265</v>
      </c>
      <c r="F930">
        <f t="shared" si="28"/>
        <v>1.6800041744363363E-4</v>
      </c>
      <c r="G930">
        <f t="shared" si="29"/>
        <v>8.8367221772409641E-4</v>
      </c>
    </row>
    <row r="931" spans="1:7" x14ac:dyDescent="0.25">
      <c r="A931">
        <v>5350129</v>
      </c>
      <c r="B931">
        <v>972350.29785099998</v>
      </c>
      <c r="C931">
        <v>189</v>
      </c>
      <c r="D931">
        <v>1102178</v>
      </c>
      <c r="E931">
        <v>263.16815400000002</v>
      </c>
      <c r="F931">
        <f t="shared" si="28"/>
        <v>2.706515748351941E-4</v>
      </c>
      <c r="G931">
        <f t="shared" si="29"/>
        <v>2.2763102716456319E-4</v>
      </c>
    </row>
    <row r="932" spans="1:7" x14ac:dyDescent="0.25">
      <c r="A932">
        <v>5350129</v>
      </c>
      <c r="B932">
        <v>972350.29785099998</v>
      </c>
      <c r="C932">
        <v>201</v>
      </c>
      <c r="D932">
        <v>886515</v>
      </c>
      <c r="E932">
        <v>923608.63701299997</v>
      </c>
      <c r="F932">
        <f t="shared" si="28"/>
        <v>0.94987227116756534</v>
      </c>
      <c r="G932">
        <f t="shared" si="29"/>
        <v>0.99330025871069738</v>
      </c>
    </row>
    <row r="933" spans="1:7" x14ac:dyDescent="0.25">
      <c r="A933">
        <v>5350129</v>
      </c>
      <c r="B933">
        <v>972350.29785099998</v>
      </c>
      <c r="C933">
        <v>210</v>
      </c>
      <c r="D933">
        <v>560295</v>
      </c>
      <c r="E933">
        <v>44650.922788999997</v>
      </c>
      <c r="F933">
        <f t="shared" si="28"/>
        <v>4.5920611544387348E-2</v>
      </c>
      <c r="G933">
        <f t="shared" si="29"/>
        <v>7.5981764317279502E-2</v>
      </c>
    </row>
    <row r="934" spans="1:7" x14ac:dyDescent="0.25">
      <c r="A934">
        <v>5350129</v>
      </c>
      <c r="B934">
        <v>972350.29785099998</v>
      </c>
      <c r="C934">
        <v>209</v>
      </c>
      <c r="D934">
        <v>430903</v>
      </c>
      <c r="E934">
        <v>11.890203</v>
      </c>
      <c r="F934">
        <f t="shared" si="28"/>
        <v>1.2228311511658623E-5</v>
      </c>
      <c r="G934">
        <f t="shared" si="29"/>
        <v>2.6307650562400521E-5</v>
      </c>
    </row>
    <row r="935" spans="1:7" x14ac:dyDescent="0.25">
      <c r="A935">
        <v>5350129</v>
      </c>
      <c r="B935">
        <v>972350.29785099998</v>
      </c>
      <c r="C935">
        <v>202</v>
      </c>
      <c r="D935">
        <v>606804</v>
      </c>
      <c r="E935">
        <v>3587.9422890000001</v>
      </c>
      <c r="F935">
        <f t="shared" si="28"/>
        <v>3.6899686233906599E-3</v>
      </c>
      <c r="G935">
        <f t="shared" si="29"/>
        <v>5.6368458235373127E-3</v>
      </c>
    </row>
    <row r="936" spans="1:7" x14ac:dyDescent="0.25">
      <c r="A936">
        <v>5350129</v>
      </c>
      <c r="B936">
        <v>972350.29785099998</v>
      </c>
      <c r="C936">
        <v>201</v>
      </c>
      <c r="D936">
        <v>886515</v>
      </c>
      <c r="E936">
        <v>5.9715999999999998E-2</v>
      </c>
      <c r="F936">
        <f t="shared" si="28"/>
        <v>6.14140776427624E-8</v>
      </c>
      <c r="G936">
        <f t="shared" si="29"/>
        <v>6.4221918107001329E-8</v>
      </c>
    </row>
    <row r="937" spans="1:7" x14ac:dyDescent="0.25">
      <c r="A937">
        <v>5350129</v>
      </c>
      <c r="B937">
        <v>972350.29785099998</v>
      </c>
      <c r="C937">
        <v>210</v>
      </c>
      <c r="D937">
        <v>560295</v>
      </c>
      <c r="E937">
        <v>5.9715999999999998E-2</v>
      </c>
      <c r="F937">
        <f t="shared" si="28"/>
        <v>6.14140776427624E-8</v>
      </c>
      <c r="G937">
        <f t="shared" si="29"/>
        <v>1.0161776632057554E-7</v>
      </c>
    </row>
    <row r="938" spans="1:7" x14ac:dyDescent="0.25">
      <c r="A938">
        <v>5350129</v>
      </c>
      <c r="B938">
        <v>972350.29785099998</v>
      </c>
      <c r="C938">
        <v>201</v>
      </c>
      <c r="D938">
        <v>886515</v>
      </c>
      <c r="E938">
        <v>4.535E-3</v>
      </c>
      <c r="F938">
        <f t="shared" si="28"/>
        <v>4.66395676384767E-9</v>
      </c>
      <c r="G938">
        <f t="shared" si="29"/>
        <v>4.8771920191448029E-9</v>
      </c>
    </row>
    <row r="939" spans="1:7" x14ac:dyDescent="0.25">
      <c r="A939">
        <v>5350129</v>
      </c>
      <c r="B939">
        <v>972350.29785099998</v>
      </c>
      <c r="C939">
        <v>209</v>
      </c>
      <c r="D939">
        <v>430903</v>
      </c>
      <c r="E939">
        <v>4.535E-3</v>
      </c>
      <c r="F939">
        <f t="shared" si="28"/>
        <v>4.66395676384767E-9</v>
      </c>
      <c r="G939">
        <f t="shared" si="29"/>
        <v>1.0033907352169376E-8</v>
      </c>
    </row>
    <row r="940" spans="1:7" x14ac:dyDescent="0.25">
      <c r="A940">
        <v>5350130</v>
      </c>
      <c r="B940">
        <v>1341060.2906599999</v>
      </c>
      <c r="C940">
        <v>0</v>
      </c>
      <c r="D940">
        <v>0</v>
      </c>
      <c r="E940">
        <v>29.113230000000001</v>
      </c>
      <c r="F940">
        <f t="shared" si="28"/>
        <v>2.1709113455065992E-5</v>
      </c>
      <c r="G940">
        <f t="shared" si="29"/>
        <v>5.8242712309303771E-6</v>
      </c>
    </row>
    <row r="941" spans="1:7" x14ac:dyDescent="0.25">
      <c r="A941">
        <v>5350130</v>
      </c>
      <c r="B941">
        <v>1341060.2906599999</v>
      </c>
      <c r="C941">
        <v>190</v>
      </c>
      <c r="D941">
        <v>176247</v>
      </c>
      <c r="E941">
        <v>184666.24934899999</v>
      </c>
      <c r="F941">
        <f t="shared" si="28"/>
        <v>0.13770167578241738</v>
      </c>
      <c r="G941">
        <f t="shared" si="29"/>
        <v>0.99895423695723418</v>
      </c>
    </row>
    <row r="942" spans="1:7" x14ac:dyDescent="0.25">
      <c r="A942">
        <v>5350130</v>
      </c>
      <c r="B942">
        <v>1341060.2906599999</v>
      </c>
      <c r="C942">
        <v>189</v>
      </c>
      <c r="D942">
        <v>1102178</v>
      </c>
      <c r="E942">
        <v>1155452.2896499999</v>
      </c>
      <c r="F942">
        <f t="shared" si="28"/>
        <v>0.86159608013015465</v>
      </c>
      <c r="G942">
        <f t="shared" si="29"/>
        <v>0.99942484504669915</v>
      </c>
    </row>
    <row r="943" spans="1:7" x14ac:dyDescent="0.25">
      <c r="A943">
        <v>5350130</v>
      </c>
      <c r="B943">
        <v>1341060.2906599999</v>
      </c>
      <c r="C943">
        <v>201</v>
      </c>
      <c r="D943">
        <v>886515</v>
      </c>
      <c r="E943">
        <v>561.69876799999997</v>
      </c>
      <c r="F943">
        <f t="shared" si="28"/>
        <v>4.1884676767513565E-4</v>
      </c>
      <c r="G943">
        <f t="shared" si="29"/>
        <v>6.0408219370519688E-4</v>
      </c>
    </row>
    <row r="944" spans="1:7" x14ac:dyDescent="0.25">
      <c r="A944">
        <v>5350130</v>
      </c>
      <c r="B944">
        <v>1341060.2906599999</v>
      </c>
      <c r="C944">
        <v>188</v>
      </c>
      <c r="D944">
        <v>862136</v>
      </c>
      <c r="E944">
        <v>12.257944</v>
      </c>
      <c r="F944">
        <f t="shared" si="28"/>
        <v>9.1404868859224982E-6</v>
      </c>
      <c r="G944">
        <f t="shared" si="29"/>
        <v>1.3553445901551917E-5</v>
      </c>
    </row>
    <row r="945" spans="1:7" x14ac:dyDescent="0.25">
      <c r="A945">
        <v>5350130</v>
      </c>
      <c r="B945">
        <v>1341060.2906599999</v>
      </c>
      <c r="C945">
        <v>202</v>
      </c>
      <c r="D945">
        <v>606804</v>
      </c>
      <c r="E945">
        <v>232.18389099999999</v>
      </c>
      <c r="F945">
        <f t="shared" si="28"/>
        <v>1.7313456569943201E-4</v>
      </c>
      <c r="G945">
        <f t="shared" si="29"/>
        <v>3.6477309021622131E-4</v>
      </c>
    </row>
    <row r="946" spans="1:7" x14ac:dyDescent="0.25">
      <c r="A946">
        <v>5350130</v>
      </c>
      <c r="B946">
        <v>1341060.2906599999</v>
      </c>
      <c r="C946">
        <v>185</v>
      </c>
      <c r="D946">
        <v>1049167</v>
      </c>
      <c r="E946">
        <v>106.497827</v>
      </c>
      <c r="F946">
        <f t="shared" si="28"/>
        <v>7.9413153712624477E-5</v>
      </c>
      <c r="G946">
        <f t="shared" si="29"/>
        <v>9.6769941225327287E-5</v>
      </c>
    </row>
    <row r="947" spans="1:7" x14ac:dyDescent="0.25">
      <c r="A947">
        <v>5350131</v>
      </c>
      <c r="B947">
        <v>1095071.5973199999</v>
      </c>
      <c r="C947">
        <v>0</v>
      </c>
      <c r="D947">
        <v>0</v>
      </c>
      <c r="E947">
        <v>33.698293999999997</v>
      </c>
      <c r="F947">
        <f t="shared" si="28"/>
        <v>3.0772685623768286E-5</v>
      </c>
      <c r="G947">
        <f t="shared" si="29"/>
        <v>6.7415399897446528E-6</v>
      </c>
    </row>
    <row r="948" spans="1:7" x14ac:dyDescent="0.25">
      <c r="A948">
        <v>5350131</v>
      </c>
      <c r="B948">
        <v>1095071.5973199999</v>
      </c>
      <c r="C948">
        <v>189</v>
      </c>
      <c r="D948">
        <v>1102178</v>
      </c>
      <c r="E948">
        <v>159.08184700000001</v>
      </c>
      <c r="F948">
        <f t="shared" si="28"/>
        <v>1.4527072694479448E-4</v>
      </c>
      <c r="G948">
        <f t="shared" si="29"/>
        <v>1.3760009972880641E-4</v>
      </c>
    </row>
    <row r="949" spans="1:7" x14ac:dyDescent="0.25">
      <c r="A949">
        <v>5350131</v>
      </c>
      <c r="B949">
        <v>1095071.5973199999</v>
      </c>
      <c r="C949">
        <v>188</v>
      </c>
      <c r="D949">
        <v>862136</v>
      </c>
      <c r="E949">
        <v>20.277293</v>
      </c>
      <c r="F949">
        <f t="shared" si="28"/>
        <v>1.8516865061181949E-5</v>
      </c>
      <c r="G949">
        <f t="shared" si="29"/>
        <v>2.2420333597984898E-5</v>
      </c>
    </row>
    <row r="950" spans="1:7" x14ac:dyDescent="0.25">
      <c r="A950">
        <v>5350131</v>
      </c>
      <c r="B950">
        <v>1095071.5973199999</v>
      </c>
      <c r="C950">
        <v>174</v>
      </c>
      <c r="D950">
        <v>776905</v>
      </c>
      <c r="E950">
        <v>214.48594399999999</v>
      </c>
      <c r="F950">
        <f t="shared" si="28"/>
        <v>1.9586476767723522E-4</v>
      </c>
      <c r="G950">
        <f t="shared" si="29"/>
        <v>2.6319703233107402E-4</v>
      </c>
    </row>
    <row r="951" spans="1:7" x14ac:dyDescent="0.25">
      <c r="A951">
        <v>5350131</v>
      </c>
      <c r="B951">
        <v>1095071.5973199999</v>
      </c>
      <c r="C951">
        <v>173</v>
      </c>
      <c r="D951">
        <v>1236989</v>
      </c>
      <c r="E951">
        <v>136.95428699999999</v>
      </c>
      <c r="F951">
        <f t="shared" si="28"/>
        <v>1.2506423080878621E-4</v>
      </c>
      <c r="G951">
        <f t="shared" si="29"/>
        <v>1.0554194901231079E-4</v>
      </c>
    </row>
    <row r="952" spans="1:7" x14ac:dyDescent="0.25">
      <c r="A952">
        <v>5350131</v>
      </c>
      <c r="B952">
        <v>1095071.5973199999</v>
      </c>
      <c r="C952">
        <v>185</v>
      </c>
      <c r="D952">
        <v>1049167</v>
      </c>
      <c r="E952">
        <v>1094507.0996600001</v>
      </c>
      <c r="F952">
        <f t="shared" si="28"/>
        <v>0.99948451072388433</v>
      </c>
      <c r="G952">
        <f t="shared" si="29"/>
        <v>0.99453097484140818</v>
      </c>
    </row>
    <row r="953" spans="1:7" x14ac:dyDescent="0.25">
      <c r="A953">
        <v>5350152</v>
      </c>
      <c r="B953">
        <v>896389.36119800003</v>
      </c>
      <c r="C953">
        <v>0</v>
      </c>
      <c r="D953">
        <v>0</v>
      </c>
      <c r="E953">
        <v>117.805578</v>
      </c>
      <c r="F953">
        <f t="shared" si="28"/>
        <v>1.314223295137685E-4</v>
      </c>
      <c r="G953">
        <f t="shared" si="29"/>
        <v>2.3567692035151182E-5</v>
      </c>
    </row>
    <row r="954" spans="1:7" x14ac:dyDescent="0.25">
      <c r="A954">
        <v>5350152</v>
      </c>
      <c r="B954">
        <v>896389.36119800003</v>
      </c>
      <c r="C954">
        <v>124</v>
      </c>
      <c r="D954">
        <v>792192</v>
      </c>
      <c r="E954">
        <v>7143.9174309999999</v>
      </c>
      <c r="F954">
        <f t="shared" si="28"/>
        <v>7.9696588784279512E-3</v>
      </c>
      <c r="G954">
        <f t="shared" si="29"/>
        <v>8.5933855754960105E-3</v>
      </c>
    </row>
    <row r="955" spans="1:7" x14ac:dyDescent="0.25">
      <c r="A955">
        <v>5350152</v>
      </c>
      <c r="B955">
        <v>896389.36119800003</v>
      </c>
      <c r="C955">
        <v>126</v>
      </c>
      <c r="D955">
        <v>559245</v>
      </c>
      <c r="E955">
        <v>5015.3608109999996</v>
      </c>
      <c r="F955">
        <f t="shared" si="28"/>
        <v>5.5950695402019347E-3</v>
      </c>
      <c r="G955">
        <f t="shared" si="29"/>
        <v>8.5467281659636282E-3</v>
      </c>
    </row>
    <row r="956" spans="1:7" x14ac:dyDescent="0.25">
      <c r="A956">
        <v>5350152</v>
      </c>
      <c r="B956">
        <v>896389.36119800003</v>
      </c>
      <c r="C956">
        <v>127</v>
      </c>
      <c r="D956">
        <v>847330</v>
      </c>
      <c r="E956">
        <v>884076.314411</v>
      </c>
      <c r="F956">
        <f t="shared" si="28"/>
        <v>0.98626372944615959</v>
      </c>
      <c r="G956">
        <f t="shared" si="29"/>
        <v>0.99432890198100288</v>
      </c>
    </row>
    <row r="957" spans="1:7" x14ac:dyDescent="0.25">
      <c r="A957">
        <v>5350152</v>
      </c>
      <c r="B957">
        <v>896389.36119800003</v>
      </c>
      <c r="C957">
        <v>129</v>
      </c>
      <c r="D957">
        <v>1014031</v>
      </c>
      <c r="E957">
        <v>35.962966999999999</v>
      </c>
      <c r="F957">
        <f t="shared" si="28"/>
        <v>4.0119805696864226E-5</v>
      </c>
      <c r="G957">
        <f t="shared" si="29"/>
        <v>3.3800460857525619E-5</v>
      </c>
    </row>
    <row r="958" spans="1:7" x14ac:dyDescent="0.25">
      <c r="A958">
        <v>5350153</v>
      </c>
      <c r="B958">
        <v>972878.70574700006</v>
      </c>
      <c r="C958">
        <v>0</v>
      </c>
      <c r="D958">
        <v>0</v>
      </c>
      <c r="E958">
        <v>5262.9729880000004</v>
      </c>
      <c r="F958">
        <f t="shared" si="28"/>
        <v>5.4096908041106227E-3</v>
      </c>
      <c r="G958">
        <f t="shared" si="29"/>
        <v>1.0528884003311238E-3</v>
      </c>
    </row>
    <row r="959" spans="1:7" x14ac:dyDescent="0.25">
      <c r="A959">
        <v>5350153</v>
      </c>
      <c r="B959">
        <v>972878.70574700006</v>
      </c>
      <c r="C959">
        <v>126</v>
      </c>
      <c r="D959">
        <v>559245</v>
      </c>
      <c r="E959">
        <v>50.817777</v>
      </c>
      <c r="F959">
        <f t="shared" si="28"/>
        <v>5.2234442690292655E-5</v>
      </c>
      <c r="G959">
        <f t="shared" si="29"/>
        <v>8.6599098725852108E-5</v>
      </c>
    </row>
    <row r="960" spans="1:7" x14ac:dyDescent="0.25">
      <c r="A960">
        <v>5350153</v>
      </c>
      <c r="B960">
        <v>972878.70574700006</v>
      </c>
      <c r="C960">
        <v>127</v>
      </c>
      <c r="D960">
        <v>847330</v>
      </c>
      <c r="E960">
        <v>1914.7776249999999</v>
      </c>
      <c r="F960">
        <f t="shared" si="28"/>
        <v>1.9681565787050695E-3</v>
      </c>
      <c r="G960">
        <f t="shared" si="29"/>
        <v>2.1535683089445668E-3</v>
      </c>
    </row>
    <row r="961" spans="1:7" x14ac:dyDescent="0.25">
      <c r="A961">
        <v>5350153</v>
      </c>
      <c r="B961">
        <v>972878.70574700006</v>
      </c>
      <c r="C961">
        <v>129</v>
      </c>
      <c r="D961">
        <v>1014031</v>
      </c>
      <c r="E961">
        <v>962734.19261400006</v>
      </c>
      <c r="F961">
        <f t="shared" si="28"/>
        <v>0.98957268457613079</v>
      </c>
      <c r="G961">
        <f t="shared" si="29"/>
        <v>0.90484356848674474</v>
      </c>
    </row>
    <row r="962" spans="1:7" x14ac:dyDescent="0.25">
      <c r="A962">
        <v>5350153</v>
      </c>
      <c r="B962">
        <v>972878.70574700006</v>
      </c>
      <c r="C962">
        <v>146</v>
      </c>
      <c r="D962">
        <v>743307</v>
      </c>
      <c r="E962">
        <v>2915.9447439999999</v>
      </c>
      <c r="F962">
        <f t="shared" ref="F962:F1025" si="30">E962/SUMIF($A$2:$A$1130,A962,$E$2:$E$1130)</f>
        <v>2.9972335983631886E-3</v>
      </c>
      <c r="G962">
        <f t="shared" ref="G962:G1025" si="31">E962/SUMIF($C$2:$C$1130,C962,$E$2:$E$1130)</f>
        <v>3.7387773206550559E-3</v>
      </c>
    </row>
    <row r="963" spans="1:7" x14ac:dyDescent="0.25">
      <c r="A963">
        <v>5350160</v>
      </c>
      <c r="B963">
        <v>770144.22901500005</v>
      </c>
      <c r="C963">
        <v>0</v>
      </c>
      <c r="D963">
        <v>0</v>
      </c>
      <c r="E963">
        <v>1688.332089</v>
      </c>
      <c r="F963">
        <f t="shared" si="30"/>
        <v>2.1922284494128494E-3</v>
      </c>
      <c r="G963">
        <f t="shared" si="31"/>
        <v>3.3776066806119707E-4</v>
      </c>
    </row>
    <row r="964" spans="1:7" x14ac:dyDescent="0.25">
      <c r="A964">
        <v>5350160</v>
      </c>
      <c r="B964">
        <v>770144.22901500005</v>
      </c>
      <c r="C964">
        <v>164</v>
      </c>
      <c r="D964">
        <v>957288</v>
      </c>
      <c r="E964">
        <v>487.48336399999999</v>
      </c>
      <c r="F964">
        <f t="shared" si="30"/>
        <v>6.3297671479386282E-4</v>
      </c>
      <c r="G964">
        <f t="shared" si="31"/>
        <v>4.8539175257320151E-4</v>
      </c>
    </row>
    <row r="965" spans="1:7" x14ac:dyDescent="0.25">
      <c r="A965">
        <v>5350160</v>
      </c>
      <c r="B965">
        <v>770144.22901500005</v>
      </c>
      <c r="C965">
        <v>163</v>
      </c>
      <c r="D965">
        <v>812329</v>
      </c>
      <c r="E965">
        <v>2188.749691</v>
      </c>
      <c r="F965">
        <f t="shared" si="30"/>
        <v>2.8419997300979946E-3</v>
      </c>
      <c r="G965">
        <f t="shared" si="31"/>
        <v>2.568513636469422E-3</v>
      </c>
    </row>
    <row r="966" spans="1:7" x14ac:dyDescent="0.25">
      <c r="A966">
        <v>5350160</v>
      </c>
      <c r="B966">
        <v>770144.22901500005</v>
      </c>
      <c r="C966">
        <v>162</v>
      </c>
      <c r="D966">
        <v>732162</v>
      </c>
      <c r="E966">
        <v>765779.66387199995</v>
      </c>
      <c r="F966">
        <f t="shared" si="30"/>
        <v>0.99433279510569528</v>
      </c>
      <c r="G966">
        <f t="shared" si="31"/>
        <v>0.99701759624131769</v>
      </c>
    </row>
    <row r="967" spans="1:7" x14ac:dyDescent="0.25">
      <c r="A967">
        <v>5350161</v>
      </c>
      <c r="B967">
        <v>850666.62084900006</v>
      </c>
      <c r="C967">
        <v>0</v>
      </c>
      <c r="D967">
        <v>0</v>
      </c>
      <c r="E967">
        <v>86.811049999999994</v>
      </c>
      <c r="F967">
        <f t="shared" si="30"/>
        <v>1.0205061286354827E-4</v>
      </c>
      <c r="G967">
        <f t="shared" si="31"/>
        <v>1.736705618173794E-5</v>
      </c>
    </row>
    <row r="968" spans="1:7" x14ac:dyDescent="0.25">
      <c r="A968">
        <v>5350161</v>
      </c>
      <c r="B968">
        <v>850666.62084900006</v>
      </c>
      <c r="C968">
        <v>164</v>
      </c>
      <c r="D968">
        <v>957288</v>
      </c>
      <c r="E968">
        <v>208.61324500000001</v>
      </c>
      <c r="F968">
        <f t="shared" si="30"/>
        <v>2.4523501908689673E-4</v>
      </c>
      <c r="G968">
        <f t="shared" si="31"/>
        <v>2.0771816246129923E-4</v>
      </c>
    </row>
    <row r="969" spans="1:7" x14ac:dyDescent="0.25">
      <c r="A969">
        <v>5350161</v>
      </c>
      <c r="B969">
        <v>850666.62084900006</v>
      </c>
      <c r="C969">
        <v>176</v>
      </c>
      <c r="D969">
        <v>575504</v>
      </c>
      <c r="E969">
        <v>139.74292</v>
      </c>
      <c r="F969">
        <f t="shared" si="30"/>
        <v>1.6427460132485203E-4</v>
      </c>
      <c r="G969">
        <f t="shared" si="31"/>
        <v>2.3147455805037391E-4</v>
      </c>
    </row>
    <row r="970" spans="1:7" x14ac:dyDescent="0.25">
      <c r="A970">
        <v>5350161</v>
      </c>
      <c r="B970">
        <v>850666.62084900006</v>
      </c>
      <c r="C970">
        <v>171</v>
      </c>
      <c r="D970">
        <v>452041</v>
      </c>
      <c r="E970">
        <v>29.352623000000001</v>
      </c>
      <c r="F970">
        <f t="shared" si="30"/>
        <v>3.4505436419703282E-5</v>
      </c>
      <c r="G970">
        <f t="shared" si="31"/>
        <v>6.1895582097443953E-5</v>
      </c>
    </row>
    <row r="971" spans="1:7" x14ac:dyDescent="0.25">
      <c r="A971">
        <v>5350161</v>
      </c>
      <c r="B971">
        <v>850666.62084900006</v>
      </c>
      <c r="C971">
        <v>175</v>
      </c>
      <c r="D971">
        <v>565342</v>
      </c>
      <c r="E971">
        <v>8.2999999999999998E-5</v>
      </c>
      <c r="F971">
        <f t="shared" si="30"/>
        <v>9.7570538170826244E-11</v>
      </c>
      <c r="G971">
        <f t="shared" si="31"/>
        <v>1.3996133565761901E-10</v>
      </c>
    </row>
    <row r="972" spans="1:7" x14ac:dyDescent="0.25">
      <c r="A972">
        <v>5350161</v>
      </c>
      <c r="B972">
        <v>850666.62084900006</v>
      </c>
      <c r="C972">
        <v>163</v>
      </c>
      <c r="D972">
        <v>812329</v>
      </c>
      <c r="E972">
        <v>849569.13084300002</v>
      </c>
      <c r="F972">
        <f t="shared" si="30"/>
        <v>0.9987098471044894</v>
      </c>
      <c r="G972">
        <f t="shared" si="31"/>
        <v>0.99697553661183824</v>
      </c>
    </row>
    <row r="973" spans="1:7" x14ac:dyDescent="0.25">
      <c r="A973">
        <v>5350161</v>
      </c>
      <c r="B973">
        <v>850666.62084900006</v>
      </c>
      <c r="C973">
        <v>162</v>
      </c>
      <c r="D973">
        <v>732162</v>
      </c>
      <c r="E973">
        <v>632.97008300000005</v>
      </c>
      <c r="F973">
        <f t="shared" si="30"/>
        <v>7.4408712824509113E-4</v>
      </c>
      <c r="G973">
        <f t="shared" si="31"/>
        <v>8.2410429581584283E-4</v>
      </c>
    </row>
    <row r="974" spans="1:7" x14ac:dyDescent="0.25">
      <c r="A974">
        <v>5350162</v>
      </c>
      <c r="B974">
        <v>603711.73248200002</v>
      </c>
      <c r="C974">
        <v>0</v>
      </c>
      <c r="D974">
        <v>0</v>
      </c>
      <c r="E974">
        <v>5.8019999999999999E-3</v>
      </c>
      <c r="F974">
        <f t="shared" si="30"/>
        <v>9.6105470340068115E-9</v>
      </c>
      <c r="G974">
        <f t="shared" si="31"/>
        <v>1.1607238936338581E-9</v>
      </c>
    </row>
    <row r="975" spans="1:7" x14ac:dyDescent="0.25">
      <c r="A975">
        <v>5350162</v>
      </c>
      <c r="B975">
        <v>603711.73248200002</v>
      </c>
      <c r="C975">
        <v>176</v>
      </c>
      <c r="D975">
        <v>575504</v>
      </c>
      <c r="E975">
        <v>603376.70592800004</v>
      </c>
      <c r="F975">
        <f t="shared" si="30"/>
        <v>0.99944505541970718</v>
      </c>
      <c r="G975">
        <f t="shared" si="31"/>
        <v>0.99945211065128914</v>
      </c>
    </row>
    <row r="976" spans="1:7" x14ac:dyDescent="0.25">
      <c r="A976">
        <v>5350162</v>
      </c>
      <c r="B976">
        <v>603711.73248200002</v>
      </c>
      <c r="C976">
        <v>171</v>
      </c>
      <c r="D976">
        <v>452041</v>
      </c>
      <c r="E976">
        <v>91.994206000000005</v>
      </c>
      <c r="F976">
        <f t="shared" si="30"/>
        <v>1.523810140674098E-4</v>
      </c>
      <c r="G976">
        <f t="shared" si="31"/>
        <v>1.939872606942886E-4</v>
      </c>
    </row>
    <row r="977" spans="1:7" x14ac:dyDescent="0.25">
      <c r="A977">
        <v>5350162</v>
      </c>
      <c r="B977">
        <v>603711.73248200002</v>
      </c>
      <c r="C977">
        <v>172</v>
      </c>
      <c r="D977">
        <v>626639</v>
      </c>
      <c r="E977">
        <v>26.631959999999999</v>
      </c>
      <c r="F977">
        <f t="shared" si="30"/>
        <v>4.4113702893448472E-5</v>
      </c>
      <c r="G977">
        <f t="shared" si="31"/>
        <v>4.0512513730769121E-5</v>
      </c>
    </row>
    <row r="978" spans="1:7" x14ac:dyDescent="0.25">
      <c r="A978">
        <v>5350162</v>
      </c>
      <c r="B978">
        <v>603711.73248200002</v>
      </c>
      <c r="C978">
        <v>175</v>
      </c>
      <c r="D978">
        <v>565342</v>
      </c>
      <c r="E978">
        <v>96.073040000000006</v>
      </c>
      <c r="F978">
        <f t="shared" si="30"/>
        <v>1.5913727501206786E-4</v>
      </c>
      <c r="G978">
        <f t="shared" si="31"/>
        <v>1.6200615661551637E-4</v>
      </c>
    </row>
    <row r="979" spans="1:7" x14ac:dyDescent="0.25">
      <c r="A979">
        <v>5350162</v>
      </c>
      <c r="B979">
        <v>603711.73248200002</v>
      </c>
      <c r="C979">
        <v>163</v>
      </c>
      <c r="D979">
        <v>812329</v>
      </c>
      <c r="E979">
        <v>120.321546</v>
      </c>
      <c r="F979">
        <f t="shared" si="30"/>
        <v>1.9930297777273598E-4</v>
      </c>
      <c r="G979">
        <f t="shared" si="31"/>
        <v>1.4119820687256597E-4</v>
      </c>
    </row>
    <row r="980" spans="1:7" x14ac:dyDescent="0.25">
      <c r="A980">
        <v>5350163</v>
      </c>
      <c r="B980">
        <v>476317.22175000003</v>
      </c>
      <c r="C980">
        <v>165</v>
      </c>
      <c r="D980">
        <v>927238</v>
      </c>
      <c r="E980">
        <v>101.060732</v>
      </c>
      <c r="F980">
        <f t="shared" si="30"/>
        <v>2.121710685516833E-4</v>
      </c>
      <c r="G980">
        <f t="shared" si="31"/>
        <v>1.0388362004044079E-4</v>
      </c>
    </row>
    <row r="981" spans="1:7" x14ac:dyDescent="0.25">
      <c r="A981">
        <v>5350163</v>
      </c>
      <c r="B981">
        <v>476317.22175000003</v>
      </c>
      <c r="C981">
        <v>164</v>
      </c>
      <c r="D981">
        <v>957288</v>
      </c>
      <c r="E981">
        <v>2240.681521</v>
      </c>
      <c r="F981">
        <f t="shared" si="30"/>
        <v>4.7041791919197754E-3</v>
      </c>
      <c r="G981">
        <f t="shared" si="31"/>
        <v>2.2310675825166762E-3</v>
      </c>
    </row>
    <row r="982" spans="1:7" x14ac:dyDescent="0.25">
      <c r="A982">
        <v>5350163</v>
      </c>
      <c r="B982">
        <v>476317.22175000003</v>
      </c>
      <c r="C982">
        <v>176</v>
      </c>
      <c r="D982">
        <v>575504</v>
      </c>
      <c r="E982">
        <v>18.528137999999998</v>
      </c>
      <c r="F982">
        <f t="shared" si="30"/>
        <v>3.8898737026098802E-5</v>
      </c>
      <c r="G982">
        <f t="shared" si="31"/>
        <v>3.0690589226605102E-5</v>
      </c>
    </row>
    <row r="983" spans="1:7" x14ac:dyDescent="0.25">
      <c r="A983">
        <v>5350163</v>
      </c>
      <c r="B983">
        <v>476317.22175000003</v>
      </c>
      <c r="C983">
        <v>171</v>
      </c>
      <c r="D983">
        <v>452041</v>
      </c>
      <c r="E983">
        <v>473917.20669600001</v>
      </c>
      <c r="F983">
        <f t="shared" si="30"/>
        <v>0.99496132830028661</v>
      </c>
      <c r="G983">
        <f t="shared" si="31"/>
        <v>0.99934446657266651</v>
      </c>
    </row>
    <row r="984" spans="1:7" x14ac:dyDescent="0.25">
      <c r="A984">
        <v>5350163</v>
      </c>
      <c r="B984">
        <v>476317.22175000003</v>
      </c>
      <c r="C984">
        <v>172</v>
      </c>
      <c r="D984">
        <v>626639</v>
      </c>
      <c r="E984">
        <v>39.735669000000001</v>
      </c>
      <c r="F984">
        <f t="shared" si="30"/>
        <v>8.3422702215792352E-5</v>
      </c>
      <c r="G984">
        <f t="shared" si="31"/>
        <v>6.0445864140821665E-5</v>
      </c>
    </row>
    <row r="985" spans="1:7" x14ac:dyDescent="0.25">
      <c r="A985">
        <v>5350164</v>
      </c>
      <c r="B985">
        <v>658780.23239000002</v>
      </c>
      <c r="C985">
        <v>165</v>
      </c>
      <c r="D985">
        <v>927238</v>
      </c>
      <c r="E985">
        <v>7.0499999999999998E-3</v>
      </c>
      <c r="F985">
        <f t="shared" si="30"/>
        <v>1.0701596005975668E-8</v>
      </c>
      <c r="G985">
        <f t="shared" si="31"/>
        <v>7.2469247628753329E-9</v>
      </c>
    </row>
    <row r="986" spans="1:7" x14ac:dyDescent="0.25">
      <c r="A986">
        <v>5350164</v>
      </c>
      <c r="B986">
        <v>658780.23239000002</v>
      </c>
      <c r="C986">
        <v>170</v>
      </c>
      <c r="D986">
        <v>627722</v>
      </c>
      <c r="E986">
        <v>1659.92292</v>
      </c>
      <c r="F986">
        <f t="shared" si="30"/>
        <v>2.5196914171488607E-3</v>
      </c>
      <c r="G986">
        <f t="shared" si="31"/>
        <v>2.520529542733805E-3</v>
      </c>
    </row>
    <row r="987" spans="1:7" x14ac:dyDescent="0.25">
      <c r="A987">
        <v>5350164</v>
      </c>
      <c r="B987">
        <v>658780.23239000002</v>
      </c>
      <c r="C987">
        <v>176</v>
      </c>
      <c r="D987">
        <v>575504</v>
      </c>
      <c r="E987">
        <v>113.862596</v>
      </c>
      <c r="F987">
        <f t="shared" si="30"/>
        <v>1.7283851100476894E-4</v>
      </c>
      <c r="G987">
        <f t="shared" si="31"/>
        <v>1.886055772096953E-4</v>
      </c>
    </row>
    <row r="988" spans="1:7" x14ac:dyDescent="0.25">
      <c r="A988">
        <v>5350164</v>
      </c>
      <c r="B988">
        <v>658780.23239000002</v>
      </c>
      <c r="C988">
        <v>171</v>
      </c>
      <c r="D988">
        <v>452041</v>
      </c>
      <c r="E988">
        <v>140.546573</v>
      </c>
      <c r="F988">
        <f t="shared" si="30"/>
        <v>2.1334363748515853E-4</v>
      </c>
      <c r="G988">
        <f t="shared" si="31"/>
        <v>2.9636915064237698E-4</v>
      </c>
    </row>
    <row r="989" spans="1:7" x14ac:dyDescent="0.25">
      <c r="A989">
        <v>5350164</v>
      </c>
      <c r="B989">
        <v>658780.23239000002</v>
      </c>
      <c r="C989">
        <v>172</v>
      </c>
      <c r="D989">
        <v>626639</v>
      </c>
      <c r="E989">
        <v>656639.93685599999</v>
      </c>
      <c r="F989">
        <f t="shared" si="30"/>
        <v>0.99675111001734529</v>
      </c>
      <c r="G989">
        <f t="shared" si="31"/>
        <v>0.99888008460699351</v>
      </c>
    </row>
    <row r="990" spans="1:7" x14ac:dyDescent="0.25">
      <c r="A990">
        <v>5350164</v>
      </c>
      <c r="B990">
        <v>658780.23239000002</v>
      </c>
      <c r="C990">
        <v>175</v>
      </c>
      <c r="D990">
        <v>565342</v>
      </c>
      <c r="E990">
        <v>104.140584</v>
      </c>
      <c r="F990">
        <f t="shared" si="30"/>
        <v>1.5808091599920192E-4</v>
      </c>
      <c r="G990">
        <f t="shared" si="31"/>
        <v>1.756103040096924E-4</v>
      </c>
    </row>
    <row r="991" spans="1:7" x14ac:dyDescent="0.25">
      <c r="A991">
        <v>5350164</v>
      </c>
      <c r="B991">
        <v>658780.23239000002</v>
      </c>
      <c r="C991">
        <v>173</v>
      </c>
      <c r="D991">
        <v>1236989</v>
      </c>
      <c r="E991">
        <v>121.824804</v>
      </c>
      <c r="F991">
        <f t="shared" si="30"/>
        <v>1.849247994205913E-4</v>
      </c>
      <c r="G991">
        <f t="shared" si="31"/>
        <v>9.388261976934505E-5</v>
      </c>
    </row>
    <row r="992" spans="1:7" x14ac:dyDescent="0.25">
      <c r="A992">
        <v>5350165</v>
      </c>
      <c r="B992">
        <v>508513.47443900001</v>
      </c>
      <c r="C992">
        <v>170</v>
      </c>
      <c r="D992">
        <v>627722</v>
      </c>
      <c r="E992">
        <v>4089.231213</v>
      </c>
      <c r="F992">
        <f t="shared" si="30"/>
        <v>8.041539543295886E-3</v>
      </c>
      <c r="G992">
        <f t="shared" si="31"/>
        <v>6.2093413828129404E-3</v>
      </c>
    </row>
    <row r="993" spans="1:7" x14ac:dyDescent="0.25">
      <c r="A993">
        <v>5350165</v>
      </c>
      <c r="B993">
        <v>508513.47443900001</v>
      </c>
      <c r="C993">
        <v>172</v>
      </c>
      <c r="D993">
        <v>626639</v>
      </c>
      <c r="E993">
        <v>87.606840000000005</v>
      </c>
      <c r="F993">
        <f t="shared" si="30"/>
        <v>1.722802726056556E-4</v>
      </c>
      <c r="G993">
        <f t="shared" si="31"/>
        <v>1.3326744664715978E-4</v>
      </c>
    </row>
    <row r="994" spans="1:7" x14ac:dyDescent="0.25">
      <c r="A994">
        <v>5350165</v>
      </c>
      <c r="B994">
        <v>508513.47443900001</v>
      </c>
      <c r="C994">
        <v>169</v>
      </c>
      <c r="D994">
        <v>474872</v>
      </c>
      <c r="E994">
        <v>6550.2928469999997</v>
      </c>
      <c r="F994">
        <f t="shared" si="30"/>
        <v>1.2881257186402749E-2</v>
      </c>
      <c r="G994">
        <f t="shared" si="31"/>
        <v>1.3148151816470907E-2</v>
      </c>
    </row>
    <row r="995" spans="1:7" x14ac:dyDescent="0.25">
      <c r="A995">
        <v>5350165</v>
      </c>
      <c r="B995">
        <v>508513.47443900001</v>
      </c>
      <c r="C995">
        <v>173</v>
      </c>
      <c r="D995">
        <v>1236989</v>
      </c>
      <c r="E995">
        <v>497786.34353900002</v>
      </c>
      <c r="F995">
        <f t="shared" si="30"/>
        <v>0.97890492299769571</v>
      </c>
      <c r="G995">
        <f t="shared" si="31"/>
        <v>0.38361224054868592</v>
      </c>
    </row>
    <row r="996" spans="1:7" x14ac:dyDescent="0.25">
      <c r="A996">
        <v>5350166</v>
      </c>
      <c r="B996">
        <v>824160.63519199996</v>
      </c>
      <c r="C996">
        <v>0</v>
      </c>
      <c r="D996">
        <v>0</v>
      </c>
      <c r="E996">
        <v>44.886898000000002</v>
      </c>
      <c r="F996">
        <f t="shared" si="30"/>
        <v>5.4463773302570988E-5</v>
      </c>
      <c r="G996">
        <f t="shared" si="31"/>
        <v>8.9798853877466119E-6</v>
      </c>
    </row>
    <row r="997" spans="1:7" x14ac:dyDescent="0.25">
      <c r="A997">
        <v>5350166</v>
      </c>
      <c r="B997">
        <v>824160.63519199996</v>
      </c>
      <c r="C997">
        <v>174</v>
      </c>
      <c r="D997">
        <v>776905</v>
      </c>
      <c r="E997">
        <v>809323.53399200004</v>
      </c>
      <c r="F997">
        <f t="shared" si="30"/>
        <v>0.98199731876717999</v>
      </c>
      <c r="G997">
        <f t="shared" si="31"/>
        <v>0.9931259287666494</v>
      </c>
    </row>
    <row r="998" spans="1:7" x14ac:dyDescent="0.25">
      <c r="A998">
        <v>5350166</v>
      </c>
      <c r="B998">
        <v>824160.63519199996</v>
      </c>
      <c r="C998">
        <v>173</v>
      </c>
      <c r="D998">
        <v>1236989</v>
      </c>
      <c r="E998">
        <v>14708.021997</v>
      </c>
      <c r="F998">
        <f t="shared" si="30"/>
        <v>1.7846062246801627E-2</v>
      </c>
      <c r="G998">
        <f t="shared" si="31"/>
        <v>1.1334536082680783E-2</v>
      </c>
    </row>
    <row r="999" spans="1:7" x14ac:dyDescent="0.25">
      <c r="A999">
        <v>5350166</v>
      </c>
      <c r="B999">
        <v>824160.63519199996</v>
      </c>
      <c r="C999">
        <v>185</v>
      </c>
      <c r="D999">
        <v>1049167</v>
      </c>
      <c r="E999">
        <v>84.192305000000005</v>
      </c>
      <c r="F999">
        <f t="shared" si="30"/>
        <v>1.0215521271576651E-4</v>
      </c>
      <c r="G999">
        <f t="shared" si="31"/>
        <v>7.6501883991255797E-5</v>
      </c>
    </row>
    <row r="1000" spans="1:7" x14ac:dyDescent="0.25">
      <c r="A1000">
        <v>5350167.01</v>
      </c>
      <c r="B1000">
        <v>140632.17595999999</v>
      </c>
      <c r="C1000">
        <v>173</v>
      </c>
      <c r="D1000">
        <v>1236989</v>
      </c>
      <c r="E1000">
        <v>134976.54960699999</v>
      </c>
      <c r="F1000">
        <f t="shared" si="30"/>
        <v>0.95978426477160794</v>
      </c>
      <c r="G1000">
        <f t="shared" si="31"/>
        <v>0.10401783272749711</v>
      </c>
    </row>
    <row r="1001" spans="1:7" x14ac:dyDescent="0.25">
      <c r="A1001">
        <v>5350167.01</v>
      </c>
      <c r="B1001">
        <v>140632.17595999999</v>
      </c>
      <c r="C1001">
        <v>185</v>
      </c>
      <c r="D1001">
        <v>1049167</v>
      </c>
      <c r="E1001">
        <v>5655.6263529999997</v>
      </c>
      <c r="F1001">
        <f t="shared" si="30"/>
        <v>4.0215735228392037E-2</v>
      </c>
      <c r="G1001">
        <f t="shared" si="31"/>
        <v>5.1390215668177166E-3</v>
      </c>
    </row>
    <row r="1002" spans="1:7" x14ac:dyDescent="0.25">
      <c r="A1002">
        <v>5350167.0199999996</v>
      </c>
      <c r="B1002">
        <v>630659.63296700001</v>
      </c>
      <c r="C1002">
        <v>172</v>
      </c>
      <c r="D1002">
        <v>626639</v>
      </c>
      <c r="E1002">
        <v>26.418780999999999</v>
      </c>
      <c r="F1002">
        <f t="shared" si="30"/>
        <v>4.1890711913350557E-5</v>
      </c>
      <c r="G1002">
        <f t="shared" si="31"/>
        <v>4.018822602664927E-5</v>
      </c>
    </row>
    <row r="1003" spans="1:7" x14ac:dyDescent="0.25">
      <c r="A1003">
        <v>5350167.0199999996</v>
      </c>
      <c r="B1003">
        <v>630659.63296700001</v>
      </c>
      <c r="C1003">
        <v>175</v>
      </c>
      <c r="D1003">
        <v>565342</v>
      </c>
      <c r="E1003">
        <v>141.20925</v>
      </c>
      <c r="F1003">
        <f t="shared" si="30"/>
        <v>2.2390722763666868E-4</v>
      </c>
      <c r="G1003">
        <f t="shared" si="31"/>
        <v>2.3811849683386311E-4</v>
      </c>
    </row>
    <row r="1004" spans="1:7" x14ac:dyDescent="0.25">
      <c r="A1004">
        <v>5350167.0199999996</v>
      </c>
      <c r="B1004">
        <v>630659.63296700001</v>
      </c>
      <c r="C1004">
        <v>169</v>
      </c>
      <c r="D1004">
        <v>474872</v>
      </c>
      <c r="E1004">
        <v>2053.679639</v>
      </c>
      <c r="F1004">
        <f t="shared" si="30"/>
        <v>3.2563993819269246E-3</v>
      </c>
      <c r="G1004">
        <f t="shared" si="31"/>
        <v>4.1222724398244249E-3</v>
      </c>
    </row>
    <row r="1005" spans="1:7" x14ac:dyDescent="0.25">
      <c r="A1005">
        <v>5350167.0199999996</v>
      </c>
      <c r="B1005">
        <v>630659.63296700001</v>
      </c>
      <c r="C1005">
        <v>174</v>
      </c>
      <c r="D1005">
        <v>776905</v>
      </c>
      <c r="E1005">
        <v>5251.7355020000005</v>
      </c>
      <c r="F1005">
        <f t="shared" si="30"/>
        <v>8.3273690394495298E-3</v>
      </c>
      <c r="G1005">
        <f t="shared" si="31"/>
        <v>6.4444372108325362E-3</v>
      </c>
    </row>
    <row r="1006" spans="1:7" x14ac:dyDescent="0.25">
      <c r="A1006">
        <v>5350167.0199999996</v>
      </c>
      <c r="B1006">
        <v>630659.63296700001</v>
      </c>
      <c r="C1006">
        <v>173</v>
      </c>
      <c r="D1006">
        <v>1236989</v>
      </c>
      <c r="E1006">
        <v>623163.65841200005</v>
      </c>
      <c r="F1006">
        <f t="shared" si="30"/>
        <v>0.98811407268967821</v>
      </c>
      <c r="G1006">
        <f t="shared" si="31"/>
        <v>0.48023255425691325</v>
      </c>
    </row>
    <row r="1007" spans="1:7" x14ac:dyDescent="0.25">
      <c r="A1007">
        <v>5350167.0199999996</v>
      </c>
      <c r="B1007">
        <v>630659.63296700001</v>
      </c>
      <c r="C1007">
        <v>185</v>
      </c>
      <c r="D1007">
        <v>1049167</v>
      </c>
      <c r="E1007">
        <v>22.931383</v>
      </c>
      <c r="F1007">
        <f t="shared" si="30"/>
        <v>3.63609493953451E-5</v>
      </c>
      <c r="G1007">
        <f t="shared" si="31"/>
        <v>2.0836749890920022E-5</v>
      </c>
    </row>
    <row r="1008" spans="1:7" x14ac:dyDescent="0.25">
      <c r="A1008">
        <v>5350168</v>
      </c>
      <c r="B1008">
        <v>592965.29599100002</v>
      </c>
      <c r="C1008">
        <v>0</v>
      </c>
      <c r="D1008">
        <v>0</v>
      </c>
      <c r="E1008">
        <v>193.982191</v>
      </c>
      <c r="F1008">
        <f t="shared" si="30"/>
        <v>3.2713919737153909E-4</v>
      </c>
      <c r="G1008">
        <f t="shared" si="31"/>
        <v>3.8807267154971861E-5</v>
      </c>
    </row>
    <row r="1009" spans="1:7" x14ac:dyDescent="0.25">
      <c r="A1009">
        <v>5350168</v>
      </c>
      <c r="B1009">
        <v>592965.29599100002</v>
      </c>
      <c r="C1009">
        <v>176</v>
      </c>
      <c r="D1009">
        <v>575504</v>
      </c>
      <c r="E1009">
        <v>58.631239000000001</v>
      </c>
      <c r="F1009">
        <f t="shared" si="30"/>
        <v>9.8878027763687234E-5</v>
      </c>
      <c r="G1009">
        <f t="shared" si="31"/>
        <v>9.7118624224188589E-5</v>
      </c>
    </row>
    <row r="1010" spans="1:7" x14ac:dyDescent="0.25">
      <c r="A1010">
        <v>5350168</v>
      </c>
      <c r="B1010">
        <v>592965.29599100002</v>
      </c>
      <c r="C1010">
        <v>172</v>
      </c>
      <c r="D1010">
        <v>626639</v>
      </c>
      <c r="E1010">
        <v>35.028407000000001</v>
      </c>
      <c r="F1010">
        <f t="shared" si="30"/>
        <v>5.9073283439630817E-5</v>
      </c>
      <c r="G1010">
        <f t="shared" si="31"/>
        <v>5.3285181396880639E-5</v>
      </c>
    </row>
    <row r="1011" spans="1:7" x14ac:dyDescent="0.25">
      <c r="A1011">
        <v>5350168</v>
      </c>
      <c r="B1011">
        <v>592965.29599100002</v>
      </c>
      <c r="C1011">
        <v>175</v>
      </c>
      <c r="D1011">
        <v>565342</v>
      </c>
      <c r="E1011">
        <v>592558.34691600001</v>
      </c>
      <c r="F1011">
        <f t="shared" si="30"/>
        <v>0.99931370507051476</v>
      </c>
      <c r="G1011">
        <f t="shared" si="31"/>
        <v>0.99921997216185698</v>
      </c>
    </row>
    <row r="1012" spans="1:7" x14ac:dyDescent="0.25">
      <c r="A1012">
        <v>5350168</v>
      </c>
      <c r="B1012">
        <v>592965.29599100002</v>
      </c>
      <c r="C1012">
        <v>173</v>
      </c>
      <c r="D1012">
        <v>1236989</v>
      </c>
      <c r="E1012">
        <v>119.307239</v>
      </c>
      <c r="F1012">
        <f t="shared" si="30"/>
        <v>2.0120442091034216E-4</v>
      </c>
      <c r="G1012">
        <f t="shared" si="31"/>
        <v>9.1942492719030976E-5</v>
      </c>
    </row>
    <row r="1013" spans="1:7" x14ac:dyDescent="0.25">
      <c r="A1013">
        <v>5350180</v>
      </c>
      <c r="B1013">
        <v>643590.213521</v>
      </c>
      <c r="C1013">
        <v>0</v>
      </c>
      <c r="D1013">
        <v>0</v>
      </c>
      <c r="E1013">
        <v>33.773504000000003</v>
      </c>
      <c r="F1013">
        <f t="shared" si="30"/>
        <v>5.2476720431335218E-5</v>
      </c>
      <c r="G1013">
        <f t="shared" si="31"/>
        <v>6.7565861883038063E-6</v>
      </c>
    </row>
    <row r="1014" spans="1:7" x14ac:dyDescent="0.25">
      <c r="A1014">
        <v>5350180</v>
      </c>
      <c r="B1014">
        <v>643590.213521</v>
      </c>
      <c r="C1014">
        <v>251</v>
      </c>
      <c r="D1014">
        <v>859941</v>
      </c>
      <c r="E1014">
        <v>1312.2319600000001</v>
      </c>
      <c r="F1014">
        <f t="shared" si="30"/>
        <v>2.0389246465508304E-3</v>
      </c>
      <c r="G1014">
        <f t="shared" si="31"/>
        <v>1.4547375301380717E-3</v>
      </c>
    </row>
    <row r="1015" spans="1:7" x14ac:dyDescent="0.25">
      <c r="A1015">
        <v>5350180</v>
      </c>
      <c r="B1015">
        <v>643590.213521</v>
      </c>
      <c r="C1015">
        <v>250</v>
      </c>
      <c r="D1015">
        <v>1853717</v>
      </c>
      <c r="E1015">
        <v>633778.24158999999</v>
      </c>
      <c r="F1015">
        <f t="shared" si="30"/>
        <v>0.98475430915849471</v>
      </c>
      <c r="G1015">
        <f t="shared" si="31"/>
        <v>0.3259583047553602</v>
      </c>
    </row>
    <row r="1016" spans="1:7" x14ac:dyDescent="0.25">
      <c r="A1016">
        <v>5350180</v>
      </c>
      <c r="B1016">
        <v>643590.213521</v>
      </c>
      <c r="C1016">
        <v>249</v>
      </c>
      <c r="D1016">
        <v>2172392</v>
      </c>
      <c r="E1016">
        <v>8465.9720450000004</v>
      </c>
      <c r="F1016">
        <f t="shared" si="30"/>
        <v>1.3154289474523115E-2</v>
      </c>
      <c r="G1016">
        <f t="shared" si="31"/>
        <v>3.7157180399307222E-3</v>
      </c>
    </row>
    <row r="1017" spans="1:7" x14ac:dyDescent="0.25">
      <c r="A1017">
        <v>5350181.01</v>
      </c>
      <c r="B1017">
        <v>598260.70041799999</v>
      </c>
      <c r="C1017">
        <v>251</v>
      </c>
      <c r="D1017">
        <v>859941</v>
      </c>
      <c r="E1017">
        <v>1618.7433370000001</v>
      </c>
      <c r="F1017">
        <f t="shared" si="30"/>
        <v>2.7057490753885243E-3</v>
      </c>
      <c r="G1017">
        <f t="shared" si="31"/>
        <v>1.7945353838164713E-3</v>
      </c>
    </row>
    <row r="1018" spans="1:7" x14ac:dyDescent="0.25">
      <c r="A1018">
        <v>5350181.01</v>
      </c>
      <c r="B1018">
        <v>598260.70041799999</v>
      </c>
      <c r="C1018">
        <v>250</v>
      </c>
      <c r="D1018">
        <v>1853717</v>
      </c>
      <c r="E1018">
        <v>596555.12735900003</v>
      </c>
      <c r="F1018">
        <f t="shared" si="30"/>
        <v>0.99714911399193451</v>
      </c>
      <c r="G1018">
        <f t="shared" si="31"/>
        <v>0.30681409560420253</v>
      </c>
    </row>
    <row r="1019" spans="1:7" x14ac:dyDescent="0.25">
      <c r="A1019">
        <v>5350181.01</v>
      </c>
      <c r="B1019">
        <v>598260.70041799999</v>
      </c>
      <c r="C1019">
        <v>259</v>
      </c>
      <c r="D1019">
        <v>1322126</v>
      </c>
      <c r="E1019">
        <v>86.829723000000001</v>
      </c>
      <c r="F1019">
        <f t="shared" si="30"/>
        <v>1.4513693267698786E-4</v>
      </c>
      <c r="G1019">
        <f t="shared" si="31"/>
        <v>6.2612708826186619E-5</v>
      </c>
    </row>
    <row r="1020" spans="1:7" x14ac:dyDescent="0.25">
      <c r="A1020">
        <v>5350181.0199999996</v>
      </c>
      <c r="B1020">
        <v>631014.52103099995</v>
      </c>
      <c r="C1020">
        <v>250</v>
      </c>
      <c r="D1020">
        <v>1853717</v>
      </c>
      <c r="E1020">
        <v>628820.77856999997</v>
      </c>
      <c r="F1020">
        <f t="shared" si="30"/>
        <v>0.99652351292122066</v>
      </c>
      <c r="G1020">
        <f t="shared" si="31"/>
        <v>0.32340863337845616</v>
      </c>
    </row>
    <row r="1021" spans="1:7" x14ac:dyDescent="0.25">
      <c r="A1021">
        <v>5350181.0199999996</v>
      </c>
      <c r="B1021">
        <v>631014.52103099995</v>
      </c>
      <c r="C1021">
        <v>249</v>
      </c>
      <c r="D1021">
        <v>2172392</v>
      </c>
      <c r="E1021">
        <v>2048.312226</v>
      </c>
      <c r="F1021">
        <f t="shared" si="30"/>
        <v>3.2460620968264983E-3</v>
      </c>
      <c r="G1021">
        <f t="shared" si="31"/>
        <v>8.9900493990573464E-4</v>
      </c>
    </row>
    <row r="1022" spans="1:7" x14ac:dyDescent="0.25">
      <c r="A1022">
        <v>5350181.0199999996</v>
      </c>
      <c r="B1022">
        <v>631014.52103099995</v>
      </c>
      <c r="C1022">
        <v>259</v>
      </c>
      <c r="D1022">
        <v>1322126</v>
      </c>
      <c r="E1022">
        <v>145.40150299999999</v>
      </c>
      <c r="F1022">
        <f t="shared" si="30"/>
        <v>2.3042498195287555E-4</v>
      </c>
      <c r="G1022">
        <f t="shared" si="31"/>
        <v>1.048486814846674E-4</v>
      </c>
    </row>
    <row r="1023" spans="1:7" x14ac:dyDescent="0.25">
      <c r="A1023">
        <v>5350182</v>
      </c>
      <c r="B1023">
        <v>797429.49313099997</v>
      </c>
      <c r="C1023">
        <v>258</v>
      </c>
      <c r="D1023">
        <v>831765</v>
      </c>
      <c r="E1023">
        <v>299.60094099999998</v>
      </c>
      <c r="F1023">
        <f t="shared" si="30"/>
        <v>3.7570837745624008E-4</v>
      </c>
      <c r="G1023">
        <f t="shared" si="31"/>
        <v>3.4337227774453298E-4</v>
      </c>
    </row>
    <row r="1024" spans="1:7" x14ac:dyDescent="0.25">
      <c r="A1024">
        <v>5350182</v>
      </c>
      <c r="B1024">
        <v>797429.49313099997</v>
      </c>
      <c r="C1024">
        <v>250</v>
      </c>
      <c r="D1024">
        <v>1853717</v>
      </c>
      <c r="E1024">
        <v>185.00973400000001</v>
      </c>
      <c r="F1024">
        <f t="shared" si="30"/>
        <v>2.3200763903725717E-4</v>
      </c>
      <c r="G1024">
        <f t="shared" si="31"/>
        <v>9.5152302967340695E-5</v>
      </c>
    </row>
    <row r="1025" spans="1:7" x14ac:dyDescent="0.25">
      <c r="A1025">
        <v>5350182</v>
      </c>
      <c r="B1025">
        <v>797429.49313099997</v>
      </c>
      <c r="C1025">
        <v>263</v>
      </c>
      <c r="D1025">
        <v>953596</v>
      </c>
      <c r="E1025">
        <v>128.219335</v>
      </c>
      <c r="F1025">
        <f t="shared" si="30"/>
        <v>1.6079081110552352E-4</v>
      </c>
      <c r="G1025">
        <f t="shared" si="31"/>
        <v>1.2818299979631446E-4</v>
      </c>
    </row>
    <row r="1026" spans="1:7" x14ac:dyDescent="0.25">
      <c r="A1026">
        <v>5350182</v>
      </c>
      <c r="B1026">
        <v>797429.49313099997</v>
      </c>
      <c r="C1026">
        <v>262</v>
      </c>
      <c r="D1026">
        <v>1204461</v>
      </c>
      <c r="E1026">
        <v>7.3189000000000004E-2</v>
      </c>
      <c r="F1026">
        <f t="shared" ref="F1026:F1089" si="32">E1026/SUMIF($A$2:$A$1130,A1026,$E$2:$E$1130)</f>
        <v>9.1781155112075429E-8</v>
      </c>
      <c r="G1026">
        <f t="shared" ref="G1026:G1089" si="33">E1026/SUMIF($C$2:$C$1130,C1026,$E$2:$E$1130)</f>
        <v>5.7933465196674307E-8</v>
      </c>
    </row>
    <row r="1027" spans="1:7" x14ac:dyDescent="0.25">
      <c r="A1027">
        <v>5350182</v>
      </c>
      <c r="B1027">
        <v>797429.49313099997</v>
      </c>
      <c r="C1027">
        <v>259</v>
      </c>
      <c r="D1027">
        <v>1322126</v>
      </c>
      <c r="E1027">
        <v>796816.58993200003</v>
      </c>
      <c r="F1027">
        <f t="shared" si="32"/>
        <v>0.99923140139124578</v>
      </c>
      <c r="G1027">
        <f t="shared" si="33"/>
        <v>0.57458256700055643</v>
      </c>
    </row>
    <row r="1028" spans="1:7" x14ac:dyDescent="0.25">
      <c r="A1028">
        <v>5350183.01</v>
      </c>
      <c r="B1028">
        <v>549540.87074699998</v>
      </c>
      <c r="C1028">
        <v>263</v>
      </c>
      <c r="D1028">
        <v>953596</v>
      </c>
      <c r="E1028">
        <v>549294.31079500006</v>
      </c>
      <c r="F1028">
        <f t="shared" si="32"/>
        <v>0.99955133463928836</v>
      </c>
      <c r="G1028">
        <f t="shared" si="33"/>
        <v>0.54913865002304207</v>
      </c>
    </row>
    <row r="1029" spans="1:7" x14ac:dyDescent="0.25">
      <c r="A1029">
        <v>5350183.01</v>
      </c>
      <c r="B1029">
        <v>549540.87074699998</v>
      </c>
      <c r="C1029">
        <v>281</v>
      </c>
      <c r="D1029">
        <v>1034145</v>
      </c>
      <c r="E1029">
        <v>48.612833000000002</v>
      </c>
      <c r="F1029">
        <f t="shared" si="32"/>
        <v>8.8460814450126905E-5</v>
      </c>
      <c r="G1029">
        <f t="shared" si="33"/>
        <v>4.4814213641217999E-5</v>
      </c>
    </row>
    <row r="1030" spans="1:7" x14ac:dyDescent="0.25">
      <c r="A1030">
        <v>5350183.01</v>
      </c>
      <c r="B1030">
        <v>549540.87074699998</v>
      </c>
      <c r="C1030">
        <v>262</v>
      </c>
      <c r="D1030">
        <v>1204461</v>
      </c>
      <c r="E1030">
        <v>142.70611500000001</v>
      </c>
      <c r="F1030">
        <f t="shared" si="32"/>
        <v>2.5968244146383062E-4</v>
      </c>
      <c r="G1030">
        <f t="shared" si="33"/>
        <v>1.1296041408825235E-4</v>
      </c>
    </row>
    <row r="1031" spans="1:7" x14ac:dyDescent="0.25">
      <c r="A1031">
        <v>5350183.01</v>
      </c>
      <c r="B1031">
        <v>549540.87074699998</v>
      </c>
      <c r="C1031">
        <v>259</v>
      </c>
      <c r="D1031">
        <v>1322126</v>
      </c>
      <c r="E1031">
        <v>55.241005000000001</v>
      </c>
      <c r="F1031">
        <f t="shared" si="32"/>
        <v>1.0052210479779141E-4</v>
      </c>
      <c r="G1031">
        <f t="shared" si="33"/>
        <v>3.9834158647850565E-5</v>
      </c>
    </row>
    <row r="1032" spans="1:7" x14ac:dyDescent="0.25">
      <c r="A1032">
        <v>5350183.0199999996</v>
      </c>
      <c r="B1032">
        <v>448937.69006699999</v>
      </c>
      <c r="C1032">
        <v>264</v>
      </c>
      <c r="D1032">
        <v>810815</v>
      </c>
      <c r="E1032">
        <v>13.077444</v>
      </c>
      <c r="F1032">
        <f t="shared" si="32"/>
        <v>2.9129752946511213E-5</v>
      </c>
      <c r="G1032">
        <f t="shared" si="33"/>
        <v>1.537480355057776E-5</v>
      </c>
    </row>
    <row r="1033" spans="1:7" x14ac:dyDescent="0.25">
      <c r="A1033">
        <v>5350183.0199999996</v>
      </c>
      <c r="B1033">
        <v>448937.69006699999</v>
      </c>
      <c r="C1033">
        <v>263</v>
      </c>
      <c r="D1033">
        <v>953596</v>
      </c>
      <c r="E1033">
        <v>448859.30114900001</v>
      </c>
      <c r="F1033">
        <f t="shared" si="32"/>
        <v>0.99982539020729477</v>
      </c>
      <c r="G1033">
        <f t="shared" si="33"/>
        <v>0.44873210197008212</v>
      </c>
    </row>
    <row r="1034" spans="1:7" x14ac:dyDescent="0.25">
      <c r="A1034">
        <v>5350183.0199999996</v>
      </c>
      <c r="B1034">
        <v>448937.69006699999</v>
      </c>
      <c r="C1034">
        <v>281</v>
      </c>
      <c r="D1034">
        <v>1034145</v>
      </c>
      <c r="E1034">
        <v>59.693696000000003</v>
      </c>
      <c r="F1034">
        <f t="shared" si="32"/>
        <v>1.32966550416438E-4</v>
      </c>
      <c r="G1034">
        <f t="shared" si="33"/>
        <v>5.502921513703841E-5</v>
      </c>
    </row>
    <row r="1035" spans="1:7" x14ac:dyDescent="0.25">
      <c r="A1035">
        <v>5350183.0199999996</v>
      </c>
      <c r="B1035">
        <v>448937.69006699999</v>
      </c>
      <c r="C1035">
        <v>259</v>
      </c>
      <c r="D1035">
        <v>1322126</v>
      </c>
      <c r="E1035">
        <v>5.6177770000000002</v>
      </c>
      <c r="F1035">
        <f t="shared" si="32"/>
        <v>1.2513489342305187E-5</v>
      </c>
      <c r="G1035">
        <f t="shared" si="33"/>
        <v>4.0509657683861108E-6</v>
      </c>
    </row>
    <row r="1036" spans="1:7" x14ac:dyDescent="0.25">
      <c r="A1036">
        <v>5350184.01</v>
      </c>
      <c r="B1036">
        <v>497104.14021099999</v>
      </c>
      <c r="C1036">
        <v>263</v>
      </c>
      <c r="D1036">
        <v>953596</v>
      </c>
      <c r="E1036">
        <v>76.667218000000005</v>
      </c>
      <c r="F1036">
        <f t="shared" si="32"/>
        <v>1.5422767947065975E-4</v>
      </c>
      <c r="G1036">
        <f t="shared" si="33"/>
        <v>7.6645491799485612E-5</v>
      </c>
    </row>
    <row r="1037" spans="1:7" x14ac:dyDescent="0.25">
      <c r="A1037">
        <v>5350184.01</v>
      </c>
      <c r="B1037">
        <v>497104.14021099999</v>
      </c>
      <c r="C1037">
        <v>281</v>
      </c>
      <c r="D1037">
        <v>1034145</v>
      </c>
      <c r="E1037">
        <v>496925.975921</v>
      </c>
      <c r="F1037">
        <f t="shared" si="32"/>
        <v>0.99964159564246569</v>
      </c>
      <c r="G1037">
        <f t="shared" si="33"/>
        <v>0.4580960514848918</v>
      </c>
    </row>
    <row r="1038" spans="1:7" x14ac:dyDescent="0.25">
      <c r="A1038">
        <v>5350184.01</v>
      </c>
      <c r="B1038">
        <v>497104.14021099999</v>
      </c>
      <c r="C1038">
        <v>282</v>
      </c>
      <c r="D1038">
        <v>1746199</v>
      </c>
      <c r="E1038">
        <v>67.241898000000006</v>
      </c>
      <c r="F1038">
        <f t="shared" si="32"/>
        <v>1.3526722584016022E-4</v>
      </c>
      <c r="G1038">
        <f t="shared" si="33"/>
        <v>3.6709739406602851E-5</v>
      </c>
    </row>
    <row r="1039" spans="1:7" x14ac:dyDescent="0.25">
      <c r="A1039">
        <v>5350184.01</v>
      </c>
      <c r="B1039">
        <v>497104.14021099999</v>
      </c>
      <c r="C1039">
        <v>276</v>
      </c>
      <c r="D1039">
        <v>270372</v>
      </c>
      <c r="E1039">
        <v>34.255173999999997</v>
      </c>
      <c r="F1039">
        <f t="shared" si="32"/>
        <v>6.8909452223552402E-5</v>
      </c>
      <c r="G1039">
        <f t="shared" si="33"/>
        <v>1.2077329660118544E-4</v>
      </c>
    </row>
    <row r="1040" spans="1:7" x14ac:dyDescent="0.25">
      <c r="A1040">
        <v>5350184.0199999996</v>
      </c>
      <c r="B1040">
        <v>589284.17863900005</v>
      </c>
      <c r="C1040">
        <v>0</v>
      </c>
      <c r="D1040">
        <v>0</v>
      </c>
      <c r="E1040">
        <v>950.66814199999999</v>
      </c>
      <c r="F1040">
        <f t="shared" si="32"/>
        <v>1.6132592356962938E-3</v>
      </c>
      <c r="G1040">
        <f t="shared" si="33"/>
        <v>1.9018669895482686E-4</v>
      </c>
    </row>
    <row r="1041" spans="1:7" x14ac:dyDescent="0.25">
      <c r="A1041">
        <v>5350184.0199999996</v>
      </c>
      <c r="B1041">
        <v>589284.17863900005</v>
      </c>
      <c r="C1041">
        <v>281</v>
      </c>
      <c r="D1041">
        <v>1034145</v>
      </c>
      <c r="E1041">
        <v>585311.18799400004</v>
      </c>
      <c r="F1041">
        <f t="shared" si="32"/>
        <v>0.99325793941214269</v>
      </c>
      <c r="G1041">
        <f t="shared" si="33"/>
        <v>0.53957482019939529</v>
      </c>
    </row>
    <row r="1042" spans="1:7" x14ac:dyDescent="0.25">
      <c r="A1042">
        <v>5350184.0199999996</v>
      </c>
      <c r="B1042">
        <v>589284.17863900005</v>
      </c>
      <c r="C1042">
        <v>282</v>
      </c>
      <c r="D1042">
        <v>1746199</v>
      </c>
      <c r="E1042">
        <v>130.19548599999999</v>
      </c>
      <c r="F1042">
        <f t="shared" si="32"/>
        <v>2.2093837055861654E-4</v>
      </c>
      <c r="G1042">
        <f t="shared" si="33"/>
        <v>7.1078338136380521E-5</v>
      </c>
    </row>
    <row r="1043" spans="1:7" x14ac:dyDescent="0.25">
      <c r="A1043">
        <v>5350184.0199999996</v>
      </c>
      <c r="B1043">
        <v>589284.17863900005</v>
      </c>
      <c r="C1043">
        <v>283</v>
      </c>
      <c r="D1043">
        <v>1301434</v>
      </c>
      <c r="E1043">
        <v>0.23564099999999999</v>
      </c>
      <c r="F1043">
        <f t="shared" si="32"/>
        <v>3.9987667911008038E-7</v>
      </c>
      <c r="G1043">
        <f t="shared" si="33"/>
        <v>1.7261539835864638E-7</v>
      </c>
    </row>
    <row r="1044" spans="1:7" x14ac:dyDescent="0.25">
      <c r="A1044">
        <v>5350184.0199999996</v>
      </c>
      <c r="B1044">
        <v>589284.17863900005</v>
      </c>
      <c r="C1044">
        <v>262</v>
      </c>
      <c r="D1044">
        <v>1204461</v>
      </c>
      <c r="E1044">
        <v>2891.8903599999999</v>
      </c>
      <c r="F1044">
        <f t="shared" si="32"/>
        <v>4.9074631049233998E-3</v>
      </c>
      <c r="G1044">
        <f t="shared" si="33"/>
        <v>2.2891039572020102E-3</v>
      </c>
    </row>
    <row r="1045" spans="1:7" x14ac:dyDescent="0.25">
      <c r="A1045">
        <v>5350185.01</v>
      </c>
      <c r="B1045">
        <v>523459.87659</v>
      </c>
      <c r="C1045">
        <v>280</v>
      </c>
      <c r="D1045">
        <v>407841</v>
      </c>
      <c r="E1045">
        <v>141.13905700000001</v>
      </c>
      <c r="F1045">
        <f t="shared" si="32"/>
        <v>2.6962726908346703E-4</v>
      </c>
      <c r="G1045">
        <f t="shared" si="33"/>
        <v>3.298806498241409E-4</v>
      </c>
    </row>
    <row r="1046" spans="1:7" x14ac:dyDescent="0.25">
      <c r="A1046">
        <v>5350185.01</v>
      </c>
      <c r="B1046">
        <v>523459.87659</v>
      </c>
      <c r="C1046">
        <v>279</v>
      </c>
      <c r="D1046">
        <v>479668</v>
      </c>
      <c r="E1046">
        <v>114.743497</v>
      </c>
      <c r="F1046">
        <f t="shared" si="32"/>
        <v>2.1920208621768666E-4</v>
      </c>
      <c r="G1046">
        <f t="shared" si="33"/>
        <v>2.2802247121382112E-4</v>
      </c>
    </row>
    <row r="1047" spans="1:7" x14ac:dyDescent="0.25">
      <c r="A1047">
        <v>5350185.01</v>
      </c>
      <c r="B1047">
        <v>523459.87659</v>
      </c>
      <c r="C1047">
        <v>281</v>
      </c>
      <c r="D1047">
        <v>1034145</v>
      </c>
      <c r="E1047">
        <v>96.412576000000001</v>
      </c>
      <c r="F1047">
        <f t="shared" si="32"/>
        <v>1.8418331626080098E-4</v>
      </c>
      <c r="G1047">
        <f t="shared" si="33"/>
        <v>8.8878872345583463E-5</v>
      </c>
    </row>
    <row r="1048" spans="1:7" x14ac:dyDescent="0.25">
      <c r="A1048">
        <v>5350185.01</v>
      </c>
      <c r="B1048">
        <v>523459.87659</v>
      </c>
      <c r="C1048">
        <v>282</v>
      </c>
      <c r="D1048">
        <v>1746199</v>
      </c>
      <c r="E1048">
        <v>523107.58146100002</v>
      </c>
      <c r="F1048">
        <f t="shared" si="32"/>
        <v>0.99932698732843805</v>
      </c>
      <c r="G1048">
        <f t="shared" si="33"/>
        <v>0.28558300060256453</v>
      </c>
    </row>
    <row r="1049" spans="1:7" x14ac:dyDescent="0.25">
      <c r="A1049">
        <v>5350185.0199999996</v>
      </c>
      <c r="B1049">
        <v>1288558.1048999999</v>
      </c>
      <c r="C1049">
        <v>279</v>
      </c>
      <c r="D1049">
        <v>479668</v>
      </c>
      <c r="E1049">
        <v>4124.2015149999997</v>
      </c>
      <c r="F1049">
        <f t="shared" si="32"/>
        <v>3.2006329395153407E-3</v>
      </c>
      <c r="G1049">
        <f t="shared" si="33"/>
        <v>8.195763993789424E-3</v>
      </c>
    </row>
    <row r="1050" spans="1:7" x14ac:dyDescent="0.25">
      <c r="A1050">
        <v>5350185.0199999996</v>
      </c>
      <c r="B1050">
        <v>1288558.1048999999</v>
      </c>
      <c r="C1050">
        <v>281</v>
      </c>
      <c r="D1050">
        <v>1034145</v>
      </c>
      <c r="E1050">
        <v>150.888722</v>
      </c>
      <c r="F1050">
        <f t="shared" si="32"/>
        <v>1.1709888861591505E-4</v>
      </c>
      <c r="G1050">
        <f t="shared" si="33"/>
        <v>1.3909823819069236E-4</v>
      </c>
    </row>
    <row r="1051" spans="1:7" x14ac:dyDescent="0.25">
      <c r="A1051">
        <v>5350185.0199999996</v>
      </c>
      <c r="B1051">
        <v>1288558.1048999999</v>
      </c>
      <c r="C1051">
        <v>282</v>
      </c>
      <c r="D1051">
        <v>1746199</v>
      </c>
      <c r="E1051">
        <v>1276748.38631</v>
      </c>
      <c r="F1051">
        <f t="shared" si="32"/>
        <v>0.9908349351587985</v>
      </c>
      <c r="G1051">
        <f t="shared" si="33"/>
        <v>0.69702227247126192</v>
      </c>
    </row>
    <row r="1052" spans="1:7" x14ac:dyDescent="0.25">
      <c r="A1052">
        <v>5350185.0199999996</v>
      </c>
      <c r="B1052">
        <v>1288558.1048999999</v>
      </c>
      <c r="C1052">
        <v>283</v>
      </c>
      <c r="D1052">
        <v>1301434</v>
      </c>
      <c r="E1052">
        <v>7534.6283460000004</v>
      </c>
      <c r="F1052">
        <f t="shared" si="32"/>
        <v>5.8473330130701905E-3</v>
      </c>
      <c r="G1052">
        <f t="shared" si="33"/>
        <v>5.5193827620369073E-3</v>
      </c>
    </row>
    <row r="1053" spans="1:7" x14ac:dyDescent="0.25">
      <c r="A1053">
        <v>5350186</v>
      </c>
      <c r="B1053">
        <v>2003503.1492900001</v>
      </c>
      <c r="C1053">
        <v>0</v>
      </c>
      <c r="D1053">
        <v>0</v>
      </c>
      <c r="E1053">
        <v>101.277074</v>
      </c>
      <c r="F1053">
        <f t="shared" si="32"/>
        <v>5.0549994910609694E-5</v>
      </c>
      <c r="G1053">
        <f t="shared" si="33"/>
        <v>2.0261068540007648E-5</v>
      </c>
    </row>
    <row r="1054" spans="1:7" x14ac:dyDescent="0.25">
      <c r="A1054">
        <v>5350186</v>
      </c>
      <c r="B1054">
        <v>2003503.1492900001</v>
      </c>
      <c r="C1054">
        <v>279</v>
      </c>
      <c r="D1054">
        <v>479668</v>
      </c>
      <c r="E1054">
        <v>45.404283</v>
      </c>
      <c r="F1054">
        <f t="shared" si="32"/>
        <v>2.2662446533258673E-5</v>
      </c>
      <c r="G1054">
        <f t="shared" si="33"/>
        <v>9.0229050743953601E-5</v>
      </c>
    </row>
    <row r="1055" spans="1:7" x14ac:dyDescent="0.25">
      <c r="A1055">
        <v>5350186</v>
      </c>
      <c r="B1055">
        <v>2003503.1492900001</v>
      </c>
      <c r="C1055">
        <v>206</v>
      </c>
      <c r="D1055">
        <v>1137576</v>
      </c>
      <c r="E1055">
        <v>6675.3839209999996</v>
      </c>
      <c r="F1055">
        <f t="shared" si="32"/>
        <v>3.3318559660690411E-3</v>
      </c>
      <c r="G1055">
        <f t="shared" si="33"/>
        <v>5.5937647458147235E-3</v>
      </c>
    </row>
    <row r="1056" spans="1:7" x14ac:dyDescent="0.25">
      <c r="A1056">
        <v>5350186</v>
      </c>
      <c r="B1056">
        <v>2003503.1492900001</v>
      </c>
      <c r="C1056">
        <v>205</v>
      </c>
      <c r="D1056">
        <v>1590847</v>
      </c>
      <c r="E1056">
        <v>738.852889</v>
      </c>
      <c r="F1056">
        <f t="shared" si="32"/>
        <v>3.6878049793025489E-4</v>
      </c>
      <c r="G1056">
        <f t="shared" si="33"/>
        <v>4.4269850114776646E-4</v>
      </c>
    </row>
    <row r="1057" spans="1:7" x14ac:dyDescent="0.25">
      <c r="A1057">
        <v>5350186</v>
      </c>
      <c r="B1057">
        <v>2003503.1492900001</v>
      </c>
      <c r="C1057">
        <v>282</v>
      </c>
      <c r="D1057">
        <v>1746199</v>
      </c>
      <c r="E1057">
        <v>4699.4939100000001</v>
      </c>
      <c r="F1057">
        <f t="shared" si="32"/>
        <v>2.3456383942622719E-3</v>
      </c>
      <c r="G1057">
        <f t="shared" si="33"/>
        <v>2.5656205715522355E-3</v>
      </c>
    </row>
    <row r="1058" spans="1:7" x14ac:dyDescent="0.25">
      <c r="A1058">
        <v>5350186</v>
      </c>
      <c r="B1058">
        <v>2003503.1492900001</v>
      </c>
      <c r="C1058">
        <v>217</v>
      </c>
      <c r="D1058">
        <v>1583994</v>
      </c>
      <c r="E1058">
        <v>73.096960999999993</v>
      </c>
      <c r="F1058">
        <f t="shared" si="32"/>
        <v>3.6484575043420343E-5</v>
      </c>
      <c r="G1058">
        <f t="shared" si="33"/>
        <v>4.3999879520049134E-5</v>
      </c>
    </row>
    <row r="1059" spans="1:7" x14ac:dyDescent="0.25">
      <c r="A1059">
        <v>5350186</v>
      </c>
      <c r="B1059">
        <v>2003503.1492900001</v>
      </c>
      <c r="C1059">
        <v>283</v>
      </c>
      <c r="D1059">
        <v>1301434</v>
      </c>
      <c r="E1059">
        <v>1337376.19251</v>
      </c>
      <c r="F1059">
        <f t="shared" si="32"/>
        <v>0.66751888709730167</v>
      </c>
      <c r="G1059">
        <f t="shared" si="33"/>
        <v>0.97967554129155532</v>
      </c>
    </row>
    <row r="1060" spans="1:7" x14ac:dyDescent="0.25">
      <c r="A1060">
        <v>5350186</v>
      </c>
      <c r="B1060">
        <v>2003503.1492900001</v>
      </c>
      <c r="C1060">
        <v>208</v>
      </c>
      <c r="D1060">
        <v>842179</v>
      </c>
      <c r="E1060">
        <v>85.463046000000006</v>
      </c>
      <c r="F1060">
        <f t="shared" si="32"/>
        <v>4.2656806419439038E-5</v>
      </c>
      <c r="G1060">
        <f t="shared" si="33"/>
        <v>9.674549759390599E-5</v>
      </c>
    </row>
    <row r="1061" spans="1:7" x14ac:dyDescent="0.25">
      <c r="A1061">
        <v>5350186</v>
      </c>
      <c r="B1061">
        <v>2003503.1492900001</v>
      </c>
      <c r="C1061">
        <v>207</v>
      </c>
      <c r="D1061">
        <v>1144160</v>
      </c>
      <c r="E1061">
        <v>14031.881547999999</v>
      </c>
      <c r="F1061">
        <f t="shared" si="32"/>
        <v>7.0036733173953862E-3</v>
      </c>
      <c r="G1061">
        <f t="shared" si="33"/>
        <v>1.16913145410534E-2</v>
      </c>
    </row>
    <row r="1062" spans="1:7" x14ac:dyDescent="0.25">
      <c r="A1062">
        <v>5350186</v>
      </c>
      <c r="B1062">
        <v>2003503.1492900001</v>
      </c>
      <c r="C1062">
        <v>284</v>
      </c>
      <c r="D1062">
        <v>612356</v>
      </c>
      <c r="E1062">
        <v>639676.10314799997</v>
      </c>
      <c r="F1062">
        <f t="shared" si="32"/>
        <v>0.31927881090413451</v>
      </c>
      <c r="G1062">
        <f t="shared" si="33"/>
        <v>0.99590982892970514</v>
      </c>
    </row>
    <row r="1063" spans="1:7" x14ac:dyDescent="0.25">
      <c r="A1063">
        <v>5350187</v>
      </c>
      <c r="B1063">
        <v>1269159.4550099999</v>
      </c>
      <c r="C1063">
        <v>0</v>
      </c>
      <c r="D1063">
        <v>0</v>
      </c>
      <c r="E1063">
        <v>9054.1187520000003</v>
      </c>
      <c r="F1063">
        <f t="shared" si="32"/>
        <v>7.1339489368310322E-3</v>
      </c>
      <c r="G1063">
        <f t="shared" si="33"/>
        <v>1.8113291918725901E-3</v>
      </c>
    </row>
    <row r="1064" spans="1:7" x14ac:dyDescent="0.25">
      <c r="A1064">
        <v>5350187</v>
      </c>
      <c r="B1064">
        <v>1269159.4550099999</v>
      </c>
      <c r="C1064">
        <v>263</v>
      </c>
      <c r="D1064">
        <v>953596</v>
      </c>
      <c r="E1064">
        <v>181.940699</v>
      </c>
      <c r="F1064">
        <f t="shared" si="32"/>
        <v>1.4335527197615277E-4</v>
      </c>
      <c r="G1064">
        <f t="shared" si="33"/>
        <v>1.8188914006501681E-4</v>
      </c>
    </row>
    <row r="1065" spans="1:7" x14ac:dyDescent="0.25">
      <c r="A1065">
        <v>5350187</v>
      </c>
      <c r="B1065">
        <v>1269159.4550099999</v>
      </c>
      <c r="C1065">
        <v>281</v>
      </c>
      <c r="D1065">
        <v>1034145</v>
      </c>
      <c r="E1065">
        <v>150.688613</v>
      </c>
      <c r="F1065">
        <f t="shared" si="32"/>
        <v>1.1873103279835278E-4</v>
      </c>
      <c r="G1065">
        <f t="shared" si="33"/>
        <v>1.3891376575977008E-4</v>
      </c>
    </row>
    <row r="1066" spans="1:7" x14ac:dyDescent="0.25">
      <c r="A1066">
        <v>5350187</v>
      </c>
      <c r="B1066">
        <v>1269159.4550099999</v>
      </c>
      <c r="C1066">
        <v>262</v>
      </c>
      <c r="D1066">
        <v>1204461</v>
      </c>
      <c r="E1066">
        <v>1259685.0027399999</v>
      </c>
      <c r="F1066">
        <f t="shared" si="32"/>
        <v>0.99253485979007605</v>
      </c>
      <c r="G1066">
        <f t="shared" si="33"/>
        <v>0.99711592267977911</v>
      </c>
    </row>
    <row r="1067" spans="1:7" x14ac:dyDescent="0.25">
      <c r="A1067">
        <v>5350187</v>
      </c>
      <c r="B1067">
        <v>1269159.4550099999</v>
      </c>
      <c r="C1067">
        <v>259</v>
      </c>
      <c r="D1067">
        <v>1322126</v>
      </c>
      <c r="E1067">
        <v>87.705224000000001</v>
      </c>
      <c r="F1067">
        <f t="shared" si="32"/>
        <v>6.9104968318547572E-5</v>
      </c>
      <c r="G1067">
        <f t="shared" si="33"/>
        <v>6.324403053603516E-5</v>
      </c>
    </row>
    <row r="1068" spans="1:7" x14ac:dyDescent="0.25">
      <c r="A1068">
        <v>5350188</v>
      </c>
      <c r="B1068">
        <v>578755.113273</v>
      </c>
      <c r="C1068">
        <v>0</v>
      </c>
      <c r="D1068">
        <v>0</v>
      </c>
      <c r="E1068">
        <v>268.578799</v>
      </c>
      <c r="F1068">
        <f t="shared" si="32"/>
        <v>4.6406291626038918E-4</v>
      </c>
      <c r="G1068">
        <f t="shared" si="33"/>
        <v>5.3730753071834772E-5</v>
      </c>
    </row>
    <row r="1069" spans="1:7" x14ac:dyDescent="0.25">
      <c r="A1069">
        <v>5350188</v>
      </c>
      <c r="B1069">
        <v>578755.113273</v>
      </c>
      <c r="C1069">
        <v>250</v>
      </c>
      <c r="D1069">
        <v>1853717</v>
      </c>
      <c r="E1069">
        <v>258.13291600000002</v>
      </c>
      <c r="F1069">
        <f t="shared" si="32"/>
        <v>4.4601403471819864E-4</v>
      </c>
      <c r="G1069">
        <f t="shared" si="33"/>
        <v>1.3276026562513251E-4</v>
      </c>
    </row>
    <row r="1070" spans="1:7" x14ac:dyDescent="0.25">
      <c r="A1070">
        <v>5350188</v>
      </c>
      <c r="B1070">
        <v>578755.113273</v>
      </c>
      <c r="C1070">
        <v>262</v>
      </c>
      <c r="D1070">
        <v>1204461</v>
      </c>
      <c r="E1070">
        <v>232.941563</v>
      </c>
      <c r="F1070">
        <f t="shared" si="32"/>
        <v>4.0248724562966405E-4</v>
      </c>
      <c r="G1070">
        <f t="shared" si="33"/>
        <v>1.8438716108868018E-4</v>
      </c>
    </row>
    <row r="1071" spans="1:7" x14ac:dyDescent="0.25">
      <c r="A1071">
        <v>5350188</v>
      </c>
      <c r="B1071">
        <v>578755.113273</v>
      </c>
      <c r="C1071">
        <v>259</v>
      </c>
      <c r="D1071">
        <v>1322126</v>
      </c>
      <c r="E1071">
        <v>577995.48872799997</v>
      </c>
      <c r="F1071">
        <f t="shared" si="32"/>
        <v>0.99868743580339181</v>
      </c>
      <c r="G1071">
        <f t="shared" si="33"/>
        <v>0.41679118610773053</v>
      </c>
    </row>
    <row r="1072" spans="1:7" x14ac:dyDescent="0.25">
      <c r="A1072">
        <v>5350189</v>
      </c>
      <c r="B1072">
        <v>1299572.82357</v>
      </c>
      <c r="C1072">
        <v>0</v>
      </c>
      <c r="D1072">
        <v>0</v>
      </c>
      <c r="E1072">
        <v>178.56767500000001</v>
      </c>
      <c r="F1072">
        <f t="shared" si="32"/>
        <v>1.3740490211193993E-4</v>
      </c>
      <c r="G1072">
        <f t="shared" si="33"/>
        <v>3.5723503447629326E-5</v>
      </c>
    </row>
    <row r="1073" spans="1:7" x14ac:dyDescent="0.25">
      <c r="A1073">
        <v>5350189</v>
      </c>
      <c r="B1073">
        <v>1299572.82357</v>
      </c>
      <c r="C1073">
        <v>250</v>
      </c>
      <c r="D1073">
        <v>1853717</v>
      </c>
      <c r="E1073">
        <v>60979.110288000003</v>
      </c>
      <c r="F1073">
        <f t="shared" si="32"/>
        <v>4.6922426917390452E-2</v>
      </c>
      <c r="G1073">
        <f t="shared" si="33"/>
        <v>3.1362148635934249E-2</v>
      </c>
    </row>
    <row r="1074" spans="1:7" x14ac:dyDescent="0.25">
      <c r="A1074">
        <v>5350189</v>
      </c>
      <c r="B1074">
        <v>1299572.82357</v>
      </c>
      <c r="C1074">
        <v>249</v>
      </c>
      <c r="D1074">
        <v>2172392</v>
      </c>
      <c r="E1074">
        <v>1238415.1338899999</v>
      </c>
      <c r="F1074">
        <f t="shared" si="32"/>
        <v>0.95294016818049754</v>
      </c>
      <c r="G1074">
        <f t="shared" si="33"/>
        <v>0.54354082785283908</v>
      </c>
    </row>
    <row r="1075" spans="1:7" x14ac:dyDescent="0.25">
      <c r="A1075">
        <v>5350190.01</v>
      </c>
      <c r="B1075">
        <v>421774.57182900002</v>
      </c>
      <c r="C1075">
        <v>0</v>
      </c>
      <c r="D1075">
        <v>0</v>
      </c>
      <c r="E1075">
        <v>136.56156100000001</v>
      </c>
      <c r="F1075">
        <f t="shared" si="32"/>
        <v>3.2377855404561032E-4</v>
      </c>
      <c r="G1075">
        <f t="shared" si="33"/>
        <v>2.7319935678151953E-5</v>
      </c>
    </row>
    <row r="1076" spans="1:7" x14ac:dyDescent="0.25">
      <c r="A1076">
        <v>5350190.01</v>
      </c>
      <c r="B1076">
        <v>421774.57182900002</v>
      </c>
      <c r="C1076">
        <v>250</v>
      </c>
      <c r="D1076">
        <v>1853717</v>
      </c>
      <c r="E1076">
        <v>3418.7021890000001</v>
      </c>
      <c r="F1076">
        <f t="shared" si="32"/>
        <v>8.1055199088342494E-3</v>
      </c>
      <c r="G1076">
        <f t="shared" si="33"/>
        <v>1.7582717374364683E-3</v>
      </c>
    </row>
    <row r="1077" spans="1:7" x14ac:dyDescent="0.25">
      <c r="A1077">
        <v>5350190.01</v>
      </c>
      <c r="B1077">
        <v>421774.57182900002</v>
      </c>
      <c r="C1077">
        <v>249</v>
      </c>
      <c r="D1077">
        <v>2172392</v>
      </c>
      <c r="E1077">
        <v>418219.30807899998</v>
      </c>
      <c r="F1077">
        <f t="shared" si="32"/>
        <v>0.99157070153712012</v>
      </c>
      <c r="G1077">
        <f t="shared" si="33"/>
        <v>0.1835565980393554</v>
      </c>
    </row>
    <row r="1078" spans="1:7" x14ac:dyDescent="0.25">
      <c r="A1078">
        <v>5350190.0199999996</v>
      </c>
      <c r="B1078">
        <v>609438.70549199998</v>
      </c>
      <c r="C1078">
        <v>0</v>
      </c>
      <c r="D1078">
        <v>0</v>
      </c>
      <c r="E1078">
        <v>140.603621</v>
      </c>
      <c r="F1078">
        <f t="shared" si="32"/>
        <v>2.3071002831448107E-4</v>
      </c>
      <c r="G1078">
        <f t="shared" si="33"/>
        <v>2.8128573324050208E-5</v>
      </c>
    </row>
    <row r="1079" spans="1:7" x14ac:dyDescent="0.25">
      <c r="A1079">
        <v>5350190.0199999996</v>
      </c>
      <c r="B1079">
        <v>609438.70549199998</v>
      </c>
      <c r="C1079">
        <v>249</v>
      </c>
      <c r="D1079">
        <v>2172392</v>
      </c>
      <c r="E1079">
        <v>609298.10187100002</v>
      </c>
      <c r="F1079">
        <f t="shared" si="32"/>
        <v>0.99976928997168557</v>
      </c>
      <c r="G1079">
        <f t="shared" si="33"/>
        <v>0.26742114629999603</v>
      </c>
    </row>
    <row r="1080" spans="1:7" x14ac:dyDescent="0.25">
      <c r="A1080">
        <v>5350195.0199999996</v>
      </c>
      <c r="B1080">
        <v>396431.241347</v>
      </c>
      <c r="C1080">
        <v>0</v>
      </c>
      <c r="D1080">
        <v>0</v>
      </c>
      <c r="E1080">
        <v>45.988632000000003</v>
      </c>
      <c r="F1080">
        <f t="shared" si="32"/>
        <v>1.1600657870388605E-4</v>
      </c>
      <c r="G1080">
        <f t="shared" si="33"/>
        <v>9.2002936914744298E-6</v>
      </c>
    </row>
    <row r="1081" spans="1:7" x14ac:dyDescent="0.25">
      <c r="A1081">
        <v>5350195.0199999996</v>
      </c>
      <c r="B1081">
        <v>396431.241347</v>
      </c>
      <c r="C1081">
        <v>217</v>
      </c>
      <c r="D1081">
        <v>1583994</v>
      </c>
      <c r="E1081">
        <v>396380.85576100001</v>
      </c>
      <c r="F1081">
        <f t="shared" si="32"/>
        <v>0.99987290208050006</v>
      </c>
      <c r="G1081">
        <f t="shared" si="33"/>
        <v>0.23859692193685009</v>
      </c>
    </row>
    <row r="1082" spans="1:7" x14ac:dyDescent="0.25">
      <c r="A1082">
        <v>5350195.0199999996</v>
      </c>
      <c r="B1082">
        <v>396431.241347</v>
      </c>
      <c r="C1082">
        <v>284</v>
      </c>
      <c r="D1082">
        <v>612356</v>
      </c>
      <c r="E1082">
        <v>4.396954</v>
      </c>
      <c r="F1082">
        <f t="shared" si="32"/>
        <v>1.1091340796098623E-5</v>
      </c>
      <c r="G1082">
        <f t="shared" si="33"/>
        <v>6.8456046496059796E-6</v>
      </c>
    </row>
    <row r="1083" spans="1:7" x14ac:dyDescent="0.25">
      <c r="A1083">
        <v>5350196.0199999996</v>
      </c>
      <c r="B1083">
        <v>1159007.6757</v>
      </c>
      <c r="C1083">
        <v>0</v>
      </c>
      <c r="D1083">
        <v>0</v>
      </c>
      <c r="E1083">
        <v>182.31122300000001</v>
      </c>
      <c r="F1083">
        <f t="shared" si="32"/>
        <v>1.5729940950540565E-4</v>
      </c>
      <c r="G1083">
        <f t="shared" si="33"/>
        <v>3.6472422029250359E-5</v>
      </c>
    </row>
    <row r="1084" spans="1:7" x14ac:dyDescent="0.25">
      <c r="A1084">
        <v>5350196.0199999996</v>
      </c>
      <c r="B1084">
        <v>1159007.6757</v>
      </c>
      <c r="C1084">
        <v>216</v>
      </c>
      <c r="D1084">
        <v>1343578</v>
      </c>
      <c r="E1084">
        <v>236.582165</v>
      </c>
      <c r="F1084">
        <f t="shared" si="32"/>
        <v>2.0412476117287877E-4</v>
      </c>
      <c r="G1084">
        <f t="shared" si="33"/>
        <v>1.6788722948997035E-4</v>
      </c>
    </row>
    <row r="1085" spans="1:7" x14ac:dyDescent="0.25">
      <c r="A1085">
        <v>5350196.0199999996</v>
      </c>
      <c r="B1085">
        <v>1159007.6757</v>
      </c>
      <c r="C1085">
        <v>217</v>
      </c>
      <c r="D1085">
        <v>1583994</v>
      </c>
      <c r="E1085">
        <v>1158373.1281600001</v>
      </c>
      <c r="F1085">
        <f t="shared" si="32"/>
        <v>0.99945250790456031</v>
      </c>
      <c r="G1085">
        <f t="shared" si="33"/>
        <v>0.69726945390113326</v>
      </c>
    </row>
    <row r="1086" spans="1:7" x14ac:dyDescent="0.25">
      <c r="A1086">
        <v>5350196.0199999996</v>
      </c>
      <c r="B1086">
        <v>1159007.6757</v>
      </c>
      <c r="C1086">
        <v>208</v>
      </c>
      <c r="D1086">
        <v>842179</v>
      </c>
      <c r="E1086">
        <v>65.312690000000003</v>
      </c>
      <c r="F1086">
        <f t="shared" si="32"/>
        <v>5.6352249747178821E-5</v>
      </c>
      <c r="G1086">
        <f t="shared" si="33"/>
        <v>7.3934981129113135E-5</v>
      </c>
    </row>
    <row r="1087" spans="1:7" x14ac:dyDescent="0.25">
      <c r="A1087">
        <v>5350196.0199999996</v>
      </c>
      <c r="B1087">
        <v>1159007.6757</v>
      </c>
      <c r="C1087">
        <v>284</v>
      </c>
      <c r="D1087">
        <v>612356</v>
      </c>
      <c r="E1087">
        <v>150.341463</v>
      </c>
      <c r="F1087">
        <f t="shared" si="32"/>
        <v>1.2971567501403241E-4</v>
      </c>
      <c r="G1087">
        <f t="shared" si="33"/>
        <v>2.3406617811816212E-4</v>
      </c>
    </row>
    <row r="1088" spans="1:7" x14ac:dyDescent="0.25">
      <c r="A1088" t="s">
        <v>5</v>
      </c>
      <c r="B1088">
        <v>0</v>
      </c>
      <c r="C1088">
        <v>254</v>
      </c>
      <c r="D1088">
        <v>896584</v>
      </c>
      <c r="E1088">
        <v>39940.811105000001</v>
      </c>
      <c r="F1088">
        <f t="shared" si="32"/>
        <v>8.567070971201414E-2</v>
      </c>
      <c r="G1088">
        <f t="shared" si="33"/>
        <v>4.2460927155326962E-2</v>
      </c>
    </row>
    <row r="1089" spans="1:7" x14ac:dyDescent="0.25">
      <c r="A1089" t="s">
        <v>5</v>
      </c>
      <c r="B1089">
        <v>0</v>
      </c>
      <c r="C1089">
        <v>252</v>
      </c>
      <c r="D1089">
        <v>1011035</v>
      </c>
      <c r="E1089">
        <v>135.724886</v>
      </c>
      <c r="F1089">
        <f t="shared" si="32"/>
        <v>2.9112196241168976E-4</v>
      </c>
      <c r="G1089">
        <f t="shared" si="33"/>
        <v>1.2797398280295342E-4</v>
      </c>
    </row>
    <row r="1090" spans="1:7" x14ac:dyDescent="0.25">
      <c r="A1090" t="s">
        <v>5</v>
      </c>
      <c r="B1090">
        <v>0</v>
      </c>
      <c r="C1090">
        <v>251</v>
      </c>
      <c r="D1090">
        <v>859941</v>
      </c>
      <c r="E1090">
        <v>36.608004999999999</v>
      </c>
      <c r="F1090">
        <f t="shared" ref="F1090:F1153" si="34">E1090/SUMIF($A$2:$A$1130,A1090,$E$2:$E$1130)</f>
        <v>7.852203504946728E-5</v>
      </c>
      <c r="G1090">
        <f t="shared" ref="G1090:G1130" si="35">E1090/SUMIF($C$2:$C$1130,C1090,$E$2:$E$1130)</f>
        <v>4.0583555651991725E-5</v>
      </c>
    </row>
    <row r="1091" spans="1:7" x14ac:dyDescent="0.25">
      <c r="A1091" t="s">
        <v>5</v>
      </c>
      <c r="B1091">
        <v>0</v>
      </c>
      <c r="C1091">
        <v>124</v>
      </c>
      <c r="D1091">
        <v>792192</v>
      </c>
      <c r="E1091">
        <v>49376.983935999997</v>
      </c>
      <c r="F1091">
        <f t="shared" si="34"/>
        <v>0.10591074993733132</v>
      </c>
      <c r="G1091">
        <f t="shared" si="35"/>
        <v>5.9395347946753246E-2</v>
      </c>
    </row>
    <row r="1092" spans="1:7" x14ac:dyDescent="0.25">
      <c r="A1092" t="s">
        <v>5</v>
      </c>
      <c r="B1092">
        <v>0</v>
      </c>
      <c r="C1092">
        <v>164</v>
      </c>
      <c r="D1092">
        <v>957288</v>
      </c>
      <c r="E1092">
        <v>15.701968000000001</v>
      </c>
      <c r="F1092">
        <f t="shared" si="34"/>
        <v>3.3679805322404588E-5</v>
      </c>
      <c r="G1092">
        <f t="shared" si="35"/>
        <v>1.5634596643114017E-5</v>
      </c>
    </row>
    <row r="1093" spans="1:7" x14ac:dyDescent="0.25">
      <c r="A1093" t="s">
        <v>5</v>
      </c>
      <c r="B1093">
        <v>0</v>
      </c>
      <c r="C1093">
        <v>216</v>
      </c>
      <c r="D1093">
        <v>1343578</v>
      </c>
      <c r="E1093">
        <v>51.744002999999999</v>
      </c>
      <c r="F1093">
        <f t="shared" si="34"/>
        <v>1.1098786774001314E-4</v>
      </c>
      <c r="G1093">
        <f t="shared" si="35"/>
        <v>3.6719409116873685E-5</v>
      </c>
    </row>
    <row r="1094" spans="1:7" x14ac:dyDescent="0.25">
      <c r="A1094" t="s">
        <v>5</v>
      </c>
      <c r="B1094">
        <v>0</v>
      </c>
      <c r="C1094">
        <v>127</v>
      </c>
      <c r="D1094">
        <v>847330</v>
      </c>
      <c r="E1094">
        <v>2090.300088</v>
      </c>
      <c r="F1094">
        <f t="shared" si="34"/>
        <v>4.4835717426786994E-3</v>
      </c>
      <c r="G1094">
        <f t="shared" si="35"/>
        <v>2.350980065218194E-3</v>
      </c>
    </row>
    <row r="1095" spans="1:7" x14ac:dyDescent="0.25">
      <c r="A1095" t="s">
        <v>5</v>
      </c>
      <c r="B1095">
        <v>0</v>
      </c>
      <c r="C1095">
        <v>129</v>
      </c>
      <c r="D1095">
        <v>1014031</v>
      </c>
      <c r="E1095">
        <v>99175.613305999999</v>
      </c>
      <c r="F1095">
        <f t="shared" si="34"/>
        <v>0.21272590473220668</v>
      </c>
      <c r="G1095">
        <f t="shared" si="35"/>
        <v>9.3212037693401389E-2</v>
      </c>
    </row>
    <row r="1096" spans="1:7" x14ac:dyDescent="0.25">
      <c r="A1096" t="s">
        <v>5</v>
      </c>
      <c r="B1096">
        <v>0</v>
      </c>
      <c r="C1096">
        <v>175</v>
      </c>
      <c r="D1096">
        <v>565342</v>
      </c>
      <c r="E1096">
        <v>121.149869</v>
      </c>
      <c r="F1096">
        <f t="shared" si="34"/>
        <v>2.5985940123905601E-4</v>
      </c>
      <c r="G1096">
        <f t="shared" si="35"/>
        <v>2.0429274072271774E-4</v>
      </c>
    </row>
    <row r="1097" spans="1:7" x14ac:dyDescent="0.25">
      <c r="A1097" t="s">
        <v>5</v>
      </c>
      <c r="B1097">
        <v>0</v>
      </c>
      <c r="C1097">
        <v>250</v>
      </c>
      <c r="D1097">
        <v>1853717</v>
      </c>
      <c r="E1097">
        <v>236.109993</v>
      </c>
      <c r="F1097">
        <f t="shared" si="34"/>
        <v>5.0644216055683656E-4</v>
      </c>
      <c r="G1097">
        <f t="shared" si="35"/>
        <v>1.2143366244477002E-4</v>
      </c>
    </row>
    <row r="1098" spans="1:7" x14ac:dyDescent="0.25">
      <c r="A1098" t="s">
        <v>5</v>
      </c>
      <c r="B1098">
        <v>0</v>
      </c>
      <c r="C1098">
        <v>281</v>
      </c>
      <c r="D1098">
        <v>1034145</v>
      </c>
      <c r="E1098">
        <v>518.65955899999994</v>
      </c>
      <c r="F1098">
        <f t="shared" si="34"/>
        <v>1.1124944959589914E-3</v>
      </c>
      <c r="G1098">
        <f t="shared" si="35"/>
        <v>4.7813136675424592E-4</v>
      </c>
    </row>
    <row r="1099" spans="1:7" x14ac:dyDescent="0.25">
      <c r="A1099" t="s">
        <v>5</v>
      </c>
      <c r="B1099">
        <v>0</v>
      </c>
      <c r="C1099">
        <v>249</v>
      </c>
      <c r="D1099">
        <v>2172392</v>
      </c>
      <c r="E1099">
        <v>1974.7189550000001</v>
      </c>
      <c r="F1099">
        <f t="shared" si="34"/>
        <v>4.2356569552849822E-3</v>
      </c>
      <c r="G1099">
        <f t="shared" si="35"/>
        <v>8.6670482797308174E-4</v>
      </c>
    </row>
    <row r="1100" spans="1:7" x14ac:dyDescent="0.25">
      <c r="A1100" t="s">
        <v>5</v>
      </c>
      <c r="B1100">
        <v>0</v>
      </c>
      <c r="C1100">
        <v>163</v>
      </c>
      <c r="D1100">
        <v>812329</v>
      </c>
      <c r="E1100">
        <v>93.840905000000006</v>
      </c>
      <c r="F1100">
        <f t="shared" si="34"/>
        <v>2.0128326663754908E-4</v>
      </c>
      <c r="G1100">
        <f t="shared" si="35"/>
        <v>1.1012298260611454E-4</v>
      </c>
    </row>
    <row r="1101" spans="1:7" x14ac:dyDescent="0.25">
      <c r="A1101" t="s">
        <v>5</v>
      </c>
      <c r="B1101">
        <v>0</v>
      </c>
      <c r="C1101">
        <v>162</v>
      </c>
      <c r="D1101">
        <v>732162</v>
      </c>
      <c r="E1101">
        <v>321.54137200000002</v>
      </c>
      <c r="F1101">
        <f t="shared" si="34"/>
        <v>6.8968748452798232E-4</v>
      </c>
      <c r="G1101">
        <f t="shared" si="35"/>
        <v>4.1863530846799907E-4</v>
      </c>
    </row>
    <row r="1102" spans="1:7" x14ac:dyDescent="0.25">
      <c r="A1102" t="s">
        <v>5</v>
      </c>
      <c r="B1102">
        <v>0</v>
      </c>
      <c r="C1102">
        <v>62</v>
      </c>
      <c r="D1102">
        <v>243491</v>
      </c>
      <c r="E1102">
        <v>11800.073866999999</v>
      </c>
      <c r="F1102">
        <f t="shared" si="34"/>
        <v>2.5310470039841746E-2</v>
      </c>
      <c r="G1102">
        <f t="shared" si="35"/>
        <v>4.6175547711057162E-2</v>
      </c>
    </row>
    <row r="1103" spans="1:7" x14ac:dyDescent="0.25">
      <c r="A1103" t="s">
        <v>5</v>
      </c>
      <c r="B1103">
        <v>0</v>
      </c>
      <c r="C1103">
        <v>190</v>
      </c>
      <c r="D1103">
        <v>176247</v>
      </c>
      <c r="E1103">
        <v>29.964040000000001</v>
      </c>
      <c r="F1103">
        <f t="shared" si="34"/>
        <v>6.4271117726946323E-5</v>
      </c>
      <c r="G1103">
        <f t="shared" si="35"/>
        <v>1.6209082504181014E-4</v>
      </c>
    </row>
    <row r="1104" spans="1:7" x14ac:dyDescent="0.25">
      <c r="A1104" t="s">
        <v>5</v>
      </c>
      <c r="B1104">
        <v>0</v>
      </c>
      <c r="C1104">
        <v>189</v>
      </c>
      <c r="D1104">
        <v>1102178</v>
      </c>
      <c r="E1104">
        <v>0.46535100000000001</v>
      </c>
      <c r="F1104">
        <f t="shared" si="34"/>
        <v>9.9815074687365909E-7</v>
      </c>
      <c r="G1104">
        <f t="shared" si="35"/>
        <v>4.0251194725504913E-7</v>
      </c>
    </row>
    <row r="1105" spans="1:7" x14ac:dyDescent="0.25">
      <c r="A1105" t="s">
        <v>5</v>
      </c>
      <c r="B1105">
        <v>0</v>
      </c>
      <c r="C1105">
        <v>217</v>
      </c>
      <c r="D1105">
        <v>1583994</v>
      </c>
      <c r="E1105">
        <v>106442.011136</v>
      </c>
      <c r="F1105">
        <f t="shared" si="34"/>
        <v>0.22831190416294958</v>
      </c>
      <c r="G1105">
        <f t="shared" si="35"/>
        <v>6.4071551016405839E-2</v>
      </c>
    </row>
    <row r="1106" spans="1:7" x14ac:dyDescent="0.25">
      <c r="A1106" t="s">
        <v>5</v>
      </c>
      <c r="B1106">
        <v>0</v>
      </c>
      <c r="C1106">
        <v>11</v>
      </c>
      <c r="D1106">
        <v>284299</v>
      </c>
      <c r="E1106">
        <v>1733.028325</v>
      </c>
      <c r="F1106">
        <f t="shared" si="34"/>
        <v>3.7172446539320996E-3</v>
      </c>
      <c r="G1106">
        <f t="shared" si="35"/>
        <v>5.8085198913622139E-3</v>
      </c>
    </row>
    <row r="1107" spans="1:7" x14ac:dyDescent="0.25">
      <c r="A1107" t="s">
        <v>5</v>
      </c>
      <c r="B1107">
        <v>0</v>
      </c>
      <c r="C1107">
        <v>121</v>
      </c>
      <c r="D1107">
        <v>426426</v>
      </c>
      <c r="E1107">
        <v>12279.449704000001</v>
      </c>
      <c r="F1107">
        <f t="shared" si="34"/>
        <v>2.6338703243885011E-2</v>
      </c>
      <c r="G1107">
        <f t="shared" si="35"/>
        <v>2.7435628292211578E-2</v>
      </c>
    </row>
    <row r="1108" spans="1:7" x14ac:dyDescent="0.25">
      <c r="A1108" t="s">
        <v>5</v>
      </c>
      <c r="B1108">
        <v>0</v>
      </c>
      <c r="C1108">
        <v>283</v>
      </c>
      <c r="D1108">
        <v>1301434</v>
      </c>
      <c r="E1108">
        <v>46.100442999999999</v>
      </c>
      <c r="F1108">
        <f t="shared" si="34"/>
        <v>9.8882760779834034E-5</v>
      </c>
      <c r="G1108">
        <f t="shared" si="35"/>
        <v>3.3770211181225126E-5</v>
      </c>
    </row>
    <row r="1109" spans="1:7" x14ac:dyDescent="0.25">
      <c r="A1109" t="s">
        <v>5</v>
      </c>
      <c r="B1109">
        <v>0</v>
      </c>
      <c r="C1109">
        <v>201</v>
      </c>
      <c r="D1109">
        <v>886515</v>
      </c>
      <c r="E1109">
        <v>89.446670999999995</v>
      </c>
      <c r="F1109">
        <f t="shared" si="34"/>
        <v>1.9185789106290191E-4</v>
      </c>
      <c r="G1109">
        <f t="shared" si="35"/>
        <v>9.6195940449894348E-5</v>
      </c>
    </row>
    <row r="1110" spans="1:7" x14ac:dyDescent="0.25">
      <c r="A1110" t="s">
        <v>5</v>
      </c>
      <c r="B1110">
        <v>0</v>
      </c>
      <c r="C1110">
        <v>210</v>
      </c>
      <c r="D1110">
        <v>560295</v>
      </c>
      <c r="E1110">
        <v>74.020746000000003</v>
      </c>
      <c r="F1110">
        <f t="shared" si="34"/>
        <v>1.5877018187141626E-4</v>
      </c>
      <c r="G1110">
        <f t="shared" si="35"/>
        <v>1.2595992480914122E-4</v>
      </c>
    </row>
    <row r="1111" spans="1:7" x14ac:dyDescent="0.25">
      <c r="A1111" t="s">
        <v>5</v>
      </c>
      <c r="B1111">
        <v>0</v>
      </c>
      <c r="C1111">
        <v>112</v>
      </c>
      <c r="D1111">
        <v>352401</v>
      </c>
      <c r="E1111">
        <v>9980.2178210000002</v>
      </c>
      <c r="F1111">
        <f t="shared" si="34"/>
        <v>2.1406984989809742E-2</v>
      </c>
      <c r="G1111">
        <f t="shared" si="35"/>
        <v>2.6982700053872457E-2</v>
      </c>
    </row>
    <row r="1112" spans="1:7" x14ac:dyDescent="0.25">
      <c r="A1112" t="s">
        <v>5</v>
      </c>
      <c r="B1112">
        <v>0</v>
      </c>
      <c r="C1112">
        <v>29</v>
      </c>
      <c r="D1112">
        <v>127189</v>
      </c>
      <c r="E1112">
        <v>3308.6776970000001</v>
      </c>
      <c r="F1112">
        <f t="shared" si="34"/>
        <v>7.0969206350147921E-3</v>
      </c>
      <c r="G1112">
        <f t="shared" si="35"/>
        <v>2.4788109549440173E-2</v>
      </c>
    </row>
    <row r="1113" spans="1:7" x14ac:dyDescent="0.25">
      <c r="A1113" t="s">
        <v>5</v>
      </c>
      <c r="B1113">
        <v>0</v>
      </c>
      <c r="C1113">
        <v>13</v>
      </c>
      <c r="D1113">
        <v>146252</v>
      </c>
      <c r="E1113">
        <v>1226.1982330000001</v>
      </c>
      <c r="F1113">
        <f t="shared" si="34"/>
        <v>2.6301236745684682E-3</v>
      </c>
      <c r="G1113">
        <f t="shared" si="35"/>
        <v>7.9894075259172772E-3</v>
      </c>
    </row>
    <row r="1114" spans="1:7" x14ac:dyDescent="0.25">
      <c r="A1114" t="s">
        <v>5</v>
      </c>
      <c r="B1114">
        <v>0</v>
      </c>
      <c r="C1114">
        <v>111</v>
      </c>
      <c r="D1114">
        <v>170944</v>
      </c>
      <c r="E1114">
        <v>929.77417200000002</v>
      </c>
      <c r="F1114">
        <f t="shared" si="34"/>
        <v>1.9943113568159044E-3</v>
      </c>
      <c r="G1114">
        <f t="shared" si="35"/>
        <v>5.1819233902075483E-3</v>
      </c>
    </row>
    <row r="1115" spans="1:7" x14ac:dyDescent="0.25">
      <c r="A1115" t="s">
        <v>5</v>
      </c>
      <c r="B1115">
        <v>0</v>
      </c>
      <c r="C1115">
        <v>87</v>
      </c>
      <c r="D1115">
        <v>272957</v>
      </c>
      <c r="E1115">
        <v>5433.1620419999999</v>
      </c>
      <c r="F1115">
        <f t="shared" si="34"/>
        <v>1.1653815614682067E-2</v>
      </c>
      <c r="G1115">
        <f t="shared" si="35"/>
        <v>1.8963736282033485E-2</v>
      </c>
    </row>
    <row r="1116" spans="1:7" x14ac:dyDescent="0.25">
      <c r="A1116" t="s">
        <v>5</v>
      </c>
      <c r="B1116">
        <v>0</v>
      </c>
      <c r="C1116">
        <v>83</v>
      </c>
      <c r="D1116">
        <v>181556</v>
      </c>
      <c r="E1116">
        <v>2833.1258290000001</v>
      </c>
      <c r="F1116">
        <f t="shared" si="34"/>
        <v>6.076889621389886E-3</v>
      </c>
      <c r="G1116">
        <f t="shared" si="35"/>
        <v>1.4867630813090549E-2</v>
      </c>
    </row>
    <row r="1117" spans="1:7" x14ac:dyDescent="0.25">
      <c r="A1117" t="s">
        <v>5</v>
      </c>
      <c r="B1117">
        <v>0</v>
      </c>
      <c r="C1117">
        <v>86</v>
      </c>
      <c r="D1117">
        <v>490846</v>
      </c>
      <c r="E1117">
        <v>51309.080152000002</v>
      </c>
      <c r="F1117">
        <f t="shared" si="34"/>
        <v>0.1100549836040306</v>
      </c>
      <c r="G1117">
        <f t="shared" si="35"/>
        <v>9.9590419059691418E-2</v>
      </c>
    </row>
    <row r="1118" spans="1:7" x14ac:dyDescent="0.25">
      <c r="A1118" t="s">
        <v>5</v>
      </c>
      <c r="B1118">
        <v>0</v>
      </c>
      <c r="C1118">
        <v>82</v>
      </c>
      <c r="D1118">
        <v>112862</v>
      </c>
      <c r="E1118">
        <v>3299.2785020000001</v>
      </c>
      <c r="F1118">
        <f t="shared" si="34"/>
        <v>7.0767599100797192E-3</v>
      </c>
      <c r="G1118">
        <f t="shared" si="35"/>
        <v>2.785183541294153E-2</v>
      </c>
    </row>
    <row r="1119" spans="1:7" x14ac:dyDescent="0.25">
      <c r="A1119" t="s">
        <v>5</v>
      </c>
      <c r="B1119">
        <v>0</v>
      </c>
      <c r="C1119">
        <v>80</v>
      </c>
      <c r="D1119">
        <v>170363</v>
      </c>
      <c r="E1119">
        <v>13433.89855</v>
      </c>
      <c r="F1119">
        <f t="shared" si="34"/>
        <v>2.8814928669128177E-2</v>
      </c>
      <c r="G1119">
        <f t="shared" si="35"/>
        <v>7.5131701522025029E-2</v>
      </c>
    </row>
    <row r="1120" spans="1:7" x14ac:dyDescent="0.25">
      <c r="A1120" t="s">
        <v>5</v>
      </c>
      <c r="B1120">
        <v>0</v>
      </c>
      <c r="C1120">
        <v>262</v>
      </c>
      <c r="D1120">
        <v>1204461</v>
      </c>
      <c r="E1120">
        <v>375.92596300000002</v>
      </c>
      <c r="F1120">
        <f t="shared" si="34"/>
        <v>8.0633925947865069E-4</v>
      </c>
      <c r="G1120">
        <f t="shared" si="35"/>
        <v>2.9756785437684314E-4</v>
      </c>
    </row>
    <row r="1121" spans="1:7" x14ac:dyDescent="0.25">
      <c r="A1121" t="s">
        <v>5</v>
      </c>
      <c r="B1121">
        <v>0</v>
      </c>
      <c r="C1121">
        <v>259</v>
      </c>
      <c r="D1121">
        <v>1322126</v>
      </c>
      <c r="E1121">
        <v>11416.325573</v>
      </c>
      <c r="F1121">
        <f t="shared" si="34"/>
        <v>2.4487352336715305E-2</v>
      </c>
      <c r="G1121">
        <f t="shared" si="35"/>
        <v>8.2322854924597316E-3</v>
      </c>
    </row>
    <row r="1122" spans="1:7" x14ac:dyDescent="0.25">
      <c r="A1122" t="s">
        <v>5</v>
      </c>
      <c r="B1122">
        <v>0</v>
      </c>
      <c r="C1122">
        <v>122</v>
      </c>
      <c r="D1122">
        <v>1489160</v>
      </c>
      <c r="E1122">
        <v>29695.165759</v>
      </c>
      <c r="F1122">
        <f t="shared" si="34"/>
        <v>6.3694398165863961E-2</v>
      </c>
      <c r="G1122">
        <f t="shared" si="35"/>
        <v>1.8999769303960152E-2</v>
      </c>
    </row>
    <row r="1123" spans="1:7" x14ac:dyDescent="0.25">
      <c r="A1123" t="s">
        <v>5</v>
      </c>
      <c r="B1123">
        <v>0</v>
      </c>
      <c r="C1123">
        <v>147</v>
      </c>
      <c r="D1123">
        <v>740098</v>
      </c>
      <c r="E1123">
        <v>134.99433300000001</v>
      </c>
      <c r="F1123">
        <f t="shared" si="34"/>
        <v>2.895549688464438E-4</v>
      </c>
      <c r="G1123">
        <f t="shared" si="35"/>
        <v>1.7384392643792957E-4</v>
      </c>
    </row>
    <row r="1124" spans="1:7" x14ac:dyDescent="0.25">
      <c r="A1124" t="s">
        <v>5</v>
      </c>
      <c r="B1124">
        <v>0</v>
      </c>
      <c r="C1124">
        <v>174</v>
      </c>
      <c r="D1124">
        <v>776905</v>
      </c>
      <c r="E1124">
        <v>135.63372899999999</v>
      </c>
      <c r="F1124">
        <f t="shared" si="34"/>
        <v>2.9092643596470075E-4</v>
      </c>
      <c r="G1124">
        <f t="shared" si="35"/>
        <v>1.6643699018709186E-4</v>
      </c>
    </row>
    <row r="1125" spans="1:7" x14ac:dyDescent="0.25">
      <c r="A1125" t="s">
        <v>5</v>
      </c>
      <c r="B1125">
        <v>0</v>
      </c>
      <c r="C1125">
        <v>173</v>
      </c>
      <c r="D1125">
        <v>1236989</v>
      </c>
      <c r="E1125">
        <v>14.163147</v>
      </c>
      <c r="F1125">
        <f t="shared" si="34"/>
        <v>3.0379124050730363E-5</v>
      </c>
      <c r="G1125">
        <f t="shared" si="35"/>
        <v>1.0914635615078356E-5</v>
      </c>
    </row>
    <row r="1126" spans="1:7" x14ac:dyDescent="0.25">
      <c r="A1126" t="s">
        <v>5</v>
      </c>
      <c r="B1126">
        <v>0</v>
      </c>
      <c r="C1126">
        <v>185</v>
      </c>
      <c r="D1126">
        <v>1049167</v>
      </c>
      <c r="E1126">
        <v>145.534266</v>
      </c>
      <c r="F1126">
        <f t="shared" si="34"/>
        <v>3.1216251024196744E-4</v>
      </c>
      <c r="G1126">
        <f t="shared" si="35"/>
        <v>1.3224065470454291E-4</v>
      </c>
    </row>
    <row r="1127" spans="1:7" x14ac:dyDescent="0.25">
      <c r="A1127" t="s">
        <v>5</v>
      </c>
      <c r="B1127">
        <v>0</v>
      </c>
      <c r="C1127">
        <v>284</v>
      </c>
      <c r="D1127">
        <v>612356</v>
      </c>
      <c r="E1127">
        <v>4.9973260000000002</v>
      </c>
      <c r="F1127">
        <f t="shared" si="34"/>
        <v>1.0718972730844364E-5</v>
      </c>
      <c r="G1127">
        <f t="shared" si="35"/>
        <v>7.7803220368457003E-6</v>
      </c>
    </row>
    <row r="1128" spans="1:7" x14ac:dyDescent="0.25">
      <c r="A1128" t="s">
        <v>5</v>
      </c>
      <c r="B1128">
        <v>0</v>
      </c>
      <c r="C1128">
        <v>61</v>
      </c>
      <c r="D1128">
        <v>79216</v>
      </c>
      <c r="E1128">
        <v>3152.8235330000002</v>
      </c>
      <c r="F1128">
        <f t="shared" si="34"/>
        <v>6.7626225456156727E-3</v>
      </c>
      <c r="G1128">
        <f t="shared" si="35"/>
        <v>3.7922690208519502E-2</v>
      </c>
    </row>
    <row r="1129" spans="1:7" x14ac:dyDescent="0.25">
      <c r="A1129" t="s">
        <v>5</v>
      </c>
      <c r="B1129">
        <v>0</v>
      </c>
      <c r="C1129">
        <v>30</v>
      </c>
      <c r="D1129">
        <v>92860</v>
      </c>
      <c r="E1129">
        <v>2693.3600200000001</v>
      </c>
      <c r="F1129">
        <f t="shared" si="34"/>
        <v>5.777100114886728E-3</v>
      </c>
      <c r="G1129">
        <f t="shared" si="35"/>
        <v>2.7637226667952392E-2</v>
      </c>
    </row>
    <row r="1130" spans="1:7" x14ac:dyDescent="0.25">
      <c r="A1130" t="s">
        <v>5</v>
      </c>
      <c r="B1130">
        <v>0</v>
      </c>
      <c r="C1130">
        <v>253</v>
      </c>
      <c r="D1130">
        <v>1235332</v>
      </c>
      <c r="E1130">
        <v>106.741238</v>
      </c>
      <c r="F1130">
        <f t="shared" si="34"/>
        <v>2.2895372832962431E-4</v>
      </c>
      <c r="G1130">
        <f t="shared" si="35"/>
        <v>8.2364947635848697E-5</v>
      </c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6"/>
  <sheetViews>
    <sheetView workbookViewId="0">
      <selection activeCell="B13" sqref="B13:I13"/>
    </sheetView>
  </sheetViews>
  <sheetFormatPr defaultRowHeight="15" x14ac:dyDescent="0.25"/>
  <cols>
    <col min="1" max="1" width="14" customWidth="1"/>
  </cols>
  <sheetData>
    <row r="1" spans="1:9" x14ac:dyDescent="0.25">
      <c r="A1" s="2" t="s">
        <v>8</v>
      </c>
    </row>
    <row r="2" spans="1:9" x14ac:dyDescent="0.25">
      <c r="A2" s="1"/>
    </row>
    <row r="3" spans="1:9" x14ac:dyDescent="0.25">
      <c r="A3" s="2" t="s">
        <v>9</v>
      </c>
      <c r="B3" t="s">
        <v>10</v>
      </c>
    </row>
    <row r="4" spans="1:9" x14ac:dyDescent="0.25">
      <c r="A4" s="2" t="s">
        <v>11</v>
      </c>
      <c r="B4" t="s">
        <v>12</v>
      </c>
    </row>
    <row r="5" spans="1:9" x14ac:dyDescent="0.25">
      <c r="A5" s="2" t="s">
        <v>13</v>
      </c>
      <c r="B5" t="s">
        <v>14</v>
      </c>
    </row>
    <row r="6" spans="1:9" x14ac:dyDescent="0.25">
      <c r="A6" s="2" t="s">
        <v>15</v>
      </c>
      <c r="B6" t="s">
        <v>16</v>
      </c>
    </row>
    <row r="7" spans="1:9" x14ac:dyDescent="0.25">
      <c r="A7" s="2" t="s">
        <v>17</v>
      </c>
      <c r="B7" t="s">
        <v>18</v>
      </c>
    </row>
    <row r="8" spans="1:9" x14ac:dyDescent="0.25">
      <c r="A8" s="2" t="s">
        <v>19</v>
      </c>
      <c r="B8" t="s">
        <v>20</v>
      </c>
    </row>
    <row r="9" spans="1:9" x14ac:dyDescent="0.25">
      <c r="A9" s="2" t="s">
        <v>21</v>
      </c>
      <c r="B9" t="s">
        <v>22</v>
      </c>
    </row>
    <row r="10" spans="1:9" x14ac:dyDescent="0.25">
      <c r="A10" s="2" t="s">
        <v>23</v>
      </c>
      <c r="B10" t="s">
        <v>24</v>
      </c>
    </row>
    <row r="11" spans="1:9" x14ac:dyDescent="0.25">
      <c r="A11" s="2" t="s">
        <v>25</v>
      </c>
      <c r="B11" t="s">
        <v>26</v>
      </c>
    </row>
    <row r="12" spans="1:9" x14ac:dyDescent="0.25">
      <c r="A12" s="1"/>
    </row>
    <row r="13" spans="1:9" x14ac:dyDescent="0.25">
      <c r="A13" s="2" t="s">
        <v>27</v>
      </c>
      <c r="B13" t="s">
        <v>28</v>
      </c>
      <c r="C13" t="s">
        <v>35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</row>
    <row r="14" spans="1:9" x14ac:dyDescent="0.25">
      <c r="A14" s="1"/>
    </row>
    <row r="15" spans="1:9" x14ac:dyDescent="0.25">
      <c r="A15" s="2">
        <v>5350000</v>
      </c>
      <c r="B15">
        <v>5928040</v>
      </c>
      <c r="C15">
        <v>39.700000000000003</v>
      </c>
      <c r="D15">
        <v>2135910</v>
      </c>
      <c r="E15">
        <v>846405</v>
      </c>
      <c r="F15">
        <v>626905</v>
      </c>
      <c r="G15">
        <v>661955</v>
      </c>
      <c r="H15">
        <v>640</v>
      </c>
      <c r="I15">
        <v>78373</v>
      </c>
    </row>
    <row r="16" spans="1:9" x14ac:dyDescent="0.25">
      <c r="A16" s="2">
        <v>5350001</v>
      </c>
      <c r="B16">
        <v>595</v>
      </c>
      <c r="C16">
        <v>39.299999999999997</v>
      </c>
      <c r="D16">
        <v>250</v>
      </c>
      <c r="E16">
        <v>15</v>
      </c>
      <c r="F16">
        <v>0</v>
      </c>
      <c r="G16">
        <v>230</v>
      </c>
      <c r="H16">
        <v>0</v>
      </c>
      <c r="I16">
        <v>108186</v>
      </c>
    </row>
    <row r="17" spans="1:9" x14ac:dyDescent="0.25">
      <c r="A17" s="2">
        <v>5350002</v>
      </c>
      <c r="B17">
        <v>620</v>
      </c>
      <c r="C17">
        <v>48.7</v>
      </c>
      <c r="D17">
        <v>270</v>
      </c>
      <c r="E17">
        <v>245</v>
      </c>
      <c r="F17">
        <v>0</v>
      </c>
      <c r="G17">
        <v>25</v>
      </c>
      <c r="H17">
        <v>0</v>
      </c>
      <c r="I17">
        <v>78592</v>
      </c>
    </row>
    <row r="18" spans="1:9" x14ac:dyDescent="0.25">
      <c r="A18" s="2">
        <v>5350003</v>
      </c>
      <c r="B18">
        <v>750</v>
      </c>
      <c r="C18">
        <v>49.8</v>
      </c>
      <c r="D18">
        <v>260</v>
      </c>
      <c r="E18">
        <v>0</v>
      </c>
      <c r="F18">
        <v>255</v>
      </c>
      <c r="G18">
        <v>0</v>
      </c>
      <c r="H18">
        <v>0</v>
      </c>
      <c r="I18">
        <v>86699</v>
      </c>
    </row>
    <row r="19" spans="1:9" x14ac:dyDescent="0.25">
      <c r="A19" s="2">
        <v>5350004</v>
      </c>
      <c r="B19">
        <v>6690</v>
      </c>
      <c r="C19">
        <v>40</v>
      </c>
      <c r="D19">
        <v>3455</v>
      </c>
      <c r="E19">
        <v>70</v>
      </c>
      <c r="F19">
        <v>1885</v>
      </c>
      <c r="G19">
        <v>1505</v>
      </c>
      <c r="H19">
        <v>5</v>
      </c>
      <c r="I19">
        <v>37525</v>
      </c>
    </row>
    <row r="20" spans="1:9" x14ac:dyDescent="0.25">
      <c r="A20" s="2">
        <v>5350005</v>
      </c>
      <c r="B20">
        <v>6420</v>
      </c>
      <c r="C20">
        <v>39.1</v>
      </c>
      <c r="D20">
        <v>3420</v>
      </c>
      <c r="E20">
        <v>40</v>
      </c>
      <c r="F20">
        <v>2085</v>
      </c>
      <c r="G20">
        <v>1300</v>
      </c>
      <c r="H20">
        <v>0</v>
      </c>
      <c r="I20">
        <v>47067</v>
      </c>
    </row>
    <row r="21" spans="1:9" x14ac:dyDescent="0.25">
      <c r="A21" s="2">
        <v>5350006</v>
      </c>
    </row>
    <row r="22" spans="1:9" x14ac:dyDescent="0.25">
      <c r="A22" s="2">
        <v>5350007.01</v>
      </c>
      <c r="B22">
        <v>3235</v>
      </c>
      <c r="C22">
        <v>39.200000000000003</v>
      </c>
      <c r="D22">
        <v>1745</v>
      </c>
      <c r="E22">
        <v>60</v>
      </c>
      <c r="F22">
        <v>1025</v>
      </c>
      <c r="G22">
        <v>660</v>
      </c>
      <c r="H22">
        <v>0</v>
      </c>
      <c r="I22">
        <v>42475</v>
      </c>
    </row>
    <row r="23" spans="1:9" x14ac:dyDescent="0.25">
      <c r="A23" s="2">
        <v>5350007.0199999996</v>
      </c>
      <c r="B23">
        <v>4750</v>
      </c>
      <c r="C23">
        <v>39</v>
      </c>
      <c r="D23">
        <v>2510</v>
      </c>
      <c r="E23">
        <v>30</v>
      </c>
      <c r="F23">
        <v>1920</v>
      </c>
      <c r="G23">
        <v>550</v>
      </c>
      <c r="H23">
        <v>0</v>
      </c>
      <c r="I23">
        <v>39253</v>
      </c>
    </row>
    <row r="24" spans="1:9" x14ac:dyDescent="0.25">
      <c r="A24" s="2">
        <v>5350008.01</v>
      </c>
      <c r="B24">
        <v>7500</v>
      </c>
      <c r="C24">
        <v>32.6</v>
      </c>
      <c r="D24">
        <v>4955</v>
      </c>
      <c r="E24">
        <v>0</v>
      </c>
      <c r="F24">
        <v>4475</v>
      </c>
      <c r="G24">
        <v>475</v>
      </c>
      <c r="H24">
        <v>0</v>
      </c>
      <c r="I24">
        <v>83473</v>
      </c>
    </row>
    <row r="25" spans="1:9" x14ac:dyDescent="0.25">
      <c r="A25" s="2">
        <v>5350008.0199999996</v>
      </c>
      <c r="B25">
        <v>9940</v>
      </c>
      <c r="C25">
        <v>34.9</v>
      </c>
      <c r="D25">
        <v>6060</v>
      </c>
      <c r="E25">
        <v>0</v>
      </c>
      <c r="F25">
        <v>5925</v>
      </c>
      <c r="G25">
        <v>135</v>
      </c>
      <c r="H25">
        <v>0</v>
      </c>
      <c r="I25">
        <v>72619</v>
      </c>
    </row>
    <row r="26" spans="1:9" x14ac:dyDescent="0.25">
      <c r="A26" s="2">
        <v>5350009</v>
      </c>
      <c r="B26">
        <v>570</v>
      </c>
      <c r="C26">
        <v>41.1</v>
      </c>
      <c r="D26">
        <v>165</v>
      </c>
      <c r="E26">
        <v>0</v>
      </c>
      <c r="F26">
        <v>165</v>
      </c>
      <c r="G26">
        <v>5</v>
      </c>
      <c r="H26">
        <v>0</v>
      </c>
      <c r="I26">
        <v>29056</v>
      </c>
    </row>
    <row r="27" spans="1:9" x14ac:dyDescent="0.25">
      <c r="A27" s="2">
        <v>5350010.01</v>
      </c>
      <c r="B27">
        <v>5425</v>
      </c>
      <c r="C27">
        <v>35.9</v>
      </c>
      <c r="D27">
        <v>3145</v>
      </c>
      <c r="E27">
        <v>10</v>
      </c>
      <c r="F27">
        <v>2020</v>
      </c>
      <c r="G27">
        <v>1120</v>
      </c>
      <c r="H27">
        <v>0</v>
      </c>
      <c r="I27">
        <v>88640</v>
      </c>
    </row>
    <row r="28" spans="1:9" x14ac:dyDescent="0.25">
      <c r="A28" s="2">
        <v>5350010.0199999996</v>
      </c>
      <c r="B28">
        <v>7745</v>
      </c>
      <c r="C28">
        <v>38.5</v>
      </c>
      <c r="D28">
        <v>4445</v>
      </c>
      <c r="E28">
        <v>25</v>
      </c>
      <c r="F28">
        <v>3060</v>
      </c>
      <c r="G28">
        <v>1365</v>
      </c>
      <c r="H28">
        <v>0</v>
      </c>
      <c r="I28">
        <v>79892</v>
      </c>
    </row>
    <row r="29" spans="1:9" x14ac:dyDescent="0.25">
      <c r="A29" s="2">
        <v>5350011</v>
      </c>
      <c r="B29">
        <v>17555</v>
      </c>
      <c r="C29">
        <v>33.799999999999997</v>
      </c>
      <c r="D29">
        <v>11890</v>
      </c>
      <c r="E29">
        <v>10</v>
      </c>
      <c r="F29">
        <v>11500</v>
      </c>
      <c r="G29">
        <v>385</v>
      </c>
      <c r="H29">
        <v>0</v>
      </c>
      <c r="I29">
        <v>82950</v>
      </c>
    </row>
    <row r="30" spans="1:9" x14ac:dyDescent="0.25">
      <c r="A30" s="2">
        <v>5350012.01</v>
      </c>
      <c r="B30">
        <v>11660</v>
      </c>
      <c r="C30">
        <v>32.200000000000003</v>
      </c>
      <c r="D30">
        <v>6880</v>
      </c>
      <c r="E30">
        <v>0</v>
      </c>
      <c r="F30">
        <v>6815</v>
      </c>
      <c r="G30">
        <v>65</v>
      </c>
      <c r="H30">
        <v>0</v>
      </c>
      <c r="I30">
        <v>67193</v>
      </c>
    </row>
    <row r="31" spans="1:9" x14ac:dyDescent="0.25">
      <c r="A31" s="2">
        <v>5350012.03</v>
      </c>
      <c r="B31">
        <v>8870</v>
      </c>
      <c r="C31">
        <v>32.9</v>
      </c>
      <c r="D31">
        <v>5310</v>
      </c>
      <c r="E31">
        <v>0</v>
      </c>
      <c r="F31">
        <v>5300</v>
      </c>
      <c r="G31">
        <v>10</v>
      </c>
      <c r="H31">
        <v>0</v>
      </c>
      <c r="I31">
        <v>85148</v>
      </c>
    </row>
    <row r="32" spans="1:9" x14ac:dyDescent="0.25">
      <c r="A32" s="2">
        <v>5350012.04</v>
      </c>
      <c r="B32">
        <v>4900</v>
      </c>
      <c r="C32">
        <v>38.299999999999997</v>
      </c>
      <c r="D32">
        <v>2960</v>
      </c>
      <c r="E32">
        <v>0</v>
      </c>
      <c r="F32">
        <v>2955</v>
      </c>
      <c r="G32">
        <v>0</v>
      </c>
      <c r="H32">
        <v>0</v>
      </c>
      <c r="I32">
        <v>81802</v>
      </c>
    </row>
    <row r="33" spans="1:9" x14ac:dyDescent="0.25">
      <c r="A33" s="2">
        <v>5350013.01</v>
      </c>
      <c r="B33">
        <v>6290</v>
      </c>
      <c r="C33">
        <v>38.4</v>
      </c>
      <c r="D33">
        <v>4060</v>
      </c>
      <c r="E33">
        <v>0</v>
      </c>
      <c r="F33">
        <v>4015</v>
      </c>
      <c r="G33">
        <v>45</v>
      </c>
      <c r="H33">
        <v>0</v>
      </c>
      <c r="I33">
        <v>80626</v>
      </c>
    </row>
    <row r="34" spans="1:9" x14ac:dyDescent="0.25">
      <c r="A34" s="2">
        <v>5350013.0199999996</v>
      </c>
      <c r="B34">
        <v>8125</v>
      </c>
      <c r="C34">
        <v>40.799999999999997</v>
      </c>
      <c r="D34">
        <v>4725</v>
      </c>
      <c r="E34">
        <v>0</v>
      </c>
      <c r="F34">
        <v>4720</v>
      </c>
      <c r="G34">
        <v>0</v>
      </c>
      <c r="H34">
        <v>0</v>
      </c>
      <c r="I34">
        <v>92105</v>
      </c>
    </row>
    <row r="35" spans="1:9" x14ac:dyDescent="0.25">
      <c r="A35" s="2">
        <v>5350014</v>
      </c>
      <c r="B35">
        <v>1240</v>
      </c>
      <c r="C35">
        <v>40.1</v>
      </c>
      <c r="D35">
        <v>695</v>
      </c>
      <c r="E35">
        <v>0</v>
      </c>
      <c r="F35">
        <v>665</v>
      </c>
      <c r="G35">
        <v>25</v>
      </c>
      <c r="H35">
        <v>0</v>
      </c>
      <c r="I35">
        <v>110336</v>
      </c>
    </row>
    <row r="36" spans="1:9" x14ac:dyDescent="0.25">
      <c r="A36" s="2">
        <v>5350015</v>
      </c>
      <c r="B36">
        <v>3665</v>
      </c>
      <c r="C36">
        <v>42.6</v>
      </c>
      <c r="D36">
        <v>2225</v>
      </c>
      <c r="E36">
        <v>0</v>
      </c>
      <c r="F36">
        <v>2155</v>
      </c>
      <c r="G36">
        <v>70</v>
      </c>
      <c r="H36">
        <v>0</v>
      </c>
      <c r="I36">
        <v>91097</v>
      </c>
    </row>
    <row r="37" spans="1:9" x14ac:dyDescent="0.25">
      <c r="A37" s="2">
        <v>5350016</v>
      </c>
      <c r="B37">
        <v>10100</v>
      </c>
      <c r="C37">
        <v>37.5</v>
      </c>
      <c r="D37">
        <v>6180</v>
      </c>
      <c r="E37">
        <v>5</v>
      </c>
      <c r="F37">
        <v>5030</v>
      </c>
      <c r="G37">
        <v>1140</v>
      </c>
      <c r="H37">
        <v>0</v>
      </c>
      <c r="I37">
        <v>80441</v>
      </c>
    </row>
    <row r="38" spans="1:9" x14ac:dyDescent="0.25">
      <c r="A38" s="2">
        <v>5350017</v>
      </c>
      <c r="B38">
        <v>7900</v>
      </c>
      <c r="C38">
        <v>41.4</v>
      </c>
      <c r="D38">
        <v>4665</v>
      </c>
      <c r="E38">
        <v>0</v>
      </c>
      <c r="F38">
        <v>3960</v>
      </c>
      <c r="G38">
        <v>700</v>
      </c>
      <c r="H38">
        <v>0</v>
      </c>
      <c r="I38">
        <v>63104</v>
      </c>
    </row>
    <row r="39" spans="1:9" x14ac:dyDescent="0.25">
      <c r="A39" s="2">
        <v>5350018</v>
      </c>
      <c r="B39">
        <v>2460</v>
      </c>
      <c r="C39">
        <v>37.6</v>
      </c>
      <c r="D39">
        <v>1245</v>
      </c>
      <c r="E39">
        <v>45</v>
      </c>
      <c r="F39">
        <v>425</v>
      </c>
      <c r="G39">
        <v>775</v>
      </c>
      <c r="H39">
        <v>0</v>
      </c>
      <c r="I39">
        <v>89856</v>
      </c>
    </row>
    <row r="40" spans="1:9" x14ac:dyDescent="0.25">
      <c r="A40" s="2">
        <v>5350019</v>
      </c>
      <c r="B40">
        <v>3255</v>
      </c>
      <c r="C40">
        <v>41.9</v>
      </c>
      <c r="D40">
        <v>1365</v>
      </c>
      <c r="E40">
        <v>55</v>
      </c>
      <c r="F40">
        <v>100</v>
      </c>
      <c r="G40">
        <v>1210</v>
      </c>
      <c r="H40">
        <v>0</v>
      </c>
      <c r="I40">
        <v>60032</v>
      </c>
    </row>
    <row r="41" spans="1:9" x14ac:dyDescent="0.25">
      <c r="A41" s="2">
        <v>5350020</v>
      </c>
      <c r="B41">
        <v>2390</v>
      </c>
      <c r="C41">
        <v>42.3</v>
      </c>
      <c r="D41">
        <v>1015</v>
      </c>
      <c r="E41">
        <v>225</v>
      </c>
      <c r="F41">
        <v>355</v>
      </c>
      <c r="G41">
        <v>430</v>
      </c>
      <c r="H41">
        <v>0</v>
      </c>
      <c r="I41">
        <v>144384</v>
      </c>
    </row>
    <row r="42" spans="1:9" x14ac:dyDescent="0.25">
      <c r="A42" s="2">
        <v>5350021</v>
      </c>
      <c r="B42">
        <v>5200</v>
      </c>
      <c r="C42">
        <v>42.7</v>
      </c>
      <c r="D42">
        <v>2660</v>
      </c>
      <c r="E42">
        <v>390</v>
      </c>
      <c r="F42">
        <v>0</v>
      </c>
      <c r="G42">
        <v>2270</v>
      </c>
      <c r="H42">
        <v>0</v>
      </c>
      <c r="I42">
        <v>77152</v>
      </c>
    </row>
    <row r="43" spans="1:9" x14ac:dyDescent="0.25">
      <c r="A43" s="2">
        <v>5350022</v>
      </c>
      <c r="B43">
        <v>3880</v>
      </c>
      <c r="C43">
        <v>38.5</v>
      </c>
      <c r="D43">
        <v>1505</v>
      </c>
      <c r="E43">
        <v>595</v>
      </c>
      <c r="F43">
        <v>0</v>
      </c>
      <c r="G43">
        <v>910</v>
      </c>
      <c r="H43">
        <v>0</v>
      </c>
      <c r="I43">
        <v>123221</v>
      </c>
    </row>
    <row r="44" spans="1:9" x14ac:dyDescent="0.25">
      <c r="A44" s="2">
        <v>5350023</v>
      </c>
      <c r="B44">
        <v>3210</v>
      </c>
      <c r="C44">
        <v>40.799999999999997</v>
      </c>
      <c r="D44">
        <v>1285</v>
      </c>
      <c r="E44">
        <v>730</v>
      </c>
      <c r="F44">
        <v>70</v>
      </c>
      <c r="G44">
        <v>480</v>
      </c>
      <c r="H44">
        <v>0</v>
      </c>
      <c r="I44">
        <v>127317</v>
      </c>
    </row>
    <row r="45" spans="1:9" x14ac:dyDescent="0.25">
      <c r="A45" s="2">
        <v>5350024</v>
      </c>
      <c r="B45">
        <v>6890</v>
      </c>
      <c r="C45">
        <v>38.9</v>
      </c>
      <c r="D45">
        <v>2960</v>
      </c>
      <c r="E45">
        <v>650</v>
      </c>
      <c r="F45">
        <v>215</v>
      </c>
      <c r="G45">
        <v>2095</v>
      </c>
      <c r="H45">
        <v>0</v>
      </c>
      <c r="I45">
        <v>95772</v>
      </c>
    </row>
    <row r="46" spans="1:9" x14ac:dyDescent="0.25">
      <c r="A46" s="2">
        <v>5350025</v>
      </c>
      <c r="B46">
        <v>3455</v>
      </c>
      <c r="C46">
        <v>39.700000000000003</v>
      </c>
      <c r="D46">
        <v>1610</v>
      </c>
      <c r="E46">
        <v>220</v>
      </c>
      <c r="F46">
        <v>0</v>
      </c>
      <c r="G46">
        <v>1395</v>
      </c>
      <c r="H46">
        <v>0</v>
      </c>
      <c r="I46">
        <v>68974</v>
      </c>
    </row>
    <row r="47" spans="1:9" x14ac:dyDescent="0.25">
      <c r="A47" s="2">
        <v>5350026</v>
      </c>
      <c r="B47">
        <v>6485</v>
      </c>
      <c r="C47">
        <v>37.799999999999997</v>
      </c>
      <c r="D47">
        <v>2695</v>
      </c>
      <c r="E47">
        <v>560</v>
      </c>
      <c r="F47">
        <v>155</v>
      </c>
      <c r="G47">
        <v>1980</v>
      </c>
      <c r="H47">
        <v>0</v>
      </c>
      <c r="I47">
        <v>74170</v>
      </c>
    </row>
    <row r="48" spans="1:9" x14ac:dyDescent="0.25">
      <c r="A48" s="2">
        <v>5350027</v>
      </c>
      <c r="B48">
        <v>4390</v>
      </c>
      <c r="C48">
        <v>40</v>
      </c>
      <c r="D48">
        <v>1725</v>
      </c>
      <c r="E48">
        <v>180</v>
      </c>
      <c r="F48">
        <v>45</v>
      </c>
      <c r="G48">
        <v>1495</v>
      </c>
      <c r="H48">
        <v>0</v>
      </c>
      <c r="I48">
        <v>70976</v>
      </c>
    </row>
    <row r="49" spans="1:9" x14ac:dyDescent="0.25">
      <c r="A49" s="2">
        <v>5350028.01</v>
      </c>
      <c r="B49">
        <v>1385</v>
      </c>
      <c r="C49">
        <v>37.6</v>
      </c>
      <c r="D49">
        <v>685</v>
      </c>
      <c r="E49">
        <v>10</v>
      </c>
      <c r="F49">
        <v>220</v>
      </c>
      <c r="G49">
        <v>455</v>
      </c>
      <c r="H49">
        <v>0</v>
      </c>
      <c r="I49">
        <v>96154</v>
      </c>
    </row>
    <row r="50" spans="1:9" x14ac:dyDescent="0.25">
      <c r="A50" s="2">
        <v>5350028.0199999996</v>
      </c>
      <c r="B50">
        <v>6200</v>
      </c>
      <c r="C50">
        <v>39.9</v>
      </c>
      <c r="D50">
        <v>2835</v>
      </c>
      <c r="E50">
        <v>230</v>
      </c>
      <c r="F50">
        <v>1125</v>
      </c>
      <c r="G50">
        <v>1480</v>
      </c>
      <c r="H50">
        <v>0</v>
      </c>
      <c r="I50">
        <v>84139</v>
      </c>
    </row>
    <row r="51" spans="1:9" x14ac:dyDescent="0.25">
      <c r="A51" s="2">
        <v>5350029</v>
      </c>
      <c r="B51">
        <v>6990</v>
      </c>
      <c r="C51">
        <v>39.4</v>
      </c>
      <c r="D51">
        <v>2960</v>
      </c>
      <c r="E51">
        <v>180</v>
      </c>
      <c r="F51">
        <v>260</v>
      </c>
      <c r="G51">
        <v>2525</v>
      </c>
      <c r="H51">
        <v>0</v>
      </c>
      <c r="I51">
        <v>69120</v>
      </c>
    </row>
    <row r="52" spans="1:9" x14ac:dyDescent="0.25">
      <c r="A52" s="2">
        <v>5350030</v>
      </c>
      <c r="B52">
        <v>4530</v>
      </c>
      <c r="C52">
        <v>35.1</v>
      </c>
      <c r="D52">
        <v>2195</v>
      </c>
      <c r="E52">
        <v>5</v>
      </c>
      <c r="F52">
        <v>1450</v>
      </c>
      <c r="G52">
        <v>740</v>
      </c>
      <c r="H52">
        <v>0</v>
      </c>
      <c r="I52">
        <v>57109</v>
      </c>
    </row>
    <row r="53" spans="1:9" x14ac:dyDescent="0.25">
      <c r="A53" s="2">
        <v>5350031</v>
      </c>
      <c r="B53">
        <v>6275</v>
      </c>
      <c r="C53">
        <v>35.6</v>
      </c>
      <c r="D53">
        <v>2765</v>
      </c>
      <c r="E53">
        <v>0</v>
      </c>
      <c r="F53">
        <v>2180</v>
      </c>
      <c r="G53">
        <v>585</v>
      </c>
      <c r="H53">
        <v>0</v>
      </c>
      <c r="I53">
        <v>34848</v>
      </c>
    </row>
    <row r="54" spans="1:9" x14ac:dyDescent="0.25">
      <c r="A54" s="2">
        <v>5350032</v>
      </c>
      <c r="B54">
        <v>5360</v>
      </c>
      <c r="C54">
        <v>43.6</v>
      </c>
      <c r="D54">
        <v>2640</v>
      </c>
      <c r="E54">
        <v>55</v>
      </c>
      <c r="F54">
        <v>1250</v>
      </c>
      <c r="G54">
        <v>1340</v>
      </c>
      <c r="H54">
        <v>0</v>
      </c>
      <c r="I54">
        <v>25736</v>
      </c>
    </row>
    <row r="55" spans="1:9" x14ac:dyDescent="0.25">
      <c r="A55" s="2">
        <v>5350033</v>
      </c>
      <c r="B55">
        <v>5045</v>
      </c>
      <c r="C55">
        <v>40.6</v>
      </c>
      <c r="D55">
        <v>2730</v>
      </c>
      <c r="E55">
        <v>5</v>
      </c>
      <c r="F55">
        <v>1960</v>
      </c>
      <c r="G55">
        <v>765</v>
      </c>
      <c r="H55">
        <v>0</v>
      </c>
      <c r="I55">
        <v>22208</v>
      </c>
    </row>
    <row r="56" spans="1:9" x14ac:dyDescent="0.25">
      <c r="A56" s="2">
        <v>5350034.01</v>
      </c>
      <c r="B56">
        <v>4555</v>
      </c>
      <c r="C56">
        <v>35.6</v>
      </c>
      <c r="D56">
        <v>2270</v>
      </c>
      <c r="E56">
        <v>5</v>
      </c>
      <c r="F56">
        <v>2030</v>
      </c>
      <c r="G56">
        <v>230</v>
      </c>
      <c r="H56">
        <v>0</v>
      </c>
      <c r="I56">
        <v>59051</v>
      </c>
    </row>
    <row r="57" spans="1:9" x14ac:dyDescent="0.25">
      <c r="A57" s="2">
        <v>5350034.0199999996</v>
      </c>
      <c r="B57">
        <v>5145</v>
      </c>
      <c r="C57">
        <v>38.299999999999997</v>
      </c>
      <c r="D57">
        <v>3055</v>
      </c>
      <c r="E57">
        <v>0</v>
      </c>
      <c r="F57">
        <v>2865</v>
      </c>
      <c r="G57">
        <v>185</v>
      </c>
      <c r="H57">
        <v>0</v>
      </c>
      <c r="I57">
        <v>53472</v>
      </c>
    </row>
    <row r="58" spans="1:9" x14ac:dyDescent="0.25">
      <c r="A58" s="2">
        <v>5350035</v>
      </c>
      <c r="B58">
        <v>9875</v>
      </c>
      <c r="C58">
        <v>32.6</v>
      </c>
      <c r="D58">
        <v>5705</v>
      </c>
      <c r="E58">
        <v>5</v>
      </c>
      <c r="F58">
        <v>5670</v>
      </c>
      <c r="G58">
        <v>40</v>
      </c>
      <c r="H58">
        <v>0</v>
      </c>
      <c r="I58">
        <v>47671</v>
      </c>
    </row>
    <row r="59" spans="1:9" x14ac:dyDescent="0.25">
      <c r="A59" s="2">
        <v>5350036</v>
      </c>
      <c r="B59">
        <v>5485</v>
      </c>
      <c r="C59">
        <v>39.5</v>
      </c>
      <c r="D59">
        <v>3275</v>
      </c>
      <c r="E59">
        <v>5</v>
      </c>
      <c r="F59">
        <v>2620</v>
      </c>
      <c r="G59">
        <v>650</v>
      </c>
      <c r="H59">
        <v>0</v>
      </c>
      <c r="I59">
        <v>49948</v>
      </c>
    </row>
    <row r="60" spans="1:9" x14ac:dyDescent="0.25">
      <c r="A60" s="2">
        <v>5350037</v>
      </c>
      <c r="B60">
        <v>4495</v>
      </c>
      <c r="C60">
        <v>39.1</v>
      </c>
      <c r="D60">
        <v>2120</v>
      </c>
      <c r="E60">
        <v>15</v>
      </c>
      <c r="F60">
        <v>875</v>
      </c>
      <c r="G60">
        <v>1225</v>
      </c>
      <c r="H60">
        <v>0</v>
      </c>
      <c r="I60">
        <v>40909</v>
      </c>
    </row>
    <row r="61" spans="1:9" x14ac:dyDescent="0.25">
      <c r="A61" s="2">
        <v>5350038</v>
      </c>
      <c r="B61">
        <v>3775</v>
      </c>
      <c r="C61">
        <v>41.9</v>
      </c>
      <c r="D61">
        <v>1640</v>
      </c>
      <c r="E61">
        <v>40</v>
      </c>
      <c r="F61">
        <v>375</v>
      </c>
      <c r="G61">
        <v>1230</v>
      </c>
      <c r="H61">
        <v>0</v>
      </c>
      <c r="I61">
        <v>41771</v>
      </c>
    </row>
    <row r="62" spans="1:9" x14ac:dyDescent="0.25">
      <c r="A62" s="2">
        <v>5350039</v>
      </c>
      <c r="B62">
        <v>4190</v>
      </c>
      <c r="C62">
        <v>40.1</v>
      </c>
      <c r="D62">
        <v>1710</v>
      </c>
      <c r="E62">
        <v>10</v>
      </c>
      <c r="F62">
        <v>760</v>
      </c>
      <c r="G62">
        <v>940</v>
      </c>
      <c r="H62">
        <v>0</v>
      </c>
      <c r="I62">
        <v>39245</v>
      </c>
    </row>
    <row r="63" spans="1:9" x14ac:dyDescent="0.25">
      <c r="A63" s="2">
        <v>5350040</v>
      </c>
      <c r="B63">
        <v>4570</v>
      </c>
      <c r="C63">
        <v>39.700000000000003</v>
      </c>
      <c r="D63">
        <v>1785</v>
      </c>
      <c r="E63">
        <v>145</v>
      </c>
      <c r="F63">
        <v>0</v>
      </c>
      <c r="G63">
        <v>1640</v>
      </c>
      <c r="H63">
        <v>0</v>
      </c>
      <c r="I63">
        <v>69193</v>
      </c>
    </row>
    <row r="64" spans="1:9" x14ac:dyDescent="0.25">
      <c r="A64" s="2">
        <v>5350041</v>
      </c>
      <c r="B64">
        <v>3455</v>
      </c>
      <c r="C64">
        <v>39.700000000000003</v>
      </c>
      <c r="D64">
        <v>1450</v>
      </c>
      <c r="E64">
        <v>65</v>
      </c>
      <c r="F64">
        <v>170</v>
      </c>
      <c r="G64">
        <v>1220</v>
      </c>
      <c r="H64">
        <v>0</v>
      </c>
      <c r="I64">
        <v>77120</v>
      </c>
    </row>
    <row r="65" spans="1:9" x14ac:dyDescent="0.25">
      <c r="A65" s="2">
        <v>5350042</v>
      </c>
      <c r="B65">
        <v>4570</v>
      </c>
      <c r="C65">
        <v>40.299999999999997</v>
      </c>
      <c r="D65">
        <v>1965</v>
      </c>
      <c r="E65">
        <v>105</v>
      </c>
      <c r="F65">
        <v>20</v>
      </c>
      <c r="G65">
        <v>1840</v>
      </c>
      <c r="H65">
        <v>0</v>
      </c>
      <c r="I65">
        <v>69274</v>
      </c>
    </row>
    <row r="66" spans="1:9" x14ac:dyDescent="0.25">
      <c r="A66" s="2">
        <v>5350043</v>
      </c>
      <c r="B66">
        <v>3960</v>
      </c>
      <c r="C66">
        <v>41.4</v>
      </c>
      <c r="D66">
        <v>1705</v>
      </c>
      <c r="E66">
        <v>70</v>
      </c>
      <c r="F66">
        <v>105</v>
      </c>
      <c r="G66">
        <v>1540</v>
      </c>
      <c r="H66">
        <v>0</v>
      </c>
      <c r="I66">
        <v>76800</v>
      </c>
    </row>
    <row r="67" spans="1:9" x14ac:dyDescent="0.25">
      <c r="A67" s="2">
        <v>5350044</v>
      </c>
      <c r="B67">
        <v>8825</v>
      </c>
      <c r="C67">
        <v>37</v>
      </c>
      <c r="D67">
        <v>4630</v>
      </c>
      <c r="E67">
        <v>85</v>
      </c>
      <c r="F67">
        <v>2780</v>
      </c>
      <c r="G67">
        <v>1765</v>
      </c>
      <c r="H67">
        <v>0</v>
      </c>
      <c r="I67">
        <v>69241</v>
      </c>
    </row>
    <row r="68" spans="1:9" x14ac:dyDescent="0.25">
      <c r="A68" s="2">
        <v>5350045</v>
      </c>
      <c r="B68">
        <v>3450</v>
      </c>
      <c r="C68">
        <v>41.8</v>
      </c>
      <c r="D68">
        <v>1470</v>
      </c>
      <c r="E68">
        <v>90</v>
      </c>
      <c r="F68">
        <v>70</v>
      </c>
      <c r="G68">
        <v>1310</v>
      </c>
      <c r="H68">
        <v>0</v>
      </c>
      <c r="I68">
        <v>63808</v>
      </c>
    </row>
    <row r="69" spans="1:9" x14ac:dyDescent="0.25">
      <c r="A69" s="2">
        <v>5350046</v>
      </c>
      <c r="B69">
        <v>3285</v>
      </c>
      <c r="C69">
        <v>39.799999999999997</v>
      </c>
      <c r="D69">
        <v>1330</v>
      </c>
      <c r="E69">
        <v>95</v>
      </c>
      <c r="F69">
        <v>105</v>
      </c>
      <c r="G69">
        <v>1130</v>
      </c>
      <c r="H69">
        <v>0</v>
      </c>
      <c r="I69">
        <v>60343</v>
      </c>
    </row>
    <row r="70" spans="1:9" x14ac:dyDescent="0.25">
      <c r="A70" s="2">
        <v>5350047.0199999996</v>
      </c>
      <c r="B70">
        <v>3790</v>
      </c>
      <c r="C70">
        <v>40.799999999999997</v>
      </c>
      <c r="D70">
        <v>1950</v>
      </c>
      <c r="E70">
        <v>55</v>
      </c>
      <c r="F70">
        <v>1030</v>
      </c>
      <c r="G70">
        <v>865</v>
      </c>
      <c r="H70">
        <v>0</v>
      </c>
      <c r="I70">
        <v>34283</v>
      </c>
    </row>
    <row r="71" spans="1:9" x14ac:dyDescent="0.25">
      <c r="A71" s="2">
        <v>5350047.03</v>
      </c>
      <c r="B71">
        <v>705</v>
      </c>
      <c r="C71">
        <v>38.9</v>
      </c>
      <c r="D71">
        <v>360</v>
      </c>
      <c r="E71">
        <v>25</v>
      </c>
      <c r="F71">
        <v>0</v>
      </c>
      <c r="G71">
        <v>335</v>
      </c>
      <c r="H71">
        <v>5</v>
      </c>
      <c r="I71">
        <v>88320</v>
      </c>
    </row>
    <row r="72" spans="1:9" x14ac:dyDescent="0.25">
      <c r="A72" s="2">
        <v>5350047.04</v>
      </c>
      <c r="B72">
        <v>2845</v>
      </c>
      <c r="C72">
        <v>38.6</v>
      </c>
      <c r="D72">
        <v>1180</v>
      </c>
      <c r="E72">
        <v>195</v>
      </c>
      <c r="F72">
        <v>0</v>
      </c>
      <c r="G72">
        <v>985</v>
      </c>
      <c r="H72">
        <v>0</v>
      </c>
      <c r="I72">
        <v>78677</v>
      </c>
    </row>
    <row r="73" spans="1:9" x14ac:dyDescent="0.25">
      <c r="A73" s="2">
        <v>5350048</v>
      </c>
      <c r="B73">
        <v>3555</v>
      </c>
      <c r="C73">
        <v>38</v>
      </c>
      <c r="D73">
        <v>1560</v>
      </c>
      <c r="E73">
        <v>210</v>
      </c>
      <c r="F73">
        <v>275</v>
      </c>
      <c r="G73">
        <v>1070</v>
      </c>
      <c r="H73">
        <v>10</v>
      </c>
      <c r="I73">
        <v>69120</v>
      </c>
    </row>
    <row r="74" spans="1:9" x14ac:dyDescent="0.25">
      <c r="A74" s="2">
        <v>5350049</v>
      </c>
      <c r="B74">
        <v>3665</v>
      </c>
      <c r="C74">
        <v>43.9</v>
      </c>
      <c r="D74">
        <v>1425</v>
      </c>
      <c r="E74">
        <v>230</v>
      </c>
      <c r="F74">
        <v>50</v>
      </c>
      <c r="G74">
        <v>1150</v>
      </c>
      <c r="H74">
        <v>0</v>
      </c>
      <c r="I74">
        <v>81493</v>
      </c>
    </row>
    <row r="75" spans="1:9" x14ac:dyDescent="0.25">
      <c r="A75" s="2">
        <v>5350050.01</v>
      </c>
      <c r="B75">
        <v>8745</v>
      </c>
      <c r="C75">
        <v>42.2</v>
      </c>
      <c r="D75">
        <v>4335</v>
      </c>
      <c r="E75">
        <v>950</v>
      </c>
      <c r="F75">
        <v>2735</v>
      </c>
      <c r="G75">
        <v>645</v>
      </c>
      <c r="H75">
        <v>0</v>
      </c>
      <c r="I75">
        <v>86435</v>
      </c>
    </row>
    <row r="76" spans="1:9" x14ac:dyDescent="0.25">
      <c r="A76" s="2">
        <v>5350050.03</v>
      </c>
      <c r="B76">
        <v>1105</v>
      </c>
      <c r="C76">
        <v>41.6</v>
      </c>
      <c r="D76">
        <v>590</v>
      </c>
      <c r="E76">
        <v>130</v>
      </c>
      <c r="F76">
        <v>335</v>
      </c>
      <c r="G76">
        <v>120</v>
      </c>
      <c r="H76">
        <v>0</v>
      </c>
      <c r="I76">
        <v>93952</v>
      </c>
    </row>
    <row r="77" spans="1:9" x14ac:dyDescent="0.25">
      <c r="A77" s="2">
        <v>5350050.04</v>
      </c>
      <c r="B77">
        <v>5010</v>
      </c>
      <c r="C77">
        <v>39.299999999999997</v>
      </c>
      <c r="D77">
        <v>2210</v>
      </c>
      <c r="E77">
        <v>810</v>
      </c>
      <c r="F77">
        <v>290</v>
      </c>
      <c r="G77">
        <v>1115</v>
      </c>
      <c r="H77">
        <v>0</v>
      </c>
      <c r="I77">
        <v>72832</v>
      </c>
    </row>
    <row r="78" spans="1:9" x14ac:dyDescent="0.25">
      <c r="A78" s="2">
        <v>5350051</v>
      </c>
      <c r="B78">
        <v>5400</v>
      </c>
      <c r="C78">
        <v>39.700000000000003</v>
      </c>
      <c r="D78">
        <v>2315</v>
      </c>
      <c r="E78">
        <v>535</v>
      </c>
      <c r="F78">
        <v>175</v>
      </c>
      <c r="G78">
        <v>1605</v>
      </c>
      <c r="H78">
        <v>0</v>
      </c>
      <c r="I78">
        <v>82645</v>
      </c>
    </row>
    <row r="79" spans="1:9" x14ac:dyDescent="0.25">
      <c r="A79" s="2">
        <v>5350052</v>
      </c>
      <c r="B79">
        <v>4075</v>
      </c>
      <c r="C79">
        <v>38.299999999999997</v>
      </c>
      <c r="D79">
        <v>1840</v>
      </c>
      <c r="E79">
        <v>190</v>
      </c>
      <c r="F79">
        <v>415</v>
      </c>
      <c r="G79">
        <v>1230</v>
      </c>
      <c r="H79">
        <v>5</v>
      </c>
      <c r="I79">
        <v>79616</v>
      </c>
    </row>
    <row r="80" spans="1:9" x14ac:dyDescent="0.25">
      <c r="A80" s="2">
        <v>5350053</v>
      </c>
      <c r="B80">
        <v>5980</v>
      </c>
      <c r="C80">
        <v>39.6</v>
      </c>
      <c r="D80">
        <v>2710</v>
      </c>
      <c r="E80">
        <v>130</v>
      </c>
      <c r="F80">
        <v>405</v>
      </c>
      <c r="G80">
        <v>2180</v>
      </c>
      <c r="H80">
        <v>0</v>
      </c>
      <c r="I80">
        <v>63520</v>
      </c>
    </row>
    <row r="81" spans="1:9" x14ac:dyDescent="0.25">
      <c r="A81" s="2">
        <v>5350054</v>
      </c>
      <c r="B81">
        <v>5800</v>
      </c>
      <c r="C81">
        <v>39.700000000000003</v>
      </c>
      <c r="D81">
        <v>2725</v>
      </c>
      <c r="E81">
        <v>180</v>
      </c>
      <c r="F81">
        <v>930</v>
      </c>
      <c r="G81">
        <v>1615</v>
      </c>
      <c r="H81">
        <v>0</v>
      </c>
      <c r="I81">
        <v>55360</v>
      </c>
    </row>
    <row r="82" spans="1:9" x14ac:dyDescent="0.25">
      <c r="A82" s="2">
        <v>5350055</v>
      </c>
      <c r="B82">
        <v>2765</v>
      </c>
      <c r="C82">
        <v>38.799999999999997</v>
      </c>
      <c r="D82">
        <v>1320</v>
      </c>
      <c r="E82">
        <v>85</v>
      </c>
      <c r="F82">
        <v>75</v>
      </c>
      <c r="G82">
        <v>1165</v>
      </c>
      <c r="H82">
        <v>0</v>
      </c>
      <c r="I82">
        <v>68198</v>
      </c>
    </row>
    <row r="83" spans="1:9" x14ac:dyDescent="0.25">
      <c r="A83" s="2">
        <v>5350056</v>
      </c>
      <c r="B83">
        <v>4775</v>
      </c>
      <c r="C83">
        <v>39.799999999999997</v>
      </c>
      <c r="D83">
        <v>2015</v>
      </c>
      <c r="E83">
        <v>160</v>
      </c>
      <c r="F83">
        <v>0</v>
      </c>
      <c r="G83">
        <v>1855</v>
      </c>
      <c r="H83">
        <v>0</v>
      </c>
      <c r="I83">
        <v>73728</v>
      </c>
    </row>
    <row r="84" spans="1:9" x14ac:dyDescent="0.25">
      <c r="A84" s="2">
        <v>5350057</v>
      </c>
      <c r="B84">
        <v>2310</v>
      </c>
      <c r="C84">
        <v>39.5</v>
      </c>
      <c r="D84">
        <v>1105</v>
      </c>
      <c r="E84">
        <v>30</v>
      </c>
      <c r="F84">
        <v>0</v>
      </c>
      <c r="G84">
        <v>1080</v>
      </c>
      <c r="H84">
        <v>0</v>
      </c>
      <c r="I84">
        <v>69504</v>
      </c>
    </row>
    <row r="85" spans="1:9" x14ac:dyDescent="0.25">
      <c r="A85" s="2">
        <v>5350058</v>
      </c>
      <c r="B85">
        <v>3980</v>
      </c>
      <c r="C85">
        <v>41</v>
      </c>
      <c r="D85">
        <v>1890</v>
      </c>
      <c r="E85">
        <v>80</v>
      </c>
      <c r="F85">
        <v>235</v>
      </c>
      <c r="G85">
        <v>1570</v>
      </c>
      <c r="H85">
        <v>0</v>
      </c>
      <c r="I85">
        <v>69837</v>
      </c>
    </row>
    <row r="86" spans="1:9" x14ac:dyDescent="0.25">
      <c r="A86" s="2">
        <v>5350059</v>
      </c>
      <c r="B86">
        <v>3840</v>
      </c>
      <c r="C86">
        <v>43.3</v>
      </c>
      <c r="D86">
        <v>1450</v>
      </c>
      <c r="E86">
        <v>75</v>
      </c>
      <c r="F86">
        <v>0</v>
      </c>
      <c r="G86">
        <v>1375</v>
      </c>
      <c r="H86">
        <v>0</v>
      </c>
      <c r="I86">
        <v>68978</v>
      </c>
    </row>
    <row r="87" spans="1:9" x14ac:dyDescent="0.25">
      <c r="A87" s="2">
        <v>5350060</v>
      </c>
      <c r="B87">
        <v>2685</v>
      </c>
      <c r="C87">
        <v>37.5</v>
      </c>
      <c r="D87">
        <v>1475</v>
      </c>
      <c r="E87">
        <v>45</v>
      </c>
      <c r="F87">
        <v>815</v>
      </c>
      <c r="G87">
        <v>605</v>
      </c>
      <c r="H87">
        <v>0</v>
      </c>
      <c r="I87">
        <v>58560</v>
      </c>
    </row>
    <row r="88" spans="1:9" x14ac:dyDescent="0.25">
      <c r="A88" s="2">
        <v>5350061</v>
      </c>
      <c r="B88">
        <v>1085</v>
      </c>
      <c r="C88">
        <v>38.4</v>
      </c>
      <c r="D88">
        <v>475</v>
      </c>
      <c r="E88">
        <v>5</v>
      </c>
      <c r="F88">
        <v>310</v>
      </c>
      <c r="G88">
        <v>160</v>
      </c>
      <c r="H88">
        <v>0</v>
      </c>
      <c r="I88">
        <v>28880</v>
      </c>
    </row>
    <row r="89" spans="1:9" x14ac:dyDescent="0.25">
      <c r="A89" s="2">
        <v>5350062.01</v>
      </c>
      <c r="B89">
        <v>5595</v>
      </c>
      <c r="C89">
        <v>37.4</v>
      </c>
      <c r="D89">
        <v>3300</v>
      </c>
      <c r="E89">
        <v>0</v>
      </c>
      <c r="F89">
        <v>3175</v>
      </c>
      <c r="G89">
        <v>130</v>
      </c>
      <c r="H89">
        <v>0</v>
      </c>
      <c r="I89">
        <v>48026</v>
      </c>
    </row>
    <row r="90" spans="1:9" x14ac:dyDescent="0.25">
      <c r="A90" s="2">
        <v>5350062.0199999996</v>
      </c>
      <c r="B90">
        <v>9085</v>
      </c>
      <c r="C90">
        <v>35.700000000000003</v>
      </c>
      <c r="D90">
        <v>5375</v>
      </c>
      <c r="E90">
        <v>0</v>
      </c>
      <c r="F90">
        <v>5290</v>
      </c>
      <c r="G90">
        <v>85</v>
      </c>
      <c r="H90">
        <v>0</v>
      </c>
      <c r="I90">
        <v>42837</v>
      </c>
    </row>
    <row r="91" spans="1:9" x14ac:dyDescent="0.25">
      <c r="A91" s="2">
        <v>5350063.03</v>
      </c>
      <c r="B91">
        <v>5105</v>
      </c>
      <c r="C91">
        <v>38.1</v>
      </c>
      <c r="D91">
        <v>3405</v>
      </c>
      <c r="E91">
        <v>0</v>
      </c>
      <c r="F91">
        <v>3235</v>
      </c>
      <c r="G91">
        <v>165</v>
      </c>
      <c r="H91">
        <v>0</v>
      </c>
      <c r="I91">
        <v>57520</v>
      </c>
    </row>
    <row r="92" spans="1:9" x14ac:dyDescent="0.25">
      <c r="A92" s="2">
        <v>5350063.04</v>
      </c>
      <c r="B92">
        <v>3370</v>
      </c>
      <c r="C92">
        <v>41.2</v>
      </c>
      <c r="D92">
        <v>2265</v>
      </c>
      <c r="E92">
        <v>0</v>
      </c>
      <c r="F92">
        <v>1905</v>
      </c>
      <c r="G92">
        <v>355</v>
      </c>
      <c r="H92">
        <v>0</v>
      </c>
      <c r="I92">
        <v>44715</v>
      </c>
    </row>
    <row r="93" spans="1:9" x14ac:dyDescent="0.25">
      <c r="A93" s="2">
        <v>5350063.05</v>
      </c>
      <c r="B93">
        <v>4330</v>
      </c>
      <c r="C93">
        <v>35.299999999999997</v>
      </c>
      <c r="D93">
        <v>2940</v>
      </c>
      <c r="E93">
        <v>0</v>
      </c>
      <c r="F93">
        <v>2730</v>
      </c>
      <c r="G93">
        <v>215</v>
      </c>
      <c r="H93">
        <v>0</v>
      </c>
      <c r="I93">
        <v>51072</v>
      </c>
    </row>
    <row r="94" spans="1:9" x14ac:dyDescent="0.25">
      <c r="A94" s="2">
        <v>5350063.0599999996</v>
      </c>
      <c r="B94">
        <v>5170</v>
      </c>
      <c r="C94">
        <v>41.9</v>
      </c>
      <c r="D94">
        <v>3520</v>
      </c>
      <c r="E94">
        <v>5</v>
      </c>
      <c r="F94">
        <v>3135</v>
      </c>
      <c r="G94">
        <v>375</v>
      </c>
      <c r="H94">
        <v>0</v>
      </c>
      <c r="I94">
        <v>50979</v>
      </c>
    </row>
    <row r="95" spans="1:9" x14ac:dyDescent="0.25">
      <c r="A95" s="2">
        <v>5350064</v>
      </c>
      <c r="B95">
        <v>4310</v>
      </c>
      <c r="C95">
        <v>40.5</v>
      </c>
      <c r="D95">
        <v>2680</v>
      </c>
      <c r="E95">
        <v>5</v>
      </c>
      <c r="F95">
        <v>2090</v>
      </c>
      <c r="G95">
        <v>585</v>
      </c>
      <c r="H95">
        <v>0</v>
      </c>
      <c r="I95">
        <v>57813</v>
      </c>
    </row>
    <row r="96" spans="1:9" x14ac:dyDescent="0.25">
      <c r="A96" s="2">
        <v>5350065.01</v>
      </c>
      <c r="B96">
        <v>2480</v>
      </c>
      <c r="C96">
        <v>37.4</v>
      </c>
      <c r="D96">
        <v>1395</v>
      </c>
      <c r="E96">
        <v>0</v>
      </c>
      <c r="F96">
        <v>1320</v>
      </c>
      <c r="G96">
        <v>75</v>
      </c>
      <c r="H96">
        <v>0</v>
      </c>
      <c r="I96">
        <v>46108</v>
      </c>
    </row>
    <row r="97" spans="1:9" x14ac:dyDescent="0.25">
      <c r="A97" s="2">
        <v>5350065.0199999996</v>
      </c>
      <c r="B97">
        <v>11820</v>
      </c>
      <c r="C97">
        <v>37</v>
      </c>
      <c r="D97">
        <v>5480</v>
      </c>
      <c r="E97">
        <v>0</v>
      </c>
      <c r="F97">
        <v>5435</v>
      </c>
      <c r="G97">
        <v>45</v>
      </c>
      <c r="H97">
        <v>0</v>
      </c>
      <c r="I97">
        <v>33556</v>
      </c>
    </row>
    <row r="98" spans="1:9" x14ac:dyDescent="0.25">
      <c r="A98" s="2">
        <v>5350066</v>
      </c>
      <c r="B98">
        <v>7605</v>
      </c>
      <c r="C98">
        <v>45.9</v>
      </c>
      <c r="D98">
        <v>4425</v>
      </c>
      <c r="E98">
        <v>20</v>
      </c>
      <c r="F98">
        <v>3300</v>
      </c>
      <c r="G98">
        <v>1110</v>
      </c>
      <c r="H98">
        <v>0</v>
      </c>
      <c r="I98">
        <v>51190</v>
      </c>
    </row>
    <row r="99" spans="1:9" x14ac:dyDescent="0.25">
      <c r="A99" s="2">
        <v>5350067</v>
      </c>
      <c r="B99">
        <v>1695</v>
      </c>
      <c r="C99">
        <v>44.9</v>
      </c>
      <c r="D99">
        <v>815</v>
      </c>
      <c r="E99">
        <v>80</v>
      </c>
      <c r="F99">
        <v>0</v>
      </c>
      <c r="G99">
        <v>735</v>
      </c>
      <c r="H99">
        <v>0</v>
      </c>
      <c r="I99">
        <v>125184</v>
      </c>
    </row>
    <row r="100" spans="1:9" x14ac:dyDescent="0.25">
      <c r="A100" s="2">
        <v>5350068</v>
      </c>
      <c r="B100">
        <v>2370</v>
      </c>
      <c r="C100">
        <v>45.9</v>
      </c>
      <c r="D100">
        <v>1200</v>
      </c>
      <c r="E100">
        <v>60</v>
      </c>
      <c r="F100">
        <v>75</v>
      </c>
      <c r="G100">
        <v>1065</v>
      </c>
      <c r="H100">
        <v>0</v>
      </c>
      <c r="I100">
        <v>81664</v>
      </c>
    </row>
    <row r="101" spans="1:9" x14ac:dyDescent="0.25">
      <c r="A101" s="2">
        <v>5350069</v>
      </c>
      <c r="B101">
        <v>4920</v>
      </c>
      <c r="C101">
        <v>39.5</v>
      </c>
      <c r="D101">
        <v>1890</v>
      </c>
      <c r="E101">
        <v>295</v>
      </c>
      <c r="F101">
        <v>0</v>
      </c>
      <c r="G101">
        <v>1595</v>
      </c>
      <c r="H101">
        <v>0</v>
      </c>
      <c r="I101">
        <v>105472</v>
      </c>
    </row>
    <row r="102" spans="1:9" x14ac:dyDescent="0.25">
      <c r="A102" s="2">
        <v>5350070</v>
      </c>
      <c r="B102">
        <v>3510</v>
      </c>
      <c r="C102">
        <v>42.7</v>
      </c>
      <c r="D102">
        <v>1715</v>
      </c>
      <c r="E102">
        <v>180</v>
      </c>
      <c r="F102">
        <v>700</v>
      </c>
      <c r="G102">
        <v>825</v>
      </c>
      <c r="H102">
        <v>0</v>
      </c>
      <c r="I102">
        <v>70571</v>
      </c>
    </row>
    <row r="103" spans="1:9" x14ac:dyDescent="0.25">
      <c r="A103" s="2">
        <v>5350071</v>
      </c>
      <c r="B103">
        <v>3480</v>
      </c>
      <c r="C103">
        <v>40</v>
      </c>
      <c r="D103">
        <v>1400</v>
      </c>
      <c r="E103">
        <v>340</v>
      </c>
      <c r="F103">
        <v>0</v>
      </c>
      <c r="G103">
        <v>1060</v>
      </c>
      <c r="H103">
        <v>0</v>
      </c>
      <c r="I103">
        <v>97536</v>
      </c>
    </row>
    <row r="104" spans="1:9" x14ac:dyDescent="0.25">
      <c r="A104" s="2">
        <v>5350072.01</v>
      </c>
      <c r="B104">
        <v>4590</v>
      </c>
      <c r="C104">
        <v>37.5</v>
      </c>
      <c r="D104">
        <v>1865</v>
      </c>
      <c r="E104">
        <v>200</v>
      </c>
      <c r="F104">
        <v>470</v>
      </c>
      <c r="G104">
        <v>1190</v>
      </c>
      <c r="H104">
        <v>0</v>
      </c>
      <c r="I104">
        <v>53453</v>
      </c>
    </row>
    <row r="105" spans="1:9" x14ac:dyDescent="0.25">
      <c r="A105" s="2">
        <v>5350072.0199999996</v>
      </c>
      <c r="B105">
        <v>3140</v>
      </c>
      <c r="C105">
        <v>39.200000000000003</v>
      </c>
      <c r="D105">
        <v>1265</v>
      </c>
      <c r="E105">
        <v>295</v>
      </c>
      <c r="F105">
        <v>0</v>
      </c>
      <c r="G105">
        <v>965</v>
      </c>
      <c r="H105">
        <v>0</v>
      </c>
      <c r="I105">
        <v>84941</v>
      </c>
    </row>
    <row r="106" spans="1:9" x14ac:dyDescent="0.25">
      <c r="A106" s="2">
        <v>5350073</v>
      </c>
      <c r="B106">
        <v>2605</v>
      </c>
      <c r="C106">
        <v>39</v>
      </c>
      <c r="D106">
        <v>1010</v>
      </c>
      <c r="E106">
        <v>150</v>
      </c>
      <c r="F106">
        <v>0</v>
      </c>
      <c r="G106">
        <v>860</v>
      </c>
      <c r="H106">
        <v>0</v>
      </c>
      <c r="I106">
        <v>72277</v>
      </c>
    </row>
    <row r="107" spans="1:9" x14ac:dyDescent="0.25">
      <c r="A107" s="2">
        <v>5350074</v>
      </c>
      <c r="B107">
        <v>3850</v>
      </c>
      <c r="C107">
        <v>37.700000000000003</v>
      </c>
      <c r="D107">
        <v>1595</v>
      </c>
      <c r="E107">
        <v>290</v>
      </c>
      <c r="F107">
        <v>90</v>
      </c>
      <c r="G107">
        <v>1220</v>
      </c>
      <c r="H107">
        <v>0</v>
      </c>
      <c r="I107">
        <v>64384</v>
      </c>
    </row>
    <row r="108" spans="1:9" x14ac:dyDescent="0.25">
      <c r="A108" s="2">
        <v>5350075</v>
      </c>
      <c r="B108">
        <v>4085</v>
      </c>
      <c r="C108">
        <v>41.3</v>
      </c>
      <c r="D108">
        <v>1760</v>
      </c>
      <c r="E108">
        <v>115</v>
      </c>
      <c r="F108">
        <v>270</v>
      </c>
      <c r="G108">
        <v>1375</v>
      </c>
      <c r="H108">
        <v>5</v>
      </c>
      <c r="I108">
        <v>71936</v>
      </c>
    </row>
    <row r="109" spans="1:9" x14ac:dyDescent="0.25">
      <c r="A109" s="2">
        <v>5350076</v>
      </c>
      <c r="B109">
        <v>4415</v>
      </c>
      <c r="C109">
        <v>40</v>
      </c>
      <c r="D109">
        <v>1935</v>
      </c>
      <c r="E109">
        <v>275</v>
      </c>
      <c r="F109">
        <v>545</v>
      </c>
      <c r="G109">
        <v>1115</v>
      </c>
      <c r="H109">
        <v>0</v>
      </c>
      <c r="I109">
        <v>73504</v>
      </c>
    </row>
    <row r="110" spans="1:9" x14ac:dyDescent="0.25">
      <c r="A110" s="2">
        <v>5350077</v>
      </c>
      <c r="B110">
        <v>4670</v>
      </c>
      <c r="C110">
        <v>37.200000000000003</v>
      </c>
      <c r="D110">
        <v>1910</v>
      </c>
      <c r="E110">
        <v>390</v>
      </c>
      <c r="F110">
        <v>145</v>
      </c>
      <c r="G110">
        <v>1375</v>
      </c>
      <c r="H110">
        <v>0</v>
      </c>
      <c r="I110">
        <v>88704</v>
      </c>
    </row>
    <row r="111" spans="1:9" x14ac:dyDescent="0.25">
      <c r="A111" s="2">
        <v>5350078</v>
      </c>
      <c r="B111">
        <v>6015</v>
      </c>
      <c r="C111">
        <v>41.2</v>
      </c>
      <c r="D111">
        <v>2855</v>
      </c>
      <c r="E111">
        <v>600</v>
      </c>
      <c r="F111">
        <v>495</v>
      </c>
      <c r="G111">
        <v>1760</v>
      </c>
      <c r="H111">
        <v>0</v>
      </c>
      <c r="I111">
        <v>66816</v>
      </c>
    </row>
    <row r="112" spans="1:9" x14ac:dyDescent="0.25">
      <c r="A112" s="2">
        <v>5350079</v>
      </c>
      <c r="B112">
        <v>7330</v>
      </c>
      <c r="C112">
        <v>38.9</v>
      </c>
      <c r="D112">
        <v>2885</v>
      </c>
      <c r="E112">
        <v>670</v>
      </c>
      <c r="F112">
        <v>335</v>
      </c>
      <c r="G112">
        <v>1880</v>
      </c>
      <c r="H112">
        <v>0</v>
      </c>
      <c r="I112">
        <v>101803</v>
      </c>
    </row>
    <row r="113" spans="1:9" x14ac:dyDescent="0.25">
      <c r="A113" s="2">
        <v>5350080.01</v>
      </c>
      <c r="B113">
        <v>3355</v>
      </c>
      <c r="C113">
        <v>39.9</v>
      </c>
      <c r="D113">
        <v>1430</v>
      </c>
      <c r="E113">
        <v>395</v>
      </c>
      <c r="F113">
        <v>50</v>
      </c>
      <c r="G113">
        <v>980</v>
      </c>
      <c r="H113">
        <v>5</v>
      </c>
      <c r="I113">
        <v>79104</v>
      </c>
    </row>
    <row r="114" spans="1:9" x14ac:dyDescent="0.25">
      <c r="A114" s="2">
        <v>5350080.0199999996</v>
      </c>
      <c r="B114">
        <v>4685</v>
      </c>
      <c r="C114">
        <v>37.799999999999997</v>
      </c>
      <c r="D114">
        <v>2010</v>
      </c>
      <c r="E114">
        <v>105</v>
      </c>
      <c r="F114">
        <v>1205</v>
      </c>
      <c r="G114">
        <v>700</v>
      </c>
      <c r="H114">
        <v>0</v>
      </c>
      <c r="I114">
        <v>41888</v>
      </c>
    </row>
    <row r="115" spans="1:9" x14ac:dyDescent="0.25">
      <c r="A115" s="2">
        <v>5350081</v>
      </c>
      <c r="B115">
        <v>2850</v>
      </c>
      <c r="C115">
        <v>39.4</v>
      </c>
      <c r="D115">
        <v>1075</v>
      </c>
      <c r="E115">
        <v>180</v>
      </c>
      <c r="F115">
        <v>0</v>
      </c>
      <c r="G115">
        <v>895</v>
      </c>
      <c r="H115">
        <v>0</v>
      </c>
      <c r="I115">
        <v>85402</v>
      </c>
    </row>
    <row r="116" spans="1:9" x14ac:dyDescent="0.25">
      <c r="A116" s="2">
        <v>5350082</v>
      </c>
      <c r="B116">
        <v>2765</v>
      </c>
      <c r="C116">
        <v>38.5</v>
      </c>
      <c r="D116">
        <v>1025</v>
      </c>
      <c r="E116">
        <v>265</v>
      </c>
      <c r="F116">
        <v>0</v>
      </c>
      <c r="G116">
        <v>755</v>
      </c>
      <c r="H116">
        <v>0</v>
      </c>
      <c r="I116">
        <v>96832</v>
      </c>
    </row>
    <row r="117" spans="1:9" x14ac:dyDescent="0.25">
      <c r="A117" s="2">
        <v>5350083</v>
      </c>
      <c r="B117">
        <v>4050</v>
      </c>
      <c r="C117">
        <v>42.4</v>
      </c>
      <c r="D117">
        <v>1825</v>
      </c>
      <c r="E117">
        <v>240</v>
      </c>
      <c r="F117">
        <v>330</v>
      </c>
      <c r="G117">
        <v>1255</v>
      </c>
      <c r="H117">
        <v>0</v>
      </c>
      <c r="I117">
        <v>61120</v>
      </c>
    </row>
    <row r="118" spans="1:9" x14ac:dyDescent="0.25">
      <c r="A118" s="2">
        <v>5350084</v>
      </c>
      <c r="B118">
        <v>3810</v>
      </c>
      <c r="C118">
        <v>41</v>
      </c>
      <c r="D118">
        <v>1500</v>
      </c>
      <c r="E118">
        <v>335</v>
      </c>
      <c r="F118">
        <v>60</v>
      </c>
      <c r="G118">
        <v>1105</v>
      </c>
      <c r="H118">
        <v>0</v>
      </c>
      <c r="I118">
        <v>95744</v>
      </c>
    </row>
    <row r="119" spans="1:9" x14ac:dyDescent="0.25">
      <c r="A119" s="2">
        <v>5350085</v>
      </c>
      <c r="B119">
        <v>3995</v>
      </c>
      <c r="C119">
        <v>41.5</v>
      </c>
      <c r="D119">
        <v>2075</v>
      </c>
      <c r="E119">
        <v>295</v>
      </c>
      <c r="F119">
        <v>865</v>
      </c>
      <c r="G119">
        <v>925</v>
      </c>
      <c r="H119">
        <v>0</v>
      </c>
      <c r="I119">
        <v>63616</v>
      </c>
    </row>
    <row r="120" spans="1:9" x14ac:dyDescent="0.25">
      <c r="A120" s="2">
        <v>5350086</v>
      </c>
      <c r="B120">
        <v>2660</v>
      </c>
      <c r="C120">
        <v>40.1</v>
      </c>
      <c r="D120">
        <v>920</v>
      </c>
      <c r="E120">
        <v>690</v>
      </c>
      <c r="F120">
        <v>0</v>
      </c>
      <c r="G120">
        <v>230</v>
      </c>
      <c r="H120">
        <v>0</v>
      </c>
      <c r="I120">
        <v>274286</v>
      </c>
    </row>
    <row r="121" spans="1:9" x14ac:dyDescent="0.25">
      <c r="A121" s="2">
        <v>5350087</v>
      </c>
      <c r="B121">
        <v>5150</v>
      </c>
      <c r="C121">
        <v>49.6</v>
      </c>
      <c r="D121">
        <v>2490</v>
      </c>
      <c r="E121">
        <v>590</v>
      </c>
      <c r="F121">
        <v>710</v>
      </c>
      <c r="G121">
        <v>1180</v>
      </c>
      <c r="H121">
        <v>0</v>
      </c>
      <c r="I121">
        <v>129344</v>
      </c>
    </row>
    <row r="122" spans="1:9" x14ac:dyDescent="0.25">
      <c r="A122" s="2">
        <v>5350088</v>
      </c>
      <c r="B122">
        <v>3255</v>
      </c>
      <c r="C122">
        <v>48.2</v>
      </c>
      <c r="D122">
        <v>1820</v>
      </c>
      <c r="E122">
        <v>0</v>
      </c>
      <c r="F122">
        <v>1735</v>
      </c>
      <c r="G122">
        <v>80</v>
      </c>
      <c r="H122">
        <v>0</v>
      </c>
      <c r="I122">
        <v>80704</v>
      </c>
    </row>
    <row r="123" spans="1:9" x14ac:dyDescent="0.25">
      <c r="A123" s="2">
        <v>5350089</v>
      </c>
      <c r="B123">
        <v>3895</v>
      </c>
      <c r="C123">
        <v>49.1</v>
      </c>
      <c r="D123">
        <v>2345</v>
      </c>
      <c r="E123">
        <v>20</v>
      </c>
      <c r="F123">
        <v>2100</v>
      </c>
      <c r="G123">
        <v>225</v>
      </c>
      <c r="H123">
        <v>0</v>
      </c>
      <c r="I123">
        <v>88466</v>
      </c>
    </row>
    <row r="124" spans="1:9" x14ac:dyDescent="0.25">
      <c r="A124" s="2">
        <v>5350090</v>
      </c>
      <c r="B124">
        <v>4140</v>
      </c>
      <c r="C124">
        <v>49.2</v>
      </c>
      <c r="D124">
        <v>2345</v>
      </c>
      <c r="E124">
        <v>75</v>
      </c>
      <c r="F124">
        <v>1560</v>
      </c>
      <c r="G124">
        <v>710</v>
      </c>
      <c r="H124">
        <v>0</v>
      </c>
      <c r="I124">
        <v>82322</v>
      </c>
    </row>
    <row r="125" spans="1:9" x14ac:dyDescent="0.25">
      <c r="A125" s="2">
        <v>5350091.01</v>
      </c>
      <c r="B125">
        <v>6035</v>
      </c>
      <c r="C125">
        <v>44.1</v>
      </c>
      <c r="D125">
        <v>3225</v>
      </c>
      <c r="E125">
        <v>95</v>
      </c>
      <c r="F125">
        <v>2085</v>
      </c>
      <c r="G125">
        <v>1045</v>
      </c>
      <c r="H125">
        <v>0</v>
      </c>
      <c r="I125">
        <v>67145</v>
      </c>
    </row>
    <row r="126" spans="1:9" x14ac:dyDescent="0.25">
      <c r="A126" s="2">
        <v>5350091.0199999996</v>
      </c>
      <c r="B126">
        <v>3525</v>
      </c>
      <c r="C126">
        <v>40.200000000000003</v>
      </c>
      <c r="D126">
        <v>2010</v>
      </c>
      <c r="E126">
        <v>65</v>
      </c>
      <c r="F126">
        <v>950</v>
      </c>
      <c r="G126">
        <v>990</v>
      </c>
      <c r="H126">
        <v>0</v>
      </c>
      <c r="I126">
        <v>47159</v>
      </c>
    </row>
    <row r="127" spans="1:9" x14ac:dyDescent="0.25">
      <c r="A127" s="2">
        <v>5350092</v>
      </c>
      <c r="B127">
        <v>7280</v>
      </c>
      <c r="C127">
        <v>38</v>
      </c>
      <c r="D127">
        <v>3720</v>
      </c>
      <c r="E127">
        <v>150</v>
      </c>
      <c r="F127">
        <v>1390</v>
      </c>
      <c r="G127">
        <v>2180</v>
      </c>
      <c r="H127">
        <v>0</v>
      </c>
      <c r="I127">
        <v>64569</v>
      </c>
    </row>
    <row r="128" spans="1:9" x14ac:dyDescent="0.25">
      <c r="A128" s="2">
        <v>5350093</v>
      </c>
      <c r="B128">
        <v>5655</v>
      </c>
      <c r="C128">
        <v>41.1</v>
      </c>
      <c r="D128">
        <v>2290</v>
      </c>
      <c r="E128">
        <v>240</v>
      </c>
      <c r="F128">
        <v>80</v>
      </c>
      <c r="G128">
        <v>1975</v>
      </c>
      <c r="H128">
        <v>0</v>
      </c>
      <c r="I128">
        <v>81440</v>
      </c>
    </row>
    <row r="129" spans="1:9" x14ac:dyDescent="0.25">
      <c r="A129" s="2">
        <v>5350094</v>
      </c>
      <c r="B129">
        <v>4950</v>
      </c>
      <c r="C129">
        <v>40</v>
      </c>
      <c r="D129">
        <v>2045</v>
      </c>
      <c r="E129">
        <v>390</v>
      </c>
      <c r="F129">
        <v>5</v>
      </c>
      <c r="G129">
        <v>1650</v>
      </c>
      <c r="H129">
        <v>5</v>
      </c>
      <c r="I129">
        <v>67584</v>
      </c>
    </row>
    <row r="130" spans="1:9" x14ac:dyDescent="0.25">
      <c r="A130" s="2">
        <v>5350095</v>
      </c>
      <c r="B130">
        <v>3095</v>
      </c>
      <c r="C130">
        <v>40.5</v>
      </c>
      <c r="D130">
        <v>1315</v>
      </c>
      <c r="E130">
        <v>185</v>
      </c>
      <c r="F130">
        <v>0</v>
      </c>
      <c r="G130">
        <v>1130</v>
      </c>
      <c r="H130">
        <v>0</v>
      </c>
      <c r="I130">
        <v>66261</v>
      </c>
    </row>
    <row r="131" spans="1:9" x14ac:dyDescent="0.25">
      <c r="A131" s="2">
        <v>5350096.01</v>
      </c>
      <c r="B131">
        <v>1655</v>
      </c>
      <c r="C131">
        <v>40.700000000000003</v>
      </c>
      <c r="D131">
        <v>660</v>
      </c>
      <c r="E131">
        <v>90</v>
      </c>
      <c r="F131">
        <v>0</v>
      </c>
      <c r="G131">
        <v>570</v>
      </c>
      <c r="H131">
        <v>0</v>
      </c>
      <c r="I131">
        <v>75605</v>
      </c>
    </row>
    <row r="132" spans="1:9" x14ac:dyDescent="0.25">
      <c r="A132" s="2">
        <v>5350096.0199999996</v>
      </c>
      <c r="B132">
        <v>3340</v>
      </c>
      <c r="C132">
        <v>40.5</v>
      </c>
      <c r="D132">
        <v>1395</v>
      </c>
      <c r="E132">
        <v>175</v>
      </c>
      <c r="F132">
        <v>0</v>
      </c>
      <c r="G132">
        <v>1225</v>
      </c>
      <c r="H132">
        <v>0</v>
      </c>
      <c r="I132">
        <v>64512</v>
      </c>
    </row>
    <row r="133" spans="1:9" x14ac:dyDescent="0.25">
      <c r="A133" s="2">
        <v>5350097.01</v>
      </c>
      <c r="B133">
        <v>4320</v>
      </c>
      <c r="C133">
        <v>39.700000000000003</v>
      </c>
      <c r="D133">
        <v>1620</v>
      </c>
      <c r="E133">
        <v>185</v>
      </c>
      <c r="F133">
        <v>125</v>
      </c>
      <c r="G133">
        <v>1305</v>
      </c>
      <c r="H133">
        <v>0</v>
      </c>
      <c r="I133">
        <v>57370</v>
      </c>
    </row>
    <row r="134" spans="1:9" x14ac:dyDescent="0.25">
      <c r="A134" s="2">
        <v>5350097.03</v>
      </c>
      <c r="B134">
        <v>1210</v>
      </c>
      <c r="C134">
        <v>41.7</v>
      </c>
      <c r="D134">
        <v>680</v>
      </c>
      <c r="E134">
        <v>25</v>
      </c>
      <c r="F134">
        <v>510</v>
      </c>
      <c r="G134">
        <v>140</v>
      </c>
      <c r="H134">
        <v>0</v>
      </c>
      <c r="I134">
        <v>23573</v>
      </c>
    </row>
    <row r="135" spans="1:9" x14ac:dyDescent="0.25">
      <c r="A135" s="2">
        <v>5350097.04</v>
      </c>
      <c r="B135">
        <v>5460</v>
      </c>
      <c r="C135">
        <v>37.5</v>
      </c>
      <c r="D135">
        <v>2390</v>
      </c>
      <c r="E135">
        <v>175</v>
      </c>
      <c r="F135">
        <v>1125</v>
      </c>
      <c r="G135">
        <v>1100</v>
      </c>
      <c r="H135">
        <v>0</v>
      </c>
      <c r="I135">
        <v>64205</v>
      </c>
    </row>
    <row r="136" spans="1:9" x14ac:dyDescent="0.25">
      <c r="A136" s="2">
        <v>5350098</v>
      </c>
      <c r="B136">
        <v>7100</v>
      </c>
      <c r="C136">
        <v>38.700000000000003</v>
      </c>
      <c r="D136">
        <v>3000</v>
      </c>
      <c r="E136">
        <v>150</v>
      </c>
      <c r="F136">
        <v>500</v>
      </c>
      <c r="G136">
        <v>2355</v>
      </c>
      <c r="H136">
        <v>0</v>
      </c>
      <c r="I136">
        <v>64614</v>
      </c>
    </row>
    <row r="137" spans="1:9" x14ac:dyDescent="0.25">
      <c r="A137" s="2">
        <v>5350099</v>
      </c>
      <c r="B137">
        <v>6585</v>
      </c>
      <c r="C137">
        <v>38.700000000000003</v>
      </c>
      <c r="D137">
        <v>3245</v>
      </c>
      <c r="E137">
        <v>320</v>
      </c>
      <c r="F137">
        <v>1540</v>
      </c>
      <c r="G137">
        <v>1380</v>
      </c>
      <c r="H137">
        <v>0</v>
      </c>
      <c r="I137">
        <v>56634</v>
      </c>
    </row>
    <row r="138" spans="1:9" x14ac:dyDescent="0.25">
      <c r="A138" s="2">
        <v>5350100</v>
      </c>
      <c r="B138">
        <v>2955</v>
      </c>
      <c r="C138">
        <v>39.1</v>
      </c>
      <c r="D138">
        <v>1435</v>
      </c>
      <c r="E138">
        <v>60</v>
      </c>
      <c r="F138">
        <v>680</v>
      </c>
      <c r="G138">
        <v>690</v>
      </c>
      <c r="H138">
        <v>0</v>
      </c>
      <c r="I138">
        <v>67008</v>
      </c>
    </row>
    <row r="139" spans="1:9" x14ac:dyDescent="0.25">
      <c r="A139" s="2">
        <v>5350101</v>
      </c>
      <c r="B139">
        <v>3125</v>
      </c>
      <c r="C139">
        <v>37.799999999999997</v>
      </c>
      <c r="D139">
        <v>1460</v>
      </c>
      <c r="E139">
        <v>150</v>
      </c>
      <c r="F139">
        <v>0</v>
      </c>
      <c r="G139">
        <v>1320</v>
      </c>
      <c r="H139">
        <v>0</v>
      </c>
      <c r="I139">
        <v>69266</v>
      </c>
    </row>
    <row r="140" spans="1:9" x14ac:dyDescent="0.25">
      <c r="A140" s="2">
        <v>5350102.0199999996</v>
      </c>
      <c r="B140">
        <v>4315</v>
      </c>
      <c r="C140">
        <v>41.4</v>
      </c>
      <c r="D140">
        <v>2535</v>
      </c>
      <c r="E140">
        <v>0</v>
      </c>
      <c r="F140">
        <v>2325</v>
      </c>
      <c r="G140">
        <v>205</v>
      </c>
      <c r="H140">
        <v>0</v>
      </c>
      <c r="I140">
        <v>53099</v>
      </c>
    </row>
    <row r="141" spans="1:9" x14ac:dyDescent="0.25">
      <c r="A141" s="2">
        <v>5350102.03</v>
      </c>
      <c r="B141">
        <v>3680</v>
      </c>
      <c r="C141">
        <v>39.299999999999997</v>
      </c>
      <c r="D141">
        <v>2095</v>
      </c>
      <c r="E141">
        <v>30</v>
      </c>
      <c r="F141">
        <v>1970</v>
      </c>
      <c r="G141">
        <v>90</v>
      </c>
      <c r="H141">
        <v>0</v>
      </c>
      <c r="I141">
        <v>64384</v>
      </c>
    </row>
    <row r="142" spans="1:9" x14ac:dyDescent="0.25">
      <c r="A142" s="2">
        <v>5350102.04</v>
      </c>
      <c r="B142">
        <v>670</v>
      </c>
      <c r="C142">
        <v>39.6</v>
      </c>
      <c r="D142">
        <v>285</v>
      </c>
      <c r="E142">
        <v>80</v>
      </c>
      <c r="F142">
        <v>0</v>
      </c>
      <c r="G142">
        <v>205</v>
      </c>
      <c r="H142">
        <v>0</v>
      </c>
      <c r="I142">
        <v>91392</v>
      </c>
    </row>
    <row r="143" spans="1:9" x14ac:dyDescent="0.25">
      <c r="A143" s="2">
        <v>5350102.05</v>
      </c>
      <c r="B143">
        <v>860</v>
      </c>
      <c r="C143">
        <v>35.299999999999997</v>
      </c>
      <c r="D143">
        <v>340</v>
      </c>
      <c r="E143">
        <v>70</v>
      </c>
      <c r="F143">
        <v>0</v>
      </c>
      <c r="G143">
        <v>265</v>
      </c>
      <c r="H143">
        <v>0</v>
      </c>
      <c r="I143">
        <v>102656</v>
      </c>
    </row>
    <row r="144" spans="1:9" x14ac:dyDescent="0.25">
      <c r="A144" s="2">
        <v>5350103</v>
      </c>
      <c r="B144">
        <v>6050</v>
      </c>
      <c r="C144">
        <v>43.9</v>
      </c>
      <c r="D144">
        <v>2530</v>
      </c>
      <c r="E144">
        <v>870</v>
      </c>
      <c r="F144">
        <v>680</v>
      </c>
      <c r="G144">
        <v>975</v>
      </c>
      <c r="H144">
        <v>0</v>
      </c>
      <c r="I144">
        <v>106848</v>
      </c>
    </row>
    <row r="145" spans="1:9" x14ac:dyDescent="0.25">
      <c r="A145" s="2">
        <v>5350104</v>
      </c>
      <c r="B145">
        <v>5525</v>
      </c>
      <c r="C145">
        <v>38.5</v>
      </c>
      <c r="D145">
        <v>2055</v>
      </c>
      <c r="E145">
        <v>1150</v>
      </c>
      <c r="F145">
        <v>0</v>
      </c>
      <c r="G145">
        <v>905</v>
      </c>
      <c r="H145">
        <v>0</v>
      </c>
      <c r="I145">
        <v>124928</v>
      </c>
    </row>
    <row r="146" spans="1:9" x14ac:dyDescent="0.25">
      <c r="A146" s="2">
        <v>5350105</v>
      </c>
      <c r="B146">
        <v>4510</v>
      </c>
      <c r="C146">
        <v>38.5</v>
      </c>
      <c r="D146">
        <v>1790</v>
      </c>
      <c r="E146">
        <v>435</v>
      </c>
      <c r="F146">
        <v>40</v>
      </c>
      <c r="G146">
        <v>1320</v>
      </c>
      <c r="H146">
        <v>0</v>
      </c>
      <c r="I146">
        <v>83895</v>
      </c>
    </row>
    <row r="147" spans="1:9" x14ac:dyDescent="0.25">
      <c r="A147" s="2">
        <v>5350106</v>
      </c>
      <c r="B147">
        <v>3775</v>
      </c>
      <c r="C147">
        <v>38.9</v>
      </c>
      <c r="D147">
        <v>1345</v>
      </c>
      <c r="E147">
        <v>95</v>
      </c>
      <c r="F147">
        <v>0</v>
      </c>
      <c r="G147">
        <v>1245</v>
      </c>
      <c r="H147">
        <v>0</v>
      </c>
      <c r="I147">
        <v>75648</v>
      </c>
    </row>
    <row r="148" spans="1:9" x14ac:dyDescent="0.25">
      <c r="A148" s="2">
        <v>5350107</v>
      </c>
      <c r="B148">
        <v>5085</v>
      </c>
      <c r="C148">
        <v>39</v>
      </c>
      <c r="D148">
        <v>1750</v>
      </c>
      <c r="E148">
        <v>375</v>
      </c>
      <c r="F148">
        <v>0</v>
      </c>
      <c r="G148">
        <v>1370</v>
      </c>
      <c r="H148">
        <v>0</v>
      </c>
      <c r="I148">
        <v>77787</v>
      </c>
    </row>
    <row r="149" spans="1:9" x14ac:dyDescent="0.25">
      <c r="A149" s="2">
        <v>5350108</v>
      </c>
      <c r="B149">
        <v>6015</v>
      </c>
      <c r="C149">
        <v>39.1</v>
      </c>
      <c r="D149">
        <v>2475</v>
      </c>
      <c r="E149">
        <v>130</v>
      </c>
      <c r="F149">
        <v>500</v>
      </c>
      <c r="G149">
        <v>1850</v>
      </c>
      <c r="H149">
        <v>0</v>
      </c>
      <c r="I149">
        <v>46860</v>
      </c>
    </row>
    <row r="150" spans="1:9" x14ac:dyDescent="0.25">
      <c r="A150" s="2">
        <v>5350109</v>
      </c>
      <c r="B150">
        <v>5500</v>
      </c>
      <c r="C150">
        <v>38.4</v>
      </c>
      <c r="D150">
        <v>2205</v>
      </c>
      <c r="E150">
        <v>260</v>
      </c>
      <c r="F150">
        <v>0</v>
      </c>
      <c r="G150">
        <v>1945</v>
      </c>
      <c r="H150">
        <v>0</v>
      </c>
      <c r="I150">
        <v>78240</v>
      </c>
    </row>
    <row r="151" spans="1:9" x14ac:dyDescent="0.25">
      <c r="A151" s="2">
        <v>5350110</v>
      </c>
      <c r="B151">
        <v>3580</v>
      </c>
      <c r="C151">
        <v>40.4</v>
      </c>
      <c r="D151">
        <v>1435</v>
      </c>
      <c r="E151">
        <v>285</v>
      </c>
      <c r="F151">
        <v>0</v>
      </c>
      <c r="G151">
        <v>1145</v>
      </c>
      <c r="H151">
        <v>0</v>
      </c>
      <c r="I151">
        <v>67669</v>
      </c>
    </row>
    <row r="152" spans="1:9" x14ac:dyDescent="0.25">
      <c r="A152" s="2">
        <v>5350111</v>
      </c>
      <c r="B152">
        <v>2505</v>
      </c>
      <c r="C152">
        <v>41.3</v>
      </c>
      <c r="D152">
        <v>905</v>
      </c>
      <c r="E152">
        <v>195</v>
      </c>
      <c r="F152">
        <v>0</v>
      </c>
      <c r="G152">
        <v>710</v>
      </c>
      <c r="H152">
        <v>0</v>
      </c>
      <c r="I152">
        <v>77568</v>
      </c>
    </row>
    <row r="153" spans="1:9" x14ac:dyDescent="0.25">
      <c r="A153" s="2">
        <v>5350112</v>
      </c>
      <c r="B153">
        <v>5295</v>
      </c>
      <c r="C153">
        <v>40.799999999999997</v>
      </c>
      <c r="D153">
        <v>2035</v>
      </c>
      <c r="E153">
        <v>485</v>
      </c>
      <c r="F153">
        <v>0</v>
      </c>
      <c r="G153">
        <v>1550</v>
      </c>
      <c r="H153">
        <v>0</v>
      </c>
      <c r="I153">
        <v>69669</v>
      </c>
    </row>
    <row r="154" spans="1:9" x14ac:dyDescent="0.25">
      <c r="A154" s="2">
        <v>5350113</v>
      </c>
      <c r="B154">
        <v>2755</v>
      </c>
      <c r="C154">
        <v>39.299999999999997</v>
      </c>
      <c r="D154">
        <v>1120</v>
      </c>
      <c r="E154">
        <v>275</v>
      </c>
      <c r="F154">
        <v>0</v>
      </c>
      <c r="G154">
        <v>840</v>
      </c>
      <c r="H154">
        <v>0</v>
      </c>
      <c r="I154">
        <v>74069</v>
      </c>
    </row>
    <row r="155" spans="1:9" x14ac:dyDescent="0.25">
      <c r="A155" s="2">
        <v>5350114</v>
      </c>
      <c r="B155">
        <v>5350</v>
      </c>
      <c r="C155">
        <v>44</v>
      </c>
      <c r="D155">
        <v>2370</v>
      </c>
      <c r="E155">
        <v>420</v>
      </c>
      <c r="F155">
        <v>615</v>
      </c>
      <c r="G155">
        <v>1330</v>
      </c>
      <c r="H155">
        <v>0</v>
      </c>
      <c r="I155">
        <v>59349</v>
      </c>
    </row>
    <row r="156" spans="1:9" x14ac:dyDescent="0.25">
      <c r="A156" s="2">
        <v>5350115</v>
      </c>
      <c r="B156">
        <v>4375</v>
      </c>
      <c r="C156">
        <v>44.9</v>
      </c>
      <c r="D156">
        <v>1595</v>
      </c>
      <c r="E156">
        <v>135</v>
      </c>
      <c r="F156">
        <v>100</v>
      </c>
      <c r="G156">
        <v>1370</v>
      </c>
      <c r="H156">
        <v>0</v>
      </c>
      <c r="I156">
        <v>67029</v>
      </c>
    </row>
    <row r="157" spans="1:9" x14ac:dyDescent="0.25">
      <c r="A157" s="2">
        <v>5350116</v>
      </c>
      <c r="B157">
        <v>4630</v>
      </c>
      <c r="C157">
        <v>44</v>
      </c>
      <c r="D157">
        <v>1920</v>
      </c>
      <c r="E157">
        <v>365</v>
      </c>
      <c r="F157">
        <v>580</v>
      </c>
      <c r="G157">
        <v>980</v>
      </c>
      <c r="H157">
        <v>0</v>
      </c>
      <c r="I157">
        <v>71936</v>
      </c>
    </row>
    <row r="158" spans="1:9" x14ac:dyDescent="0.25">
      <c r="A158" s="2">
        <v>5350117</v>
      </c>
      <c r="B158">
        <v>2210</v>
      </c>
      <c r="C158">
        <v>41.2</v>
      </c>
      <c r="D158">
        <v>1110</v>
      </c>
      <c r="E158">
        <v>120</v>
      </c>
      <c r="F158">
        <v>305</v>
      </c>
      <c r="G158">
        <v>680</v>
      </c>
      <c r="H158">
        <v>0</v>
      </c>
      <c r="I158">
        <v>93184</v>
      </c>
    </row>
    <row r="159" spans="1:9" x14ac:dyDescent="0.25">
      <c r="A159" s="2">
        <v>5350118</v>
      </c>
      <c r="B159">
        <v>4125</v>
      </c>
      <c r="C159">
        <v>47.4</v>
      </c>
      <c r="D159">
        <v>1990</v>
      </c>
      <c r="E159">
        <v>315</v>
      </c>
      <c r="F159">
        <v>1050</v>
      </c>
      <c r="G159">
        <v>625</v>
      </c>
      <c r="H159">
        <v>0</v>
      </c>
      <c r="I159">
        <v>100059</v>
      </c>
    </row>
    <row r="160" spans="1:9" x14ac:dyDescent="0.25">
      <c r="A160" s="2">
        <v>5350119</v>
      </c>
      <c r="B160">
        <v>4630</v>
      </c>
      <c r="C160">
        <v>45.8</v>
      </c>
      <c r="D160">
        <v>2310</v>
      </c>
      <c r="E160">
        <v>440</v>
      </c>
      <c r="F160">
        <v>1325</v>
      </c>
      <c r="G160">
        <v>545</v>
      </c>
      <c r="H160">
        <v>0</v>
      </c>
      <c r="I160">
        <v>86016</v>
      </c>
    </row>
    <row r="161" spans="1:9" x14ac:dyDescent="0.25">
      <c r="A161" s="2">
        <v>5350120</v>
      </c>
      <c r="B161">
        <v>1380</v>
      </c>
      <c r="C161">
        <v>43.2</v>
      </c>
      <c r="D161">
        <v>655</v>
      </c>
      <c r="E161">
        <v>70</v>
      </c>
      <c r="F161">
        <v>95</v>
      </c>
      <c r="G161">
        <v>490</v>
      </c>
      <c r="H161">
        <v>0</v>
      </c>
      <c r="I161">
        <v>139264</v>
      </c>
    </row>
    <row r="162" spans="1:9" x14ac:dyDescent="0.25">
      <c r="A162" s="2">
        <v>5350121</v>
      </c>
      <c r="B162">
        <v>2660</v>
      </c>
      <c r="C162">
        <v>50.3</v>
      </c>
      <c r="D162">
        <v>1445</v>
      </c>
      <c r="E162">
        <v>115</v>
      </c>
      <c r="F162">
        <v>960</v>
      </c>
      <c r="G162">
        <v>375</v>
      </c>
      <c r="H162">
        <v>0</v>
      </c>
      <c r="I162">
        <v>98048</v>
      </c>
    </row>
    <row r="163" spans="1:9" x14ac:dyDescent="0.25">
      <c r="A163" s="2">
        <v>5350122</v>
      </c>
      <c r="B163">
        <v>6220</v>
      </c>
      <c r="C163">
        <v>46.3</v>
      </c>
      <c r="D163">
        <v>3445</v>
      </c>
      <c r="E163">
        <v>325</v>
      </c>
      <c r="F163">
        <v>1820</v>
      </c>
      <c r="G163">
        <v>1295</v>
      </c>
      <c r="H163">
        <v>0</v>
      </c>
      <c r="I163">
        <v>87280</v>
      </c>
    </row>
    <row r="164" spans="1:9" x14ac:dyDescent="0.25">
      <c r="A164" s="2">
        <v>5350123</v>
      </c>
      <c r="B164">
        <v>2265</v>
      </c>
      <c r="C164">
        <v>38.5</v>
      </c>
      <c r="D164">
        <v>1470</v>
      </c>
      <c r="E164">
        <v>10</v>
      </c>
      <c r="F164">
        <v>1440</v>
      </c>
      <c r="G164">
        <v>15</v>
      </c>
      <c r="H164">
        <v>0</v>
      </c>
      <c r="I164">
        <v>55205</v>
      </c>
    </row>
    <row r="165" spans="1:9" x14ac:dyDescent="0.25">
      <c r="A165" s="2">
        <v>5350124</v>
      </c>
      <c r="B165">
        <v>5415</v>
      </c>
      <c r="C165">
        <v>48.8</v>
      </c>
      <c r="D165">
        <v>3275</v>
      </c>
      <c r="E165">
        <v>115</v>
      </c>
      <c r="F165">
        <v>2545</v>
      </c>
      <c r="G165">
        <v>620</v>
      </c>
      <c r="H165">
        <v>0</v>
      </c>
      <c r="I165">
        <v>76660</v>
      </c>
    </row>
    <row r="166" spans="1:9" x14ac:dyDescent="0.25">
      <c r="A166" s="2">
        <v>5350125</v>
      </c>
      <c r="B166">
        <v>4445</v>
      </c>
      <c r="C166">
        <v>39.700000000000003</v>
      </c>
      <c r="D166">
        <v>1540</v>
      </c>
      <c r="E166">
        <v>1055</v>
      </c>
      <c r="F166">
        <v>0</v>
      </c>
      <c r="G166">
        <v>485</v>
      </c>
      <c r="H166">
        <v>0</v>
      </c>
      <c r="I166">
        <v>247040</v>
      </c>
    </row>
    <row r="167" spans="1:9" x14ac:dyDescent="0.25">
      <c r="A167" s="2">
        <v>5350126</v>
      </c>
      <c r="B167">
        <v>4250</v>
      </c>
      <c r="C167">
        <v>39.1</v>
      </c>
      <c r="D167">
        <v>1695</v>
      </c>
      <c r="E167">
        <v>570</v>
      </c>
      <c r="F167">
        <v>150</v>
      </c>
      <c r="G167">
        <v>975</v>
      </c>
      <c r="H167">
        <v>0</v>
      </c>
      <c r="I167">
        <v>127403</v>
      </c>
    </row>
    <row r="168" spans="1:9" x14ac:dyDescent="0.25">
      <c r="A168" s="2">
        <v>5350127</v>
      </c>
      <c r="B168">
        <v>5450</v>
      </c>
      <c r="C168">
        <v>38.9</v>
      </c>
      <c r="D168">
        <v>2235</v>
      </c>
      <c r="E168">
        <v>810</v>
      </c>
      <c r="F168">
        <v>470</v>
      </c>
      <c r="G168">
        <v>955</v>
      </c>
      <c r="H168">
        <v>0</v>
      </c>
      <c r="I168">
        <v>111616</v>
      </c>
    </row>
    <row r="169" spans="1:9" x14ac:dyDescent="0.25">
      <c r="A169" s="2">
        <v>5350128.0199999996</v>
      </c>
      <c r="B169">
        <v>8705</v>
      </c>
      <c r="C169">
        <v>42.7</v>
      </c>
      <c r="D169">
        <v>4765</v>
      </c>
      <c r="E169">
        <v>385</v>
      </c>
      <c r="F169">
        <v>3640</v>
      </c>
      <c r="G169">
        <v>740</v>
      </c>
      <c r="H169">
        <v>0</v>
      </c>
      <c r="I169">
        <v>72032</v>
      </c>
    </row>
    <row r="170" spans="1:9" x14ac:dyDescent="0.25">
      <c r="A170" s="2">
        <v>5350128.04</v>
      </c>
      <c r="B170">
        <v>4700</v>
      </c>
      <c r="C170">
        <v>44.5</v>
      </c>
      <c r="D170">
        <v>2925</v>
      </c>
      <c r="E170">
        <v>0</v>
      </c>
      <c r="F170">
        <v>2745</v>
      </c>
      <c r="G170">
        <v>180</v>
      </c>
      <c r="H170">
        <v>0</v>
      </c>
      <c r="I170">
        <v>69888</v>
      </c>
    </row>
    <row r="171" spans="1:9" x14ac:dyDescent="0.25">
      <c r="A171" s="2">
        <v>5350128.05</v>
      </c>
      <c r="B171">
        <v>945</v>
      </c>
      <c r="C171">
        <v>51.2</v>
      </c>
      <c r="D171">
        <v>305</v>
      </c>
      <c r="E171">
        <v>90</v>
      </c>
      <c r="F171">
        <v>0</v>
      </c>
      <c r="G171">
        <v>215</v>
      </c>
      <c r="H171">
        <v>0</v>
      </c>
      <c r="I171">
        <v>99584</v>
      </c>
    </row>
    <row r="172" spans="1:9" x14ac:dyDescent="0.25">
      <c r="A172" s="2">
        <v>5350128.0599999996</v>
      </c>
      <c r="B172">
        <v>4200</v>
      </c>
      <c r="C172">
        <v>37.9</v>
      </c>
      <c r="D172">
        <v>2520</v>
      </c>
      <c r="E172">
        <v>0</v>
      </c>
      <c r="F172">
        <v>2455</v>
      </c>
      <c r="G172">
        <v>70</v>
      </c>
      <c r="H172">
        <v>0</v>
      </c>
      <c r="I172">
        <v>54380</v>
      </c>
    </row>
    <row r="173" spans="1:9" x14ac:dyDescent="0.25">
      <c r="A173" s="2">
        <v>5350129</v>
      </c>
      <c r="B173">
        <v>5770</v>
      </c>
      <c r="C173">
        <v>39</v>
      </c>
      <c r="D173">
        <v>2620</v>
      </c>
      <c r="E173">
        <v>805</v>
      </c>
      <c r="F173">
        <v>515</v>
      </c>
      <c r="G173">
        <v>1295</v>
      </c>
      <c r="H173">
        <v>0</v>
      </c>
      <c r="I173">
        <v>93760</v>
      </c>
    </row>
    <row r="174" spans="1:9" x14ac:dyDescent="0.25">
      <c r="A174" s="2">
        <v>5350130</v>
      </c>
      <c r="B174">
        <v>3540</v>
      </c>
      <c r="C174">
        <v>40.799999999999997</v>
      </c>
      <c r="D174">
        <v>1280</v>
      </c>
      <c r="E174">
        <v>840</v>
      </c>
      <c r="F174">
        <v>75</v>
      </c>
      <c r="G174">
        <v>365</v>
      </c>
      <c r="H174">
        <v>0</v>
      </c>
      <c r="I174">
        <v>181419</v>
      </c>
    </row>
    <row r="175" spans="1:9" x14ac:dyDescent="0.25">
      <c r="A175" s="2">
        <v>5350131</v>
      </c>
      <c r="B175">
        <v>5310</v>
      </c>
      <c r="C175">
        <v>43.2</v>
      </c>
      <c r="D175">
        <v>2360</v>
      </c>
      <c r="E175">
        <v>845</v>
      </c>
      <c r="F175">
        <v>910</v>
      </c>
      <c r="G175">
        <v>600</v>
      </c>
      <c r="H175">
        <v>0</v>
      </c>
      <c r="I175">
        <v>103936</v>
      </c>
    </row>
    <row r="176" spans="1:9" x14ac:dyDescent="0.25">
      <c r="A176" s="2">
        <v>5350132</v>
      </c>
      <c r="B176">
        <v>5470</v>
      </c>
      <c r="C176">
        <v>38.9</v>
      </c>
      <c r="D176">
        <v>2040</v>
      </c>
      <c r="E176">
        <v>860</v>
      </c>
      <c r="F176">
        <v>800</v>
      </c>
      <c r="G176">
        <v>375</v>
      </c>
      <c r="H176">
        <v>0</v>
      </c>
      <c r="I176">
        <v>93440</v>
      </c>
    </row>
    <row r="177" spans="1:9" x14ac:dyDescent="0.25">
      <c r="A177" s="2">
        <v>5350133</v>
      </c>
      <c r="B177">
        <v>7340</v>
      </c>
      <c r="C177">
        <v>42.9</v>
      </c>
      <c r="D177">
        <v>3410</v>
      </c>
      <c r="E177">
        <v>610</v>
      </c>
      <c r="F177">
        <v>2630</v>
      </c>
      <c r="G177">
        <v>165</v>
      </c>
      <c r="H177">
        <v>0</v>
      </c>
      <c r="I177">
        <v>61184</v>
      </c>
    </row>
    <row r="178" spans="1:9" x14ac:dyDescent="0.25">
      <c r="A178" s="2">
        <v>5350134</v>
      </c>
      <c r="B178">
        <v>2955</v>
      </c>
      <c r="C178">
        <v>37.700000000000003</v>
      </c>
      <c r="D178">
        <v>1035</v>
      </c>
      <c r="E178">
        <v>760</v>
      </c>
      <c r="F178">
        <v>0</v>
      </c>
      <c r="G178">
        <v>275</v>
      </c>
      <c r="H178">
        <v>0</v>
      </c>
      <c r="I178">
        <v>162304</v>
      </c>
    </row>
    <row r="179" spans="1:9" x14ac:dyDescent="0.25">
      <c r="A179" s="2">
        <v>5350135</v>
      </c>
      <c r="B179">
        <v>6045</v>
      </c>
      <c r="C179">
        <v>39.299999999999997</v>
      </c>
      <c r="D179">
        <v>3055</v>
      </c>
      <c r="E179">
        <v>595</v>
      </c>
      <c r="F179">
        <v>1480</v>
      </c>
      <c r="G179">
        <v>980</v>
      </c>
      <c r="H179">
        <v>0</v>
      </c>
      <c r="I179">
        <v>71089</v>
      </c>
    </row>
    <row r="180" spans="1:9" x14ac:dyDescent="0.25">
      <c r="A180" s="2">
        <v>5350136.01</v>
      </c>
      <c r="B180">
        <v>6125</v>
      </c>
      <c r="C180">
        <v>39.9</v>
      </c>
      <c r="D180">
        <v>3780</v>
      </c>
      <c r="E180">
        <v>0</v>
      </c>
      <c r="F180">
        <v>3190</v>
      </c>
      <c r="G180">
        <v>590</v>
      </c>
      <c r="H180">
        <v>0</v>
      </c>
      <c r="I180">
        <v>55539</v>
      </c>
    </row>
    <row r="181" spans="1:9" x14ac:dyDescent="0.25">
      <c r="A181" s="2">
        <v>5350136.0199999996</v>
      </c>
      <c r="B181">
        <v>4985</v>
      </c>
      <c r="C181">
        <v>41.6</v>
      </c>
      <c r="D181">
        <v>3195</v>
      </c>
      <c r="E181">
        <v>0</v>
      </c>
      <c r="F181">
        <v>2755</v>
      </c>
      <c r="G181">
        <v>440</v>
      </c>
      <c r="H181">
        <v>0</v>
      </c>
      <c r="I181">
        <v>53786</v>
      </c>
    </row>
    <row r="182" spans="1:9" x14ac:dyDescent="0.25">
      <c r="A182" s="2">
        <v>5350137</v>
      </c>
      <c r="B182">
        <v>7075</v>
      </c>
      <c r="C182">
        <v>41.2</v>
      </c>
      <c r="D182">
        <v>3510</v>
      </c>
      <c r="E182">
        <v>780</v>
      </c>
      <c r="F182">
        <v>1655</v>
      </c>
      <c r="G182">
        <v>1075</v>
      </c>
      <c r="H182">
        <v>0</v>
      </c>
      <c r="I182">
        <v>75136</v>
      </c>
    </row>
    <row r="183" spans="1:9" x14ac:dyDescent="0.25">
      <c r="A183" s="2">
        <v>5350138</v>
      </c>
      <c r="B183">
        <v>3100</v>
      </c>
      <c r="C183">
        <v>41.8</v>
      </c>
      <c r="D183">
        <v>1180</v>
      </c>
      <c r="E183">
        <v>740</v>
      </c>
      <c r="F183">
        <v>145</v>
      </c>
      <c r="G183">
        <v>295</v>
      </c>
      <c r="H183">
        <v>0</v>
      </c>
      <c r="I183">
        <v>178347</v>
      </c>
    </row>
    <row r="184" spans="1:9" x14ac:dyDescent="0.25">
      <c r="A184" s="2">
        <v>5350139.01</v>
      </c>
      <c r="B184">
        <v>4165</v>
      </c>
      <c r="C184">
        <v>40.5</v>
      </c>
      <c r="D184">
        <v>1820</v>
      </c>
      <c r="E184">
        <v>700</v>
      </c>
      <c r="F184">
        <v>690</v>
      </c>
      <c r="G184">
        <v>440</v>
      </c>
      <c r="H184">
        <v>0</v>
      </c>
      <c r="I184">
        <v>103526</v>
      </c>
    </row>
    <row r="185" spans="1:9" x14ac:dyDescent="0.25">
      <c r="A185" s="2">
        <v>5350139.0199999996</v>
      </c>
      <c r="B185">
        <v>2545</v>
      </c>
      <c r="C185">
        <v>39.299999999999997</v>
      </c>
      <c r="D185">
        <v>920</v>
      </c>
      <c r="E185">
        <v>580</v>
      </c>
      <c r="F185">
        <v>90</v>
      </c>
      <c r="G185">
        <v>250</v>
      </c>
      <c r="H185">
        <v>0</v>
      </c>
      <c r="I185">
        <v>164352</v>
      </c>
    </row>
    <row r="186" spans="1:9" x14ac:dyDescent="0.25">
      <c r="A186" s="2">
        <v>5350140</v>
      </c>
      <c r="B186">
        <v>2405</v>
      </c>
      <c r="C186">
        <v>39.799999999999997</v>
      </c>
      <c r="D186">
        <v>790</v>
      </c>
      <c r="E186">
        <v>640</v>
      </c>
      <c r="F186">
        <v>0</v>
      </c>
      <c r="G186">
        <v>155</v>
      </c>
      <c r="H186">
        <v>0</v>
      </c>
      <c r="I186">
        <v>289792</v>
      </c>
    </row>
    <row r="187" spans="1:9" x14ac:dyDescent="0.25">
      <c r="A187" s="2">
        <v>5350141.01</v>
      </c>
      <c r="B187">
        <v>4320</v>
      </c>
      <c r="C187">
        <v>38.299999999999997</v>
      </c>
      <c r="D187">
        <v>1620</v>
      </c>
      <c r="E187">
        <v>830</v>
      </c>
      <c r="F187">
        <v>35</v>
      </c>
      <c r="G187">
        <v>755</v>
      </c>
      <c r="H187">
        <v>0</v>
      </c>
      <c r="I187">
        <v>141881</v>
      </c>
    </row>
    <row r="188" spans="1:9" x14ac:dyDescent="0.25">
      <c r="A188" s="2">
        <v>5350141.0199999996</v>
      </c>
      <c r="B188">
        <v>4480</v>
      </c>
      <c r="C188">
        <v>37.4</v>
      </c>
      <c r="D188">
        <v>1565</v>
      </c>
      <c r="E188">
        <v>1075</v>
      </c>
      <c r="F188">
        <v>0</v>
      </c>
      <c r="G188">
        <v>480</v>
      </c>
      <c r="H188">
        <v>0</v>
      </c>
      <c r="I188">
        <v>161280</v>
      </c>
    </row>
    <row r="189" spans="1:9" x14ac:dyDescent="0.25">
      <c r="A189" s="2">
        <v>5350142</v>
      </c>
      <c r="B189">
        <v>5810</v>
      </c>
      <c r="C189">
        <v>39.1</v>
      </c>
      <c r="D189">
        <v>2240</v>
      </c>
      <c r="E189">
        <v>1205</v>
      </c>
      <c r="F189">
        <v>170</v>
      </c>
      <c r="G189">
        <v>860</v>
      </c>
      <c r="H189">
        <v>0</v>
      </c>
      <c r="I189">
        <v>137289</v>
      </c>
    </row>
    <row r="190" spans="1:9" x14ac:dyDescent="0.25">
      <c r="A190" s="2">
        <v>5350150</v>
      </c>
      <c r="B190">
        <v>4195</v>
      </c>
      <c r="C190">
        <v>39.6</v>
      </c>
      <c r="D190">
        <v>1585</v>
      </c>
      <c r="E190">
        <v>1160</v>
      </c>
      <c r="F190">
        <v>35</v>
      </c>
      <c r="G190">
        <v>395</v>
      </c>
      <c r="H190">
        <v>0</v>
      </c>
      <c r="I190">
        <v>143872</v>
      </c>
    </row>
    <row r="191" spans="1:9" x14ac:dyDescent="0.25">
      <c r="A191" s="2">
        <v>5350151</v>
      </c>
      <c r="B191">
        <v>3785</v>
      </c>
      <c r="C191">
        <v>37</v>
      </c>
      <c r="D191">
        <v>1535</v>
      </c>
      <c r="E191">
        <v>110</v>
      </c>
      <c r="F191">
        <v>665</v>
      </c>
      <c r="G191">
        <v>765</v>
      </c>
      <c r="H191">
        <v>0</v>
      </c>
      <c r="I191">
        <v>48320</v>
      </c>
    </row>
    <row r="192" spans="1:9" x14ac:dyDescent="0.25">
      <c r="A192" s="2">
        <v>5350152</v>
      </c>
      <c r="B192">
        <v>4545</v>
      </c>
      <c r="C192">
        <v>39</v>
      </c>
      <c r="D192">
        <v>1765</v>
      </c>
      <c r="E192">
        <v>875</v>
      </c>
      <c r="F192">
        <v>0</v>
      </c>
      <c r="G192">
        <v>890</v>
      </c>
      <c r="H192">
        <v>0</v>
      </c>
      <c r="I192">
        <v>101939</v>
      </c>
    </row>
    <row r="193" spans="1:9" x14ac:dyDescent="0.25">
      <c r="A193" s="2">
        <v>5350153</v>
      </c>
      <c r="B193">
        <v>4460</v>
      </c>
      <c r="C193">
        <v>40.700000000000003</v>
      </c>
      <c r="D193">
        <v>1685</v>
      </c>
      <c r="E193">
        <v>865</v>
      </c>
      <c r="F193">
        <v>0</v>
      </c>
      <c r="G193">
        <v>820</v>
      </c>
      <c r="H193">
        <v>0</v>
      </c>
      <c r="I193">
        <v>68882</v>
      </c>
    </row>
    <row r="194" spans="1:9" x14ac:dyDescent="0.25">
      <c r="A194" s="2">
        <v>5350154</v>
      </c>
      <c r="B194">
        <v>6155</v>
      </c>
      <c r="C194">
        <v>45.5</v>
      </c>
      <c r="D194">
        <v>2820</v>
      </c>
      <c r="E194">
        <v>845</v>
      </c>
      <c r="F194">
        <v>1280</v>
      </c>
      <c r="G194">
        <v>695</v>
      </c>
      <c r="H194">
        <v>0</v>
      </c>
      <c r="I194">
        <v>60928</v>
      </c>
    </row>
    <row r="195" spans="1:9" x14ac:dyDescent="0.25">
      <c r="A195" s="2">
        <v>5350155</v>
      </c>
      <c r="B195">
        <v>3125</v>
      </c>
      <c r="C195">
        <v>37.200000000000003</v>
      </c>
      <c r="D195">
        <v>1210</v>
      </c>
      <c r="E195">
        <v>315</v>
      </c>
      <c r="F195">
        <v>425</v>
      </c>
      <c r="G195">
        <v>465</v>
      </c>
      <c r="H195">
        <v>0</v>
      </c>
      <c r="I195">
        <v>45397</v>
      </c>
    </row>
    <row r="196" spans="1:9" x14ac:dyDescent="0.25">
      <c r="A196" s="2">
        <v>5350156.01</v>
      </c>
      <c r="B196">
        <v>5690</v>
      </c>
      <c r="C196">
        <v>38.9</v>
      </c>
      <c r="D196">
        <v>2275</v>
      </c>
      <c r="E196">
        <v>335</v>
      </c>
      <c r="F196">
        <v>1555</v>
      </c>
      <c r="G196">
        <v>380</v>
      </c>
      <c r="H196">
        <v>0</v>
      </c>
      <c r="I196">
        <v>39856</v>
      </c>
    </row>
    <row r="197" spans="1:9" x14ac:dyDescent="0.25">
      <c r="A197" s="2">
        <v>5350156.0199999996</v>
      </c>
      <c r="B197">
        <v>2815</v>
      </c>
      <c r="C197">
        <v>40.9</v>
      </c>
      <c r="D197">
        <v>1075</v>
      </c>
      <c r="E197">
        <v>405</v>
      </c>
      <c r="F197">
        <v>0</v>
      </c>
      <c r="G197">
        <v>670</v>
      </c>
      <c r="H197">
        <v>0</v>
      </c>
      <c r="I197">
        <v>59861</v>
      </c>
    </row>
    <row r="198" spans="1:9" x14ac:dyDescent="0.25">
      <c r="A198" s="2">
        <v>5350157</v>
      </c>
      <c r="B198">
        <v>2635</v>
      </c>
      <c r="C198">
        <v>37.5</v>
      </c>
      <c r="D198">
        <v>1015</v>
      </c>
      <c r="E198">
        <v>305</v>
      </c>
      <c r="F198">
        <v>300</v>
      </c>
      <c r="G198">
        <v>410</v>
      </c>
      <c r="H198">
        <v>0</v>
      </c>
      <c r="I198">
        <v>54016</v>
      </c>
    </row>
    <row r="199" spans="1:9" x14ac:dyDescent="0.25">
      <c r="A199" s="2">
        <v>5350158</v>
      </c>
      <c r="B199">
        <v>2850</v>
      </c>
      <c r="C199">
        <v>43.4</v>
      </c>
      <c r="D199">
        <v>1250</v>
      </c>
      <c r="E199">
        <v>300</v>
      </c>
      <c r="F199">
        <v>490</v>
      </c>
      <c r="G199">
        <v>460</v>
      </c>
      <c r="H199">
        <v>0</v>
      </c>
      <c r="I199">
        <v>42155</v>
      </c>
    </row>
    <row r="200" spans="1:9" x14ac:dyDescent="0.25">
      <c r="A200" s="2">
        <v>5350159.01</v>
      </c>
      <c r="B200">
        <v>3485</v>
      </c>
      <c r="C200">
        <v>40.4</v>
      </c>
      <c r="D200">
        <v>1225</v>
      </c>
      <c r="E200">
        <v>605</v>
      </c>
      <c r="F200">
        <v>0</v>
      </c>
      <c r="G200">
        <v>615</v>
      </c>
      <c r="H200">
        <v>0</v>
      </c>
      <c r="I200">
        <v>64875</v>
      </c>
    </row>
    <row r="201" spans="1:9" x14ac:dyDescent="0.25">
      <c r="A201" s="2">
        <v>5350159.0199999996</v>
      </c>
      <c r="B201">
        <v>4720</v>
      </c>
      <c r="C201">
        <v>40.5</v>
      </c>
      <c r="D201">
        <v>1710</v>
      </c>
      <c r="E201">
        <v>765</v>
      </c>
      <c r="F201">
        <v>175</v>
      </c>
      <c r="G201">
        <v>770</v>
      </c>
      <c r="H201">
        <v>0</v>
      </c>
      <c r="I201">
        <v>67635</v>
      </c>
    </row>
    <row r="202" spans="1:9" x14ac:dyDescent="0.25">
      <c r="A202" s="2">
        <v>5350160</v>
      </c>
      <c r="B202">
        <v>3115</v>
      </c>
      <c r="C202">
        <v>39.700000000000003</v>
      </c>
      <c r="D202">
        <v>1145</v>
      </c>
      <c r="E202">
        <v>495</v>
      </c>
      <c r="F202">
        <v>0</v>
      </c>
      <c r="G202">
        <v>650</v>
      </c>
      <c r="H202">
        <v>0</v>
      </c>
      <c r="I202">
        <v>70195</v>
      </c>
    </row>
    <row r="203" spans="1:9" x14ac:dyDescent="0.25">
      <c r="A203" s="2">
        <v>5350161</v>
      </c>
      <c r="B203">
        <v>6840</v>
      </c>
      <c r="C203">
        <v>40.200000000000003</v>
      </c>
      <c r="D203">
        <v>2540</v>
      </c>
      <c r="E203">
        <v>1185</v>
      </c>
      <c r="F203">
        <v>165</v>
      </c>
      <c r="G203">
        <v>1185</v>
      </c>
      <c r="H203">
        <v>0</v>
      </c>
      <c r="I203">
        <v>64400</v>
      </c>
    </row>
    <row r="204" spans="1:9" x14ac:dyDescent="0.25">
      <c r="A204" s="2">
        <v>5350162</v>
      </c>
      <c r="B204">
        <v>5120</v>
      </c>
      <c r="C204">
        <v>42.8</v>
      </c>
      <c r="D204">
        <v>1955</v>
      </c>
      <c r="E204">
        <v>750</v>
      </c>
      <c r="F204">
        <v>340</v>
      </c>
      <c r="G204">
        <v>865</v>
      </c>
      <c r="H204">
        <v>0</v>
      </c>
      <c r="I204">
        <v>60058</v>
      </c>
    </row>
    <row r="205" spans="1:9" x14ac:dyDescent="0.25">
      <c r="A205" s="2">
        <v>5350163</v>
      </c>
      <c r="B205">
        <v>4355</v>
      </c>
      <c r="C205">
        <v>41.1</v>
      </c>
      <c r="D205">
        <v>1765</v>
      </c>
      <c r="E205">
        <v>600</v>
      </c>
      <c r="F205">
        <v>0</v>
      </c>
      <c r="G205">
        <v>1160</v>
      </c>
      <c r="H205">
        <v>0</v>
      </c>
      <c r="I205">
        <v>64683</v>
      </c>
    </row>
    <row r="206" spans="1:9" x14ac:dyDescent="0.25">
      <c r="A206" s="2">
        <v>5350164</v>
      </c>
      <c r="B206">
        <v>6255</v>
      </c>
      <c r="C206">
        <v>40.5</v>
      </c>
      <c r="D206">
        <v>2515</v>
      </c>
      <c r="E206">
        <v>780</v>
      </c>
      <c r="F206">
        <v>455</v>
      </c>
      <c r="G206">
        <v>1285</v>
      </c>
      <c r="H206">
        <v>0</v>
      </c>
      <c r="I206">
        <v>64736</v>
      </c>
    </row>
    <row r="207" spans="1:9" x14ac:dyDescent="0.25">
      <c r="A207" s="2">
        <v>5350165</v>
      </c>
      <c r="B207">
        <v>4370</v>
      </c>
      <c r="C207">
        <v>39</v>
      </c>
      <c r="D207">
        <v>1940</v>
      </c>
      <c r="E207">
        <v>605</v>
      </c>
      <c r="F207">
        <v>245</v>
      </c>
      <c r="G207">
        <v>1090</v>
      </c>
      <c r="H207">
        <v>0</v>
      </c>
      <c r="I207">
        <v>67029</v>
      </c>
    </row>
    <row r="208" spans="1:9" x14ac:dyDescent="0.25">
      <c r="A208" s="2">
        <v>5350166</v>
      </c>
      <c r="B208">
        <v>4180</v>
      </c>
      <c r="C208">
        <v>39.4</v>
      </c>
      <c r="D208">
        <v>1625</v>
      </c>
      <c r="E208">
        <v>825</v>
      </c>
      <c r="F208">
        <v>290</v>
      </c>
      <c r="G208">
        <v>515</v>
      </c>
      <c r="H208">
        <v>0</v>
      </c>
      <c r="I208">
        <v>94976</v>
      </c>
    </row>
    <row r="209" spans="1:9" x14ac:dyDescent="0.25">
      <c r="A209" s="2">
        <v>5350167.01</v>
      </c>
      <c r="B209">
        <v>1880</v>
      </c>
      <c r="C209">
        <v>51</v>
      </c>
      <c r="D209">
        <v>1310</v>
      </c>
      <c r="E209">
        <v>0</v>
      </c>
      <c r="F209">
        <v>1040</v>
      </c>
      <c r="G209">
        <v>270</v>
      </c>
      <c r="H209">
        <v>0</v>
      </c>
      <c r="I209">
        <v>55552</v>
      </c>
    </row>
    <row r="210" spans="1:9" x14ac:dyDescent="0.25">
      <c r="A210" s="2">
        <v>5350167.0199999996</v>
      </c>
      <c r="B210">
        <v>5815</v>
      </c>
      <c r="C210">
        <v>39.5</v>
      </c>
      <c r="D210">
        <v>2995</v>
      </c>
      <c r="E210">
        <v>420</v>
      </c>
      <c r="F210">
        <v>1170</v>
      </c>
      <c r="G210">
        <v>1410</v>
      </c>
      <c r="H210">
        <v>0</v>
      </c>
      <c r="I210">
        <v>51763</v>
      </c>
    </row>
    <row r="211" spans="1:9" x14ac:dyDescent="0.25">
      <c r="A211" s="2">
        <v>5350168</v>
      </c>
      <c r="B211">
        <v>5475</v>
      </c>
      <c r="C211">
        <v>42.5</v>
      </c>
      <c r="D211">
        <v>2460</v>
      </c>
      <c r="E211">
        <v>665</v>
      </c>
      <c r="F211">
        <v>730</v>
      </c>
      <c r="G211">
        <v>1065</v>
      </c>
      <c r="H211">
        <v>0</v>
      </c>
      <c r="I211">
        <v>46848</v>
      </c>
    </row>
    <row r="212" spans="1:9" x14ac:dyDescent="0.25">
      <c r="A212" s="2">
        <v>5350169.01</v>
      </c>
      <c r="B212">
        <v>3470</v>
      </c>
      <c r="C212">
        <v>41.6</v>
      </c>
      <c r="D212">
        <v>1335</v>
      </c>
      <c r="E212">
        <v>505</v>
      </c>
      <c r="F212">
        <v>170</v>
      </c>
      <c r="G212">
        <v>660</v>
      </c>
      <c r="H212">
        <v>0</v>
      </c>
      <c r="I212">
        <v>59477</v>
      </c>
    </row>
    <row r="213" spans="1:9" x14ac:dyDescent="0.25">
      <c r="A213" s="2">
        <v>5350169.0199999996</v>
      </c>
      <c r="B213">
        <v>7460</v>
      </c>
      <c r="C213">
        <v>40.9</v>
      </c>
      <c r="D213">
        <v>3200</v>
      </c>
      <c r="E213">
        <v>365</v>
      </c>
      <c r="F213">
        <v>2225</v>
      </c>
      <c r="G213">
        <v>610</v>
      </c>
      <c r="H213">
        <v>0</v>
      </c>
      <c r="I213">
        <v>58624</v>
      </c>
    </row>
    <row r="214" spans="1:9" x14ac:dyDescent="0.25">
      <c r="A214" s="2">
        <v>5350170</v>
      </c>
      <c r="B214">
        <v>3320</v>
      </c>
      <c r="C214">
        <v>42.3</v>
      </c>
      <c r="D214">
        <v>1200</v>
      </c>
      <c r="E214">
        <v>740</v>
      </c>
      <c r="F214">
        <v>0</v>
      </c>
      <c r="G214">
        <v>460</v>
      </c>
      <c r="H214">
        <v>0</v>
      </c>
      <c r="I214">
        <v>68352</v>
      </c>
    </row>
    <row r="215" spans="1:9" x14ac:dyDescent="0.25">
      <c r="A215" s="2">
        <v>5350171</v>
      </c>
      <c r="B215">
        <v>4060</v>
      </c>
      <c r="C215">
        <v>41</v>
      </c>
      <c r="D215">
        <v>1525</v>
      </c>
      <c r="E215">
        <v>430</v>
      </c>
      <c r="F215">
        <v>665</v>
      </c>
      <c r="G215">
        <v>430</v>
      </c>
      <c r="H215">
        <v>0</v>
      </c>
      <c r="I215">
        <v>44864</v>
      </c>
    </row>
    <row r="216" spans="1:9" x14ac:dyDescent="0.25">
      <c r="A216" s="2">
        <v>5350172</v>
      </c>
      <c r="B216">
        <v>2525</v>
      </c>
      <c r="C216">
        <v>38.200000000000003</v>
      </c>
      <c r="D216">
        <v>1130</v>
      </c>
      <c r="E216">
        <v>235</v>
      </c>
      <c r="F216">
        <v>0</v>
      </c>
      <c r="G216">
        <v>895</v>
      </c>
      <c r="H216">
        <v>0</v>
      </c>
      <c r="I216">
        <v>46165</v>
      </c>
    </row>
    <row r="217" spans="1:9" x14ac:dyDescent="0.25">
      <c r="A217" s="2">
        <v>5350173</v>
      </c>
      <c r="B217">
        <v>3695</v>
      </c>
      <c r="C217">
        <v>37</v>
      </c>
      <c r="D217">
        <v>1435</v>
      </c>
      <c r="E217">
        <v>425</v>
      </c>
      <c r="F217">
        <v>420</v>
      </c>
      <c r="G217">
        <v>595</v>
      </c>
      <c r="H217">
        <v>0</v>
      </c>
      <c r="I217">
        <v>46643</v>
      </c>
    </row>
    <row r="218" spans="1:9" x14ac:dyDescent="0.25">
      <c r="A218" s="2">
        <v>5350174</v>
      </c>
      <c r="B218">
        <v>7265</v>
      </c>
      <c r="C218">
        <v>39.9</v>
      </c>
      <c r="D218">
        <v>2720</v>
      </c>
      <c r="E218">
        <v>225</v>
      </c>
      <c r="F218">
        <v>1775</v>
      </c>
      <c r="G218">
        <v>720</v>
      </c>
      <c r="H218">
        <v>0</v>
      </c>
      <c r="I218">
        <v>53909</v>
      </c>
    </row>
    <row r="219" spans="1:9" x14ac:dyDescent="0.25">
      <c r="A219" s="2">
        <v>5350175.01</v>
      </c>
      <c r="B219">
        <v>6040</v>
      </c>
      <c r="C219">
        <v>39.9</v>
      </c>
      <c r="D219">
        <v>2405</v>
      </c>
      <c r="E219">
        <v>385</v>
      </c>
      <c r="F219">
        <v>1465</v>
      </c>
      <c r="G219">
        <v>560</v>
      </c>
      <c r="H219">
        <v>0</v>
      </c>
      <c r="I219">
        <v>44640</v>
      </c>
    </row>
    <row r="220" spans="1:9" x14ac:dyDescent="0.25">
      <c r="A220" s="2">
        <v>5350175.0199999996</v>
      </c>
      <c r="B220">
        <v>7675</v>
      </c>
      <c r="C220">
        <v>38.200000000000003</v>
      </c>
      <c r="D220">
        <v>3585</v>
      </c>
      <c r="E220">
        <v>185</v>
      </c>
      <c r="F220">
        <v>2910</v>
      </c>
      <c r="G220">
        <v>490</v>
      </c>
      <c r="H220">
        <v>0</v>
      </c>
      <c r="I220">
        <v>38449</v>
      </c>
    </row>
    <row r="221" spans="1:9" x14ac:dyDescent="0.25">
      <c r="A221" s="2">
        <v>5350176</v>
      </c>
      <c r="B221">
        <v>4275</v>
      </c>
      <c r="C221">
        <v>40.9</v>
      </c>
      <c r="D221">
        <v>1610</v>
      </c>
      <c r="E221">
        <v>1050</v>
      </c>
      <c r="F221">
        <v>30</v>
      </c>
      <c r="G221">
        <v>535</v>
      </c>
      <c r="H221">
        <v>0</v>
      </c>
      <c r="I221">
        <v>78805</v>
      </c>
    </row>
    <row r="222" spans="1:9" x14ac:dyDescent="0.25">
      <c r="A222" s="2">
        <v>5350180</v>
      </c>
      <c r="B222">
        <v>6555</v>
      </c>
      <c r="C222">
        <v>38.5</v>
      </c>
      <c r="D222">
        <v>2765</v>
      </c>
      <c r="E222">
        <v>450</v>
      </c>
      <c r="F222">
        <v>1630</v>
      </c>
      <c r="G222">
        <v>685</v>
      </c>
      <c r="H222">
        <v>0</v>
      </c>
      <c r="I222">
        <v>49045</v>
      </c>
    </row>
    <row r="223" spans="1:9" x14ac:dyDescent="0.25">
      <c r="A223" s="2">
        <v>5350181.01</v>
      </c>
      <c r="B223">
        <v>4310</v>
      </c>
      <c r="C223">
        <v>41</v>
      </c>
      <c r="D223">
        <v>1855</v>
      </c>
      <c r="E223">
        <v>1150</v>
      </c>
      <c r="F223">
        <v>130</v>
      </c>
      <c r="G223">
        <v>575</v>
      </c>
      <c r="H223">
        <v>0</v>
      </c>
      <c r="I223">
        <v>86784</v>
      </c>
    </row>
    <row r="224" spans="1:9" x14ac:dyDescent="0.25">
      <c r="A224" s="2">
        <v>5350181.0199999996</v>
      </c>
      <c r="B224">
        <v>3550</v>
      </c>
      <c r="C224">
        <v>41.8</v>
      </c>
      <c r="D224">
        <v>1590</v>
      </c>
      <c r="E224">
        <v>735</v>
      </c>
      <c r="F224">
        <v>480</v>
      </c>
      <c r="G224">
        <v>375</v>
      </c>
      <c r="H224">
        <v>0</v>
      </c>
      <c r="I224">
        <v>61824</v>
      </c>
    </row>
    <row r="225" spans="1:9" x14ac:dyDescent="0.25">
      <c r="A225" s="2">
        <v>5350182</v>
      </c>
      <c r="B225">
        <v>5535</v>
      </c>
      <c r="C225">
        <v>40.299999999999997</v>
      </c>
      <c r="D225">
        <v>2185</v>
      </c>
      <c r="E225">
        <v>1240</v>
      </c>
      <c r="F225">
        <v>0</v>
      </c>
      <c r="G225">
        <v>940</v>
      </c>
      <c r="H225">
        <v>0</v>
      </c>
      <c r="I225">
        <v>93286</v>
      </c>
    </row>
    <row r="226" spans="1:9" x14ac:dyDescent="0.25">
      <c r="A226" s="2">
        <v>5350183.01</v>
      </c>
      <c r="B226">
        <v>2605</v>
      </c>
      <c r="C226">
        <v>41.4</v>
      </c>
      <c r="D226">
        <v>1010</v>
      </c>
      <c r="E226">
        <v>635</v>
      </c>
      <c r="F226">
        <v>0</v>
      </c>
      <c r="G226">
        <v>370</v>
      </c>
      <c r="H226">
        <v>0</v>
      </c>
      <c r="I226">
        <v>89515</v>
      </c>
    </row>
    <row r="227" spans="1:9" x14ac:dyDescent="0.25">
      <c r="A227" s="2">
        <v>5350183.0199999996</v>
      </c>
      <c r="B227">
        <v>3940</v>
      </c>
      <c r="C227">
        <v>39.299999999999997</v>
      </c>
      <c r="D227">
        <v>1520</v>
      </c>
      <c r="E227">
        <v>490</v>
      </c>
      <c r="F227">
        <v>0</v>
      </c>
      <c r="G227">
        <v>1030</v>
      </c>
      <c r="H227">
        <v>0</v>
      </c>
      <c r="I227">
        <v>97024</v>
      </c>
    </row>
    <row r="228" spans="1:9" x14ac:dyDescent="0.25">
      <c r="A228" s="2">
        <v>5350184.01</v>
      </c>
      <c r="B228">
        <v>5110</v>
      </c>
      <c r="C228">
        <v>42.1</v>
      </c>
      <c r="D228">
        <v>2305</v>
      </c>
      <c r="E228">
        <v>535</v>
      </c>
      <c r="F228">
        <v>880</v>
      </c>
      <c r="G228">
        <v>895</v>
      </c>
      <c r="H228">
        <v>0</v>
      </c>
      <c r="I228">
        <v>53056</v>
      </c>
    </row>
    <row r="229" spans="1:9" x14ac:dyDescent="0.25">
      <c r="A229" s="2">
        <v>5350184.0199999996</v>
      </c>
      <c r="B229">
        <v>3770</v>
      </c>
      <c r="C229">
        <v>41.4</v>
      </c>
      <c r="D229">
        <v>1645</v>
      </c>
      <c r="E229">
        <v>590</v>
      </c>
      <c r="F229">
        <v>460</v>
      </c>
      <c r="G229">
        <v>595</v>
      </c>
      <c r="H229">
        <v>0</v>
      </c>
      <c r="I229">
        <v>62464</v>
      </c>
    </row>
    <row r="230" spans="1:9" x14ac:dyDescent="0.25">
      <c r="A230" s="2">
        <v>5350185.01</v>
      </c>
      <c r="B230">
        <v>6810</v>
      </c>
      <c r="C230">
        <v>40.9</v>
      </c>
      <c r="D230">
        <v>3395</v>
      </c>
      <c r="E230">
        <v>315</v>
      </c>
      <c r="F230">
        <v>2040</v>
      </c>
      <c r="G230">
        <v>1045</v>
      </c>
      <c r="H230">
        <v>0</v>
      </c>
      <c r="I230">
        <v>50041</v>
      </c>
    </row>
    <row r="231" spans="1:9" x14ac:dyDescent="0.25">
      <c r="A231" s="2">
        <v>5350185.0199999996</v>
      </c>
      <c r="B231">
        <v>4690</v>
      </c>
      <c r="C231">
        <v>43.8</v>
      </c>
      <c r="D231">
        <v>2270</v>
      </c>
      <c r="E231">
        <v>535</v>
      </c>
      <c r="F231">
        <v>1285</v>
      </c>
      <c r="G231">
        <v>450</v>
      </c>
      <c r="H231">
        <v>0</v>
      </c>
      <c r="I231">
        <v>58130</v>
      </c>
    </row>
    <row r="232" spans="1:9" x14ac:dyDescent="0.25">
      <c r="A232" s="2">
        <v>5350186</v>
      </c>
      <c r="B232">
        <v>2415</v>
      </c>
      <c r="C232">
        <v>40.4</v>
      </c>
      <c r="D232">
        <v>915</v>
      </c>
      <c r="E232">
        <v>600</v>
      </c>
      <c r="F232">
        <v>50</v>
      </c>
      <c r="G232">
        <v>270</v>
      </c>
      <c r="H232">
        <v>0</v>
      </c>
      <c r="I232">
        <v>138069</v>
      </c>
    </row>
    <row r="233" spans="1:9" x14ac:dyDescent="0.25">
      <c r="A233" s="2">
        <v>5350187</v>
      </c>
      <c r="B233">
        <v>3445</v>
      </c>
      <c r="C233">
        <v>41.9</v>
      </c>
      <c r="D233">
        <v>1350</v>
      </c>
      <c r="E233">
        <v>1035</v>
      </c>
      <c r="F233">
        <v>0</v>
      </c>
      <c r="G233">
        <v>310</v>
      </c>
      <c r="H233">
        <v>0</v>
      </c>
      <c r="I233">
        <v>89549</v>
      </c>
    </row>
    <row r="234" spans="1:9" x14ac:dyDescent="0.25">
      <c r="A234" s="2">
        <v>5350188</v>
      </c>
      <c r="B234">
        <v>2015</v>
      </c>
      <c r="C234">
        <v>43.8</v>
      </c>
      <c r="D234">
        <v>795</v>
      </c>
      <c r="E234">
        <v>595</v>
      </c>
      <c r="F234">
        <v>60</v>
      </c>
      <c r="G234">
        <v>140</v>
      </c>
      <c r="H234">
        <v>0</v>
      </c>
      <c r="I234">
        <v>94805</v>
      </c>
    </row>
    <row r="235" spans="1:9" x14ac:dyDescent="0.25">
      <c r="A235" s="2">
        <v>5350189</v>
      </c>
      <c r="B235">
        <v>5465</v>
      </c>
      <c r="C235">
        <v>42.2</v>
      </c>
      <c r="D235">
        <v>2180</v>
      </c>
      <c r="E235">
        <v>595</v>
      </c>
      <c r="F235">
        <v>1150</v>
      </c>
      <c r="G235">
        <v>435</v>
      </c>
      <c r="H235">
        <v>0</v>
      </c>
      <c r="I235">
        <v>61091</v>
      </c>
    </row>
    <row r="236" spans="1:9" x14ac:dyDescent="0.25">
      <c r="A236" s="2">
        <v>5350190.01</v>
      </c>
      <c r="B236">
        <v>9130</v>
      </c>
      <c r="C236">
        <v>36.700000000000003</v>
      </c>
      <c r="D236">
        <v>3510</v>
      </c>
      <c r="E236">
        <v>150</v>
      </c>
      <c r="F236">
        <v>3210</v>
      </c>
      <c r="G236">
        <v>145</v>
      </c>
      <c r="H236">
        <v>0</v>
      </c>
      <c r="I236">
        <v>45109</v>
      </c>
    </row>
    <row r="237" spans="1:9" x14ac:dyDescent="0.25">
      <c r="A237" s="2">
        <v>5350190.0199999996</v>
      </c>
      <c r="B237">
        <v>4765</v>
      </c>
      <c r="C237">
        <v>39</v>
      </c>
      <c r="D237">
        <v>2025</v>
      </c>
      <c r="E237">
        <v>595</v>
      </c>
      <c r="F237">
        <v>820</v>
      </c>
      <c r="G237">
        <v>610</v>
      </c>
      <c r="H237">
        <v>0</v>
      </c>
      <c r="I237">
        <v>45099</v>
      </c>
    </row>
    <row r="238" spans="1:9" x14ac:dyDescent="0.25">
      <c r="A238" s="2">
        <v>5350191</v>
      </c>
      <c r="B238">
        <v>4225</v>
      </c>
      <c r="C238">
        <v>41</v>
      </c>
      <c r="D238">
        <v>1780</v>
      </c>
      <c r="E238">
        <v>1080</v>
      </c>
      <c r="F238">
        <v>45</v>
      </c>
      <c r="G238">
        <v>655</v>
      </c>
      <c r="H238">
        <v>0</v>
      </c>
      <c r="I238">
        <v>69774</v>
      </c>
    </row>
    <row r="239" spans="1:9" x14ac:dyDescent="0.25">
      <c r="A239" s="2">
        <v>5350192</v>
      </c>
      <c r="B239">
        <v>905</v>
      </c>
      <c r="C239">
        <v>45.7</v>
      </c>
      <c r="D239">
        <v>440</v>
      </c>
      <c r="E239">
        <v>50</v>
      </c>
      <c r="F239">
        <v>55</v>
      </c>
      <c r="G239">
        <v>340</v>
      </c>
      <c r="H239">
        <v>0</v>
      </c>
      <c r="I239">
        <v>40320</v>
      </c>
    </row>
    <row r="240" spans="1:9" x14ac:dyDescent="0.25">
      <c r="A240" s="2">
        <v>5350193</v>
      </c>
      <c r="B240">
        <v>3315</v>
      </c>
      <c r="C240">
        <v>37</v>
      </c>
      <c r="D240">
        <v>1045</v>
      </c>
      <c r="E240">
        <v>710</v>
      </c>
      <c r="F240">
        <v>325</v>
      </c>
      <c r="G240">
        <v>10</v>
      </c>
      <c r="H240">
        <v>0</v>
      </c>
      <c r="I240">
        <v>93568</v>
      </c>
    </row>
    <row r="241" spans="1:9" x14ac:dyDescent="0.25">
      <c r="A241" s="2">
        <v>5350194.01</v>
      </c>
      <c r="B241">
        <v>5495</v>
      </c>
      <c r="C241">
        <v>28.1</v>
      </c>
      <c r="D241">
        <v>1465</v>
      </c>
      <c r="E241">
        <v>0</v>
      </c>
      <c r="F241">
        <v>1460</v>
      </c>
      <c r="G241">
        <v>0</v>
      </c>
      <c r="H241">
        <v>0</v>
      </c>
      <c r="I241">
        <v>42096</v>
      </c>
    </row>
    <row r="242" spans="1:9" x14ac:dyDescent="0.25">
      <c r="A242" s="2">
        <v>5350194.0199999996</v>
      </c>
      <c r="B242">
        <v>6240</v>
      </c>
      <c r="C242">
        <v>35.4</v>
      </c>
      <c r="D242">
        <v>1925</v>
      </c>
      <c r="E242">
        <v>0</v>
      </c>
      <c r="F242">
        <v>1920</v>
      </c>
      <c r="G242">
        <v>0</v>
      </c>
      <c r="H242">
        <v>0</v>
      </c>
      <c r="I242">
        <v>47216</v>
      </c>
    </row>
    <row r="243" spans="1:9" x14ac:dyDescent="0.25">
      <c r="A243" s="2">
        <v>5350194.03</v>
      </c>
      <c r="B243">
        <v>2935</v>
      </c>
      <c r="C243">
        <v>39.5</v>
      </c>
      <c r="D243">
        <v>1230</v>
      </c>
      <c r="E243">
        <v>0</v>
      </c>
      <c r="F243">
        <v>1230</v>
      </c>
      <c r="G243">
        <v>0</v>
      </c>
      <c r="H243">
        <v>0</v>
      </c>
      <c r="I243">
        <v>35917</v>
      </c>
    </row>
    <row r="244" spans="1:9" x14ac:dyDescent="0.25">
      <c r="A244" s="2">
        <v>5350194.04</v>
      </c>
      <c r="B244">
        <v>6435</v>
      </c>
      <c r="C244">
        <v>35.799999999999997</v>
      </c>
      <c r="D244">
        <v>2510</v>
      </c>
      <c r="E244">
        <v>0</v>
      </c>
      <c r="F244">
        <v>2050</v>
      </c>
      <c r="G244">
        <v>455</v>
      </c>
      <c r="H244">
        <v>0</v>
      </c>
      <c r="I244">
        <v>54869</v>
      </c>
    </row>
    <row r="245" spans="1:9" x14ac:dyDescent="0.25">
      <c r="A245" s="2">
        <v>5350195.01</v>
      </c>
      <c r="B245">
        <v>4485</v>
      </c>
      <c r="C245">
        <v>39.1</v>
      </c>
      <c r="D245">
        <v>1605</v>
      </c>
      <c r="E245">
        <v>735</v>
      </c>
      <c r="F245">
        <v>45</v>
      </c>
      <c r="G245">
        <v>820</v>
      </c>
      <c r="H245">
        <v>0</v>
      </c>
      <c r="I245">
        <v>123187</v>
      </c>
    </row>
    <row r="246" spans="1:9" x14ac:dyDescent="0.25">
      <c r="A246" s="2">
        <v>5350195.0199999996</v>
      </c>
      <c r="B246">
        <v>2315</v>
      </c>
      <c r="C246">
        <v>38.799999999999997</v>
      </c>
      <c r="D246">
        <v>895</v>
      </c>
      <c r="E246">
        <v>390</v>
      </c>
      <c r="F246">
        <v>55</v>
      </c>
      <c r="G246">
        <v>450</v>
      </c>
      <c r="H246">
        <v>0</v>
      </c>
      <c r="I246">
        <v>123136</v>
      </c>
    </row>
    <row r="247" spans="1:9" x14ac:dyDescent="0.25">
      <c r="A247" s="2">
        <v>5350196.01</v>
      </c>
      <c r="B247">
        <v>1975</v>
      </c>
      <c r="C247">
        <v>42</v>
      </c>
      <c r="D247">
        <v>775</v>
      </c>
      <c r="E247">
        <v>510</v>
      </c>
      <c r="F247">
        <v>205</v>
      </c>
      <c r="G247">
        <v>55</v>
      </c>
      <c r="H247">
        <v>0</v>
      </c>
      <c r="I247">
        <v>126720</v>
      </c>
    </row>
    <row r="248" spans="1:9" x14ac:dyDescent="0.25">
      <c r="A248" s="2">
        <v>5350196.0199999996</v>
      </c>
      <c r="B248">
        <v>5635</v>
      </c>
      <c r="C248">
        <v>41.8</v>
      </c>
      <c r="D248">
        <v>2250</v>
      </c>
      <c r="E248">
        <v>1330</v>
      </c>
      <c r="F248">
        <v>170</v>
      </c>
      <c r="G248">
        <v>745</v>
      </c>
      <c r="H248">
        <v>0</v>
      </c>
      <c r="I248">
        <v>129024</v>
      </c>
    </row>
    <row r="249" spans="1:9" x14ac:dyDescent="0.25">
      <c r="A249" s="2">
        <v>5350200.01</v>
      </c>
      <c r="B249">
        <v>5610</v>
      </c>
      <c r="C249">
        <v>45</v>
      </c>
      <c r="D249">
        <v>3055</v>
      </c>
      <c r="E249">
        <v>5</v>
      </c>
      <c r="F249">
        <v>2020</v>
      </c>
      <c r="G249">
        <v>1035</v>
      </c>
      <c r="H249">
        <v>0</v>
      </c>
      <c r="I249">
        <v>51424</v>
      </c>
    </row>
    <row r="250" spans="1:9" x14ac:dyDescent="0.25">
      <c r="A250" s="2">
        <v>5350200.0199999996</v>
      </c>
      <c r="B250">
        <v>980</v>
      </c>
      <c r="C250">
        <v>43.2</v>
      </c>
      <c r="D250">
        <v>645</v>
      </c>
      <c r="E250">
        <v>75</v>
      </c>
      <c r="F250">
        <v>105</v>
      </c>
      <c r="G250">
        <v>465</v>
      </c>
      <c r="H250">
        <v>0</v>
      </c>
      <c r="I250">
        <v>44448</v>
      </c>
    </row>
    <row r="251" spans="1:9" x14ac:dyDescent="0.25">
      <c r="A251" s="2">
        <v>5350201</v>
      </c>
      <c r="B251">
        <v>5370</v>
      </c>
      <c r="C251">
        <v>41.5</v>
      </c>
      <c r="D251">
        <v>2775</v>
      </c>
      <c r="E251">
        <v>350</v>
      </c>
      <c r="F251">
        <v>1235</v>
      </c>
      <c r="G251">
        <v>1195</v>
      </c>
      <c r="H251">
        <v>0</v>
      </c>
      <c r="I251">
        <v>60608</v>
      </c>
    </row>
    <row r="252" spans="1:9" x14ac:dyDescent="0.25">
      <c r="A252" s="2">
        <v>5350202</v>
      </c>
      <c r="B252">
        <v>1645</v>
      </c>
      <c r="C252">
        <v>39.6</v>
      </c>
      <c r="D252">
        <v>630</v>
      </c>
      <c r="E252">
        <v>420</v>
      </c>
      <c r="F252">
        <v>0</v>
      </c>
      <c r="G252">
        <v>210</v>
      </c>
      <c r="H252">
        <v>0</v>
      </c>
      <c r="I252">
        <v>97195</v>
      </c>
    </row>
    <row r="253" spans="1:9" x14ac:dyDescent="0.25">
      <c r="A253" s="2">
        <v>5350203</v>
      </c>
      <c r="B253">
        <v>3160</v>
      </c>
      <c r="C253">
        <v>41.5</v>
      </c>
      <c r="D253">
        <v>1430</v>
      </c>
      <c r="E253">
        <v>645</v>
      </c>
      <c r="F253">
        <v>235</v>
      </c>
      <c r="G253">
        <v>550</v>
      </c>
      <c r="H253">
        <v>0</v>
      </c>
      <c r="I253">
        <v>72491</v>
      </c>
    </row>
    <row r="254" spans="1:9" x14ac:dyDescent="0.25">
      <c r="A254" s="2">
        <v>5350204</v>
      </c>
      <c r="B254">
        <v>4540</v>
      </c>
      <c r="C254">
        <v>42.1</v>
      </c>
      <c r="D254">
        <v>2210</v>
      </c>
      <c r="E254">
        <v>885</v>
      </c>
      <c r="F254">
        <v>360</v>
      </c>
      <c r="G254">
        <v>965</v>
      </c>
      <c r="H254">
        <v>0</v>
      </c>
      <c r="I254">
        <v>60608</v>
      </c>
    </row>
    <row r="255" spans="1:9" x14ac:dyDescent="0.25">
      <c r="A255" s="2">
        <v>5350205</v>
      </c>
    </row>
    <row r="256" spans="1:9" x14ac:dyDescent="0.25">
      <c r="A256" s="2">
        <v>5350206.01</v>
      </c>
      <c r="B256">
        <v>4220</v>
      </c>
      <c r="C256">
        <v>43</v>
      </c>
      <c r="D256">
        <v>2040</v>
      </c>
      <c r="E256">
        <v>575</v>
      </c>
      <c r="F256">
        <v>460</v>
      </c>
      <c r="G256">
        <v>1000</v>
      </c>
      <c r="H256">
        <v>0</v>
      </c>
      <c r="I256">
        <v>65189</v>
      </c>
    </row>
    <row r="257" spans="1:9" x14ac:dyDescent="0.25">
      <c r="A257" s="2">
        <v>5350206.0199999996</v>
      </c>
      <c r="B257">
        <v>5865</v>
      </c>
      <c r="C257">
        <v>39.799999999999997</v>
      </c>
      <c r="D257">
        <v>2775</v>
      </c>
      <c r="E257">
        <v>905</v>
      </c>
      <c r="F257">
        <v>675</v>
      </c>
      <c r="G257">
        <v>1195</v>
      </c>
      <c r="H257">
        <v>0</v>
      </c>
      <c r="I257">
        <v>59238</v>
      </c>
    </row>
    <row r="258" spans="1:9" x14ac:dyDescent="0.25">
      <c r="A258" s="2">
        <v>5350207</v>
      </c>
      <c r="B258">
        <v>2605</v>
      </c>
      <c r="C258">
        <v>38.700000000000003</v>
      </c>
      <c r="D258">
        <v>1185</v>
      </c>
      <c r="E258">
        <v>505</v>
      </c>
      <c r="F258">
        <v>0</v>
      </c>
      <c r="G258">
        <v>675</v>
      </c>
      <c r="H258">
        <v>0</v>
      </c>
      <c r="I258">
        <v>57830</v>
      </c>
    </row>
    <row r="259" spans="1:9" x14ac:dyDescent="0.25">
      <c r="A259" s="2">
        <v>5350208</v>
      </c>
      <c r="B259">
        <v>4170</v>
      </c>
      <c r="C259">
        <v>39.200000000000003</v>
      </c>
      <c r="D259">
        <v>1980</v>
      </c>
      <c r="E259">
        <v>165</v>
      </c>
      <c r="F259">
        <v>820</v>
      </c>
      <c r="G259">
        <v>995</v>
      </c>
      <c r="H259">
        <v>0</v>
      </c>
      <c r="I259">
        <v>39181</v>
      </c>
    </row>
    <row r="260" spans="1:9" x14ac:dyDescent="0.25">
      <c r="A260" s="2">
        <v>5350209</v>
      </c>
      <c r="B260">
        <v>2720</v>
      </c>
      <c r="C260">
        <v>43.6</v>
      </c>
      <c r="D260">
        <v>1250</v>
      </c>
      <c r="E260">
        <v>385</v>
      </c>
      <c r="F260">
        <v>260</v>
      </c>
      <c r="G260">
        <v>605</v>
      </c>
      <c r="H260">
        <v>0</v>
      </c>
      <c r="I260">
        <v>48000</v>
      </c>
    </row>
    <row r="261" spans="1:9" x14ac:dyDescent="0.25">
      <c r="A261" s="2">
        <v>5350210.01</v>
      </c>
      <c r="B261">
        <v>3080</v>
      </c>
      <c r="C261">
        <v>38.700000000000003</v>
      </c>
      <c r="D261">
        <v>970</v>
      </c>
      <c r="E261">
        <v>375</v>
      </c>
      <c r="F261">
        <v>0</v>
      </c>
      <c r="G261">
        <v>590</v>
      </c>
      <c r="H261">
        <v>0</v>
      </c>
      <c r="I261">
        <v>109184</v>
      </c>
    </row>
    <row r="262" spans="1:9" x14ac:dyDescent="0.25">
      <c r="A262" s="2">
        <v>5350210.0199999996</v>
      </c>
      <c r="B262">
        <v>11395</v>
      </c>
      <c r="C262">
        <v>42</v>
      </c>
      <c r="D262">
        <v>7015</v>
      </c>
      <c r="E262">
        <v>0</v>
      </c>
      <c r="F262">
        <v>6955</v>
      </c>
      <c r="G262">
        <v>60</v>
      </c>
      <c r="H262">
        <v>0</v>
      </c>
      <c r="I262">
        <v>75823</v>
      </c>
    </row>
    <row r="263" spans="1:9" x14ac:dyDescent="0.25">
      <c r="A263" s="2">
        <v>5350211</v>
      </c>
      <c r="B263">
        <v>6345</v>
      </c>
      <c r="C263">
        <v>43.2</v>
      </c>
      <c r="D263">
        <v>2450</v>
      </c>
      <c r="E263">
        <v>1445</v>
      </c>
      <c r="F263">
        <v>170</v>
      </c>
      <c r="G263">
        <v>830</v>
      </c>
      <c r="H263">
        <v>0</v>
      </c>
      <c r="I263">
        <v>80922</v>
      </c>
    </row>
    <row r="264" spans="1:9" x14ac:dyDescent="0.25">
      <c r="A264" s="2">
        <v>5350212</v>
      </c>
      <c r="B264">
        <v>5705</v>
      </c>
      <c r="C264">
        <v>41.7</v>
      </c>
      <c r="D264">
        <v>2170</v>
      </c>
      <c r="E264">
        <v>1395</v>
      </c>
      <c r="F264">
        <v>85</v>
      </c>
      <c r="G264">
        <v>695</v>
      </c>
      <c r="H264">
        <v>0</v>
      </c>
      <c r="I264">
        <v>89173</v>
      </c>
    </row>
    <row r="265" spans="1:9" x14ac:dyDescent="0.25">
      <c r="A265" s="2">
        <v>5350213.01</v>
      </c>
      <c r="B265">
        <v>2670</v>
      </c>
      <c r="C265">
        <v>43.9</v>
      </c>
      <c r="D265">
        <v>990</v>
      </c>
      <c r="E265">
        <v>885</v>
      </c>
      <c r="F265">
        <v>45</v>
      </c>
      <c r="G265">
        <v>55</v>
      </c>
      <c r="H265">
        <v>0</v>
      </c>
      <c r="I265">
        <v>99328</v>
      </c>
    </row>
    <row r="266" spans="1:9" x14ac:dyDescent="0.25">
      <c r="A266" s="2">
        <v>5350213.0199999996</v>
      </c>
      <c r="B266">
        <v>6050</v>
      </c>
      <c r="C266">
        <v>41.1</v>
      </c>
      <c r="D266">
        <v>3130</v>
      </c>
      <c r="E266">
        <v>135</v>
      </c>
      <c r="F266">
        <v>2950</v>
      </c>
      <c r="G266">
        <v>50</v>
      </c>
      <c r="H266">
        <v>0</v>
      </c>
      <c r="I266">
        <v>75301</v>
      </c>
    </row>
    <row r="267" spans="1:9" x14ac:dyDescent="0.25">
      <c r="A267" s="2">
        <v>5350214</v>
      </c>
      <c r="B267">
        <v>5070</v>
      </c>
      <c r="C267">
        <v>41.4</v>
      </c>
      <c r="D267">
        <v>2390</v>
      </c>
      <c r="E267">
        <v>785</v>
      </c>
      <c r="F267">
        <v>1030</v>
      </c>
      <c r="G267">
        <v>570</v>
      </c>
      <c r="H267">
        <v>0</v>
      </c>
      <c r="I267">
        <v>83379</v>
      </c>
    </row>
    <row r="268" spans="1:9" x14ac:dyDescent="0.25">
      <c r="A268" s="2">
        <v>5350215</v>
      </c>
      <c r="B268">
        <v>6750</v>
      </c>
      <c r="C268">
        <v>42.3</v>
      </c>
      <c r="D268">
        <v>2790</v>
      </c>
      <c r="E268">
        <v>1530</v>
      </c>
      <c r="F268">
        <v>335</v>
      </c>
      <c r="G268">
        <v>925</v>
      </c>
      <c r="H268">
        <v>0</v>
      </c>
      <c r="I268">
        <v>87524</v>
      </c>
    </row>
    <row r="269" spans="1:9" x14ac:dyDescent="0.25">
      <c r="A269" s="2">
        <v>5350216</v>
      </c>
      <c r="B269">
        <v>5535</v>
      </c>
      <c r="C269">
        <v>43.6</v>
      </c>
      <c r="D269">
        <v>2165</v>
      </c>
      <c r="E269">
        <v>1670</v>
      </c>
      <c r="F269">
        <v>215</v>
      </c>
      <c r="G269">
        <v>275</v>
      </c>
      <c r="H269">
        <v>0</v>
      </c>
      <c r="I269">
        <v>118426</v>
      </c>
    </row>
    <row r="270" spans="1:9" x14ac:dyDescent="0.25">
      <c r="A270" s="2">
        <v>5350217</v>
      </c>
      <c r="B270">
        <v>5695</v>
      </c>
      <c r="C270">
        <v>39.799999999999997</v>
      </c>
      <c r="D270">
        <v>2755</v>
      </c>
      <c r="E270">
        <v>280</v>
      </c>
      <c r="F270">
        <v>255</v>
      </c>
      <c r="G270">
        <v>2220</v>
      </c>
      <c r="H270">
        <v>0</v>
      </c>
      <c r="I270">
        <v>48032</v>
      </c>
    </row>
    <row r="271" spans="1:9" x14ac:dyDescent="0.25">
      <c r="A271" s="2">
        <v>5350218</v>
      </c>
      <c r="B271">
        <v>2655</v>
      </c>
      <c r="C271">
        <v>42.1</v>
      </c>
      <c r="D271">
        <v>1025</v>
      </c>
      <c r="E271">
        <v>860</v>
      </c>
      <c r="F271">
        <v>110</v>
      </c>
      <c r="G271">
        <v>55</v>
      </c>
      <c r="H271">
        <v>0</v>
      </c>
      <c r="I271">
        <v>152064</v>
      </c>
    </row>
    <row r="272" spans="1:9" x14ac:dyDescent="0.25">
      <c r="A272" s="2">
        <v>5350219</v>
      </c>
      <c r="B272">
        <v>4430</v>
      </c>
      <c r="C272">
        <v>43.2</v>
      </c>
      <c r="D272">
        <v>1640</v>
      </c>
      <c r="E272">
        <v>1450</v>
      </c>
      <c r="F272">
        <v>120</v>
      </c>
      <c r="G272">
        <v>75</v>
      </c>
      <c r="H272">
        <v>0</v>
      </c>
      <c r="I272">
        <v>110592</v>
      </c>
    </row>
    <row r="273" spans="1:9" x14ac:dyDescent="0.25">
      <c r="A273" s="2">
        <v>5350220</v>
      </c>
      <c r="B273">
        <v>4180</v>
      </c>
      <c r="C273">
        <v>44.6</v>
      </c>
      <c r="D273">
        <v>1585</v>
      </c>
      <c r="E273">
        <v>785</v>
      </c>
      <c r="F273">
        <v>520</v>
      </c>
      <c r="G273">
        <v>275</v>
      </c>
      <c r="H273">
        <v>0</v>
      </c>
      <c r="I273">
        <v>83456</v>
      </c>
    </row>
    <row r="274" spans="1:9" x14ac:dyDescent="0.25">
      <c r="A274" s="2">
        <v>5350221.01</v>
      </c>
      <c r="B274">
        <v>6380</v>
      </c>
      <c r="C274">
        <v>49</v>
      </c>
      <c r="D274">
        <v>2725</v>
      </c>
      <c r="E274">
        <v>995</v>
      </c>
      <c r="F274">
        <v>1505</v>
      </c>
      <c r="G274">
        <v>225</v>
      </c>
      <c r="H274">
        <v>0</v>
      </c>
      <c r="I274">
        <v>89913</v>
      </c>
    </row>
    <row r="275" spans="1:9" x14ac:dyDescent="0.25">
      <c r="A275" s="2">
        <v>5350221.0199999996</v>
      </c>
      <c r="B275">
        <v>5205</v>
      </c>
      <c r="C275">
        <v>39.700000000000003</v>
      </c>
      <c r="D275">
        <v>2065</v>
      </c>
      <c r="E275">
        <v>430</v>
      </c>
      <c r="F275">
        <v>1555</v>
      </c>
      <c r="G275">
        <v>75</v>
      </c>
      <c r="H275">
        <v>0</v>
      </c>
      <c r="I275">
        <v>61376</v>
      </c>
    </row>
    <row r="276" spans="1:9" x14ac:dyDescent="0.25">
      <c r="A276" s="2">
        <v>5350222.01</v>
      </c>
      <c r="B276">
        <v>6700</v>
      </c>
      <c r="C276">
        <v>40.700000000000003</v>
      </c>
      <c r="D276">
        <v>2555</v>
      </c>
      <c r="E276">
        <v>915</v>
      </c>
      <c r="F276">
        <v>955</v>
      </c>
      <c r="G276">
        <v>680</v>
      </c>
      <c r="H276">
        <v>0</v>
      </c>
      <c r="I276">
        <v>81131</v>
      </c>
    </row>
    <row r="277" spans="1:9" x14ac:dyDescent="0.25">
      <c r="A277" s="2">
        <v>5350222.0199999996</v>
      </c>
      <c r="B277">
        <v>5140</v>
      </c>
      <c r="C277">
        <v>40.700000000000003</v>
      </c>
      <c r="D277">
        <v>1785</v>
      </c>
      <c r="E277">
        <v>810</v>
      </c>
      <c r="F277">
        <v>920</v>
      </c>
      <c r="G277">
        <v>50</v>
      </c>
      <c r="H277">
        <v>0</v>
      </c>
      <c r="I277">
        <v>62848</v>
      </c>
    </row>
    <row r="278" spans="1:9" x14ac:dyDescent="0.25">
      <c r="A278" s="2">
        <v>5350223.01</v>
      </c>
      <c r="B278">
        <v>1520</v>
      </c>
      <c r="C278">
        <v>44</v>
      </c>
      <c r="D278">
        <v>530</v>
      </c>
      <c r="E278">
        <v>490</v>
      </c>
      <c r="F278">
        <v>0</v>
      </c>
      <c r="G278">
        <v>40</v>
      </c>
      <c r="H278">
        <v>0</v>
      </c>
      <c r="I278">
        <v>133461</v>
      </c>
    </row>
    <row r="279" spans="1:9" x14ac:dyDescent="0.25">
      <c r="A279" s="2">
        <v>5350223.0199999996</v>
      </c>
      <c r="B279">
        <v>2140</v>
      </c>
      <c r="C279">
        <v>43.3</v>
      </c>
      <c r="D279">
        <v>770</v>
      </c>
      <c r="E279">
        <v>695</v>
      </c>
      <c r="F279">
        <v>0</v>
      </c>
      <c r="G279">
        <v>75</v>
      </c>
      <c r="H279">
        <v>0</v>
      </c>
      <c r="I279">
        <v>117675</v>
      </c>
    </row>
    <row r="280" spans="1:9" x14ac:dyDescent="0.25">
      <c r="A280" s="2">
        <v>5350224</v>
      </c>
      <c r="B280">
        <v>1695</v>
      </c>
      <c r="C280">
        <v>41.7</v>
      </c>
      <c r="D280">
        <v>575</v>
      </c>
      <c r="E280">
        <v>555</v>
      </c>
      <c r="F280">
        <v>0</v>
      </c>
      <c r="G280">
        <v>15</v>
      </c>
      <c r="H280">
        <v>0</v>
      </c>
      <c r="I280">
        <v>175616</v>
      </c>
    </row>
    <row r="281" spans="1:9" x14ac:dyDescent="0.25">
      <c r="A281" s="2">
        <v>5350225.01</v>
      </c>
      <c r="B281">
        <v>4980</v>
      </c>
      <c r="C281">
        <v>46.8</v>
      </c>
      <c r="D281">
        <v>2315</v>
      </c>
      <c r="E281">
        <v>460</v>
      </c>
      <c r="F281">
        <v>1670</v>
      </c>
      <c r="G281">
        <v>185</v>
      </c>
      <c r="H281">
        <v>0</v>
      </c>
      <c r="I281">
        <v>76288</v>
      </c>
    </row>
    <row r="282" spans="1:9" x14ac:dyDescent="0.25">
      <c r="A282" s="2">
        <v>5350225.0199999996</v>
      </c>
      <c r="B282">
        <v>9705</v>
      </c>
      <c r="C282">
        <v>39.6</v>
      </c>
      <c r="D282">
        <v>4860</v>
      </c>
      <c r="E282">
        <v>0</v>
      </c>
      <c r="F282">
        <v>4775</v>
      </c>
      <c r="G282">
        <v>85</v>
      </c>
      <c r="H282">
        <v>0</v>
      </c>
      <c r="I282">
        <v>54144</v>
      </c>
    </row>
    <row r="283" spans="1:9" x14ac:dyDescent="0.25">
      <c r="A283" s="2">
        <v>5350226</v>
      </c>
      <c r="B283">
        <v>3165</v>
      </c>
      <c r="C283">
        <v>43.3</v>
      </c>
      <c r="D283">
        <v>1210</v>
      </c>
      <c r="E283">
        <v>900</v>
      </c>
      <c r="F283">
        <v>200</v>
      </c>
      <c r="G283">
        <v>110</v>
      </c>
      <c r="H283">
        <v>0</v>
      </c>
      <c r="I283">
        <v>146773</v>
      </c>
    </row>
    <row r="284" spans="1:9" x14ac:dyDescent="0.25">
      <c r="A284" s="2">
        <v>5350227</v>
      </c>
      <c r="B284">
        <v>1750</v>
      </c>
      <c r="C284">
        <v>41.3</v>
      </c>
      <c r="D284">
        <v>625</v>
      </c>
      <c r="E284">
        <v>545</v>
      </c>
      <c r="F284">
        <v>0</v>
      </c>
      <c r="G284">
        <v>80</v>
      </c>
      <c r="H284">
        <v>0</v>
      </c>
      <c r="I284">
        <v>197632</v>
      </c>
    </row>
    <row r="285" spans="1:9" x14ac:dyDescent="0.25">
      <c r="A285" s="2">
        <v>5350228</v>
      </c>
      <c r="B285">
        <v>3135</v>
      </c>
      <c r="C285">
        <v>46.1</v>
      </c>
      <c r="D285">
        <v>1365</v>
      </c>
      <c r="E285">
        <v>510</v>
      </c>
      <c r="F285">
        <v>590</v>
      </c>
      <c r="G285">
        <v>265</v>
      </c>
      <c r="H285">
        <v>0</v>
      </c>
      <c r="I285">
        <v>126362</v>
      </c>
    </row>
    <row r="286" spans="1:9" x14ac:dyDescent="0.25">
      <c r="A286" s="2">
        <v>5350229</v>
      </c>
      <c r="B286">
        <v>1225</v>
      </c>
      <c r="C286">
        <v>43.2</v>
      </c>
      <c r="D286">
        <v>385</v>
      </c>
      <c r="E286">
        <v>355</v>
      </c>
      <c r="F286">
        <v>0</v>
      </c>
      <c r="G286">
        <v>30</v>
      </c>
      <c r="H286">
        <v>0</v>
      </c>
      <c r="I286">
        <v>204288</v>
      </c>
    </row>
    <row r="287" spans="1:9" x14ac:dyDescent="0.25">
      <c r="A287" s="2">
        <v>5350230.01</v>
      </c>
      <c r="B287">
        <v>2535</v>
      </c>
      <c r="C287">
        <v>48.1</v>
      </c>
      <c r="D287">
        <v>1085</v>
      </c>
      <c r="E287">
        <v>435</v>
      </c>
      <c r="F287">
        <v>570</v>
      </c>
      <c r="G287">
        <v>75</v>
      </c>
      <c r="H287">
        <v>0</v>
      </c>
      <c r="I287">
        <v>88832</v>
      </c>
    </row>
    <row r="288" spans="1:9" x14ac:dyDescent="0.25">
      <c r="A288" s="2">
        <v>5350230.0199999996</v>
      </c>
      <c r="B288">
        <v>6535</v>
      </c>
      <c r="C288">
        <v>45</v>
      </c>
      <c r="D288">
        <v>2605</v>
      </c>
      <c r="E288">
        <v>555</v>
      </c>
      <c r="F288">
        <v>1765</v>
      </c>
      <c r="G288">
        <v>285</v>
      </c>
      <c r="H288">
        <v>0</v>
      </c>
      <c r="I288">
        <v>69073</v>
      </c>
    </row>
    <row r="289" spans="1:9" x14ac:dyDescent="0.25">
      <c r="A289" s="2">
        <v>5350231</v>
      </c>
      <c r="B289">
        <v>6465</v>
      </c>
      <c r="C289">
        <v>43</v>
      </c>
      <c r="D289">
        <v>2565</v>
      </c>
      <c r="E289">
        <v>1565</v>
      </c>
      <c r="F289">
        <v>70</v>
      </c>
      <c r="G289">
        <v>930</v>
      </c>
      <c r="H289">
        <v>0</v>
      </c>
      <c r="I289">
        <v>106394</v>
      </c>
    </row>
    <row r="290" spans="1:9" x14ac:dyDescent="0.25">
      <c r="A290" s="2">
        <v>5350232</v>
      </c>
      <c r="B290">
        <v>3825</v>
      </c>
      <c r="C290">
        <v>43.7</v>
      </c>
      <c r="D290">
        <v>1305</v>
      </c>
      <c r="E290">
        <v>1230</v>
      </c>
      <c r="F290">
        <v>0</v>
      </c>
      <c r="G290">
        <v>75</v>
      </c>
      <c r="H290">
        <v>0</v>
      </c>
      <c r="I290">
        <v>184661</v>
      </c>
    </row>
    <row r="291" spans="1:9" x14ac:dyDescent="0.25">
      <c r="A291" s="2">
        <v>5350233</v>
      </c>
      <c r="B291">
        <v>5530</v>
      </c>
      <c r="C291">
        <v>42.7</v>
      </c>
      <c r="D291">
        <v>1980</v>
      </c>
      <c r="E291">
        <v>1510</v>
      </c>
      <c r="F291">
        <v>440</v>
      </c>
      <c r="G291">
        <v>35</v>
      </c>
      <c r="H291">
        <v>0</v>
      </c>
      <c r="I291">
        <v>105600</v>
      </c>
    </row>
    <row r="292" spans="1:9" x14ac:dyDescent="0.25">
      <c r="A292" s="2">
        <v>5350234</v>
      </c>
      <c r="B292">
        <v>4520</v>
      </c>
      <c r="C292">
        <v>41.8</v>
      </c>
      <c r="D292">
        <v>1600</v>
      </c>
      <c r="E292">
        <v>1250</v>
      </c>
      <c r="F292">
        <v>30</v>
      </c>
      <c r="G292">
        <v>320</v>
      </c>
      <c r="H292">
        <v>0</v>
      </c>
      <c r="I292">
        <v>100147</v>
      </c>
    </row>
    <row r="293" spans="1:9" x14ac:dyDescent="0.25">
      <c r="A293" s="2">
        <v>5350235.01</v>
      </c>
      <c r="B293">
        <v>2840</v>
      </c>
      <c r="C293">
        <v>43.6</v>
      </c>
      <c r="D293">
        <v>1000</v>
      </c>
      <c r="E293">
        <v>885</v>
      </c>
      <c r="F293">
        <v>5</v>
      </c>
      <c r="G293">
        <v>115</v>
      </c>
      <c r="H293">
        <v>0</v>
      </c>
      <c r="I293">
        <v>103040</v>
      </c>
    </row>
    <row r="294" spans="1:9" x14ac:dyDescent="0.25">
      <c r="A294" s="2">
        <v>5350235.0199999996</v>
      </c>
      <c r="B294">
        <v>5275</v>
      </c>
      <c r="C294">
        <v>44.4</v>
      </c>
      <c r="D294">
        <v>2010</v>
      </c>
      <c r="E294">
        <v>810</v>
      </c>
      <c r="F294">
        <v>1080</v>
      </c>
      <c r="G294">
        <v>120</v>
      </c>
      <c r="H294">
        <v>0</v>
      </c>
      <c r="I294">
        <v>77120</v>
      </c>
    </row>
    <row r="295" spans="1:9" x14ac:dyDescent="0.25">
      <c r="A295" s="2">
        <v>5350236.01</v>
      </c>
      <c r="B295">
        <v>6645</v>
      </c>
      <c r="C295">
        <v>43.9</v>
      </c>
      <c r="D295">
        <v>2520</v>
      </c>
      <c r="E295">
        <v>535</v>
      </c>
      <c r="F295">
        <v>1605</v>
      </c>
      <c r="G295">
        <v>375</v>
      </c>
      <c r="H295">
        <v>0</v>
      </c>
      <c r="I295">
        <v>66270</v>
      </c>
    </row>
    <row r="296" spans="1:9" x14ac:dyDescent="0.25">
      <c r="A296" s="2">
        <v>5350236.0199999996</v>
      </c>
      <c r="B296">
        <v>5945</v>
      </c>
      <c r="C296">
        <v>45</v>
      </c>
      <c r="D296">
        <v>2255</v>
      </c>
      <c r="E296">
        <v>980</v>
      </c>
      <c r="F296">
        <v>670</v>
      </c>
      <c r="G296">
        <v>610</v>
      </c>
      <c r="H296">
        <v>0</v>
      </c>
      <c r="I296">
        <v>88804</v>
      </c>
    </row>
    <row r="297" spans="1:9" x14ac:dyDescent="0.25">
      <c r="A297" s="2">
        <v>5350237.01</v>
      </c>
      <c r="B297">
        <v>6815</v>
      </c>
      <c r="C297">
        <v>38.200000000000003</v>
      </c>
      <c r="D297">
        <v>2410</v>
      </c>
      <c r="E297">
        <v>320</v>
      </c>
      <c r="F297">
        <v>1490</v>
      </c>
      <c r="G297">
        <v>600</v>
      </c>
      <c r="H297">
        <v>0</v>
      </c>
      <c r="I297">
        <v>56235</v>
      </c>
    </row>
    <row r="298" spans="1:9" x14ac:dyDescent="0.25">
      <c r="A298" s="2">
        <v>5350237.0199999996</v>
      </c>
      <c r="B298">
        <v>2985</v>
      </c>
      <c r="C298">
        <v>42.6</v>
      </c>
      <c r="D298">
        <v>1060</v>
      </c>
      <c r="E298">
        <v>830</v>
      </c>
      <c r="F298">
        <v>105</v>
      </c>
      <c r="G298">
        <v>125</v>
      </c>
      <c r="H298">
        <v>0</v>
      </c>
      <c r="I298">
        <v>81856</v>
      </c>
    </row>
    <row r="299" spans="1:9" x14ac:dyDescent="0.25">
      <c r="A299" s="2">
        <v>5350237.03</v>
      </c>
      <c r="B299">
        <v>5640</v>
      </c>
      <c r="C299">
        <v>47.4</v>
      </c>
      <c r="D299">
        <v>2545</v>
      </c>
      <c r="E299">
        <v>430</v>
      </c>
      <c r="F299">
        <v>1885</v>
      </c>
      <c r="G299">
        <v>230</v>
      </c>
      <c r="H299">
        <v>0</v>
      </c>
      <c r="I299">
        <v>63027</v>
      </c>
    </row>
    <row r="300" spans="1:9" x14ac:dyDescent="0.25">
      <c r="A300" s="2">
        <v>5350238.01</v>
      </c>
      <c r="B300">
        <v>3350</v>
      </c>
      <c r="C300">
        <v>45.2</v>
      </c>
      <c r="D300">
        <v>1230</v>
      </c>
      <c r="E300">
        <v>875</v>
      </c>
      <c r="F300">
        <v>260</v>
      </c>
      <c r="G300">
        <v>90</v>
      </c>
      <c r="H300">
        <v>0</v>
      </c>
      <c r="I300">
        <v>107072</v>
      </c>
    </row>
    <row r="301" spans="1:9" x14ac:dyDescent="0.25">
      <c r="A301" s="2">
        <v>5350238.0199999996</v>
      </c>
      <c r="B301">
        <v>5245</v>
      </c>
      <c r="C301">
        <v>40.700000000000003</v>
      </c>
      <c r="D301">
        <v>1955</v>
      </c>
      <c r="E301">
        <v>745</v>
      </c>
      <c r="F301">
        <v>1145</v>
      </c>
      <c r="G301">
        <v>60</v>
      </c>
      <c r="H301">
        <v>0</v>
      </c>
      <c r="I301">
        <v>65088</v>
      </c>
    </row>
    <row r="302" spans="1:9" x14ac:dyDescent="0.25">
      <c r="A302" s="2">
        <v>5350239</v>
      </c>
      <c r="B302">
        <v>6480</v>
      </c>
      <c r="C302">
        <v>38.700000000000003</v>
      </c>
      <c r="D302">
        <v>2380</v>
      </c>
      <c r="E302">
        <v>765</v>
      </c>
      <c r="F302">
        <v>1190</v>
      </c>
      <c r="G302">
        <v>430</v>
      </c>
      <c r="H302">
        <v>0</v>
      </c>
      <c r="I302">
        <v>64896</v>
      </c>
    </row>
    <row r="303" spans="1:9" x14ac:dyDescent="0.25">
      <c r="A303" s="2">
        <v>5350240.01</v>
      </c>
      <c r="B303">
        <v>3365</v>
      </c>
      <c r="C303">
        <v>46.7</v>
      </c>
      <c r="D303">
        <v>1260</v>
      </c>
      <c r="E303">
        <v>1145</v>
      </c>
      <c r="F303">
        <v>0</v>
      </c>
      <c r="G303">
        <v>120</v>
      </c>
      <c r="H303">
        <v>0</v>
      </c>
      <c r="I303">
        <v>108672</v>
      </c>
    </row>
    <row r="304" spans="1:9" x14ac:dyDescent="0.25">
      <c r="A304" s="2">
        <v>5350240.0199999996</v>
      </c>
      <c r="B304">
        <v>6040</v>
      </c>
      <c r="C304">
        <v>50.6</v>
      </c>
      <c r="D304">
        <v>2560</v>
      </c>
      <c r="E304">
        <v>525</v>
      </c>
      <c r="F304">
        <v>1765</v>
      </c>
      <c r="G304">
        <v>270</v>
      </c>
      <c r="H304">
        <v>0</v>
      </c>
      <c r="I304">
        <v>63983</v>
      </c>
    </row>
    <row r="305" spans="1:9" x14ac:dyDescent="0.25">
      <c r="A305" s="2">
        <v>5350241</v>
      </c>
      <c r="B305">
        <v>3230</v>
      </c>
      <c r="C305">
        <v>48.8</v>
      </c>
      <c r="D305">
        <v>1000</v>
      </c>
      <c r="E305">
        <v>885</v>
      </c>
      <c r="F305">
        <v>0</v>
      </c>
      <c r="G305">
        <v>115</v>
      </c>
      <c r="H305">
        <v>0</v>
      </c>
      <c r="I305">
        <v>99994</v>
      </c>
    </row>
    <row r="306" spans="1:9" x14ac:dyDescent="0.25">
      <c r="A306" s="2">
        <v>5350242</v>
      </c>
      <c r="B306">
        <v>1670</v>
      </c>
      <c r="C306">
        <v>35.799999999999997</v>
      </c>
      <c r="D306">
        <v>575</v>
      </c>
      <c r="E306">
        <v>270</v>
      </c>
      <c r="F306">
        <v>210</v>
      </c>
      <c r="G306">
        <v>105</v>
      </c>
      <c r="H306">
        <v>0</v>
      </c>
      <c r="I306">
        <v>53888</v>
      </c>
    </row>
    <row r="307" spans="1:9" x14ac:dyDescent="0.25">
      <c r="A307" s="2">
        <v>5350243.01</v>
      </c>
      <c r="B307">
        <v>6655</v>
      </c>
      <c r="C307">
        <v>37.1</v>
      </c>
      <c r="D307">
        <v>2145</v>
      </c>
      <c r="E307">
        <v>65</v>
      </c>
      <c r="F307">
        <v>2070</v>
      </c>
      <c r="G307">
        <v>5</v>
      </c>
      <c r="H307">
        <v>0</v>
      </c>
      <c r="I307">
        <v>51371</v>
      </c>
    </row>
    <row r="308" spans="1:9" x14ac:dyDescent="0.25">
      <c r="A308" s="2">
        <v>5350243.0199999996</v>
      </c>
      <c r="B308">
        <v>3620</v>
      </c>
      <c r="C308">
        <v>42.3</v>
      </c>
      <c r="D308">
        <v>1305</v>
      </c>
      <c r="E308">
        <v>600</v>
      </c>
      <c r="F308">
        <v>355</v>
      </c>
      <c r="G308">
        <v>355</v>
      </c>
      <c r="H308">
        <v>0</v>
      </c>
      <c r="I308">
        <v>62635</v>
      </c>
    </row>
    <row r="309" spans="1:9" x14ac:dyDescent="0.25">
      <c r="A309" s="2">
        <v>5350244.01</v>
      </c>
      <c r="B309">
        <v>5680</v>
      </c>
      <c r="C309">
        <v>39.799999999999997</v>
      </c>
      <c r="D309">
        <v>1945</v>
      </c>
      <c r="E309">
        <v>755</v>
      </c>
      <c r="F309">
        <v>820</v>
      </c>
      <c r="G309">
        <v>365</v>
      </c>
      <c r="H309">
        <v>0</v>
      </c>
      <c r="I309">
        <v>65067</v>
      </c>
    </row>
    <row r="310" spans="1:9" x14ac:dyDescent="0.25">
      <c r="A310" s="2">
        <v>5350244.0199999996</v>
      </c>
      <c r="B310">
        <v>3780</v>
      </c>
      <c r="C310">
        <v>36.200000000000003</v>
      </c>
      <c r="D310">
        <v>1275</v>
      </c>
      <c r="E310">
        <v>235</v>
      </c>
      <c r="F310">
        <v>555</v>
      </c>
      <c r="G310">
        <v>480</v>
      </c>
      <c r="H310">
        <v>0</v>
      </c>
      <c r="I310">
        <v>51200</v>
      </c>
    </row>
    <row r="311" spans="1:9" x14ac:dyDescent="0.25">
      <c r="A311" s="2">
        <v>5350245</v>
      </c>
      <c r="B311">
        <v>6935</v>
      </c>
      <c r="C311">
        <v>39.700000000000003</v>
      </c>
      <c r="D311">
        <v>2570</v>
      </c>
      <c r="E311">
        <v>1005</v>
      </c>
      <c r="F311">
        <v>420</v>
      </c>
      <c r="G311">
        <v>1140</v>
      </c>
      <c r="H311">
        <v>0</v>
      </c>
      <c r="I311">
        <v>58918</v>
      </c>
    </row>
    <row r="312" spans="1:9" x14ac:dyDescent="0.25">
      <c r="A312" s="2">
        <v>5350246</v>
      </c>
      <c r="B312">
        <v>3595</v>
      </c>
      <c r="C312">
        <v>44.6</v>
      </c>
      <c r="D312">
        <v>1280</v>
      </c>
      <c r="E312">
        <v>770</v>
      </c>
      <c r="F312">
        <v>40</v>
      </c>
      <c r="G312">
        <v>470</v>
      </c>
      <c r="H312">
        <v>0</v>
      </c>
      <c r="I312">
        <v>74624</v>
      </c>
    </row>
    <row r="313" spans="1:9" x14ac:dyDescent="0.25">
      <c r="A313" s="2">
        <v>5350247.01</v>
      </c>
      <c r="B313">
        <v>8725</v>
      </c>
      <c r="C313">
        <v>37.700000000000003</v>
      </c>
      <c r="D313">
        <v>2750</v>
      </c>
      <c r="E313">
        <v>515</v>
      </c>
      <c r="F313">
        <v>1255</v>
      </c>
      <c r="G313">
        <v>985</v>
      </c>
      <c r="H313">
        <v>0</v>
      </c>
      <c r="I313">
        <v>73045</v>
      </c>
    </row>
    <row r="314" spans="1:9" x14ac:dyDescent="0.25">
      <c r="A314" s="2">
        <v>5350247.0199999996</v>
      </c>
      <c r="B314">
        <v>7170</v>
      </c>
      <c r="C314">
        <v>41</v>
      </c>
      <c r="D314">
        <v>2385</v>
      </c>
      <c r="E314">
        <v>1515</v>
      </c>
      <c r="F314">
        <v>360</v>
      </c>
      <c r="G314">
        <v>505</v>
      </c>
      <c r="H314">
        <v>0</v>
      </c>
      <c r="I314">
        <v>72747</v>
      </c>
    </row>
    <row r="315" spans="1:9" x14ac:dyDescent="0.25">
      <c r="A315" s="2">
        <v>5350248.0199999996</v>
      </c>
      <c r="B315">
        <v>5670</v>
      </c>
      <c r="C315">
        <v>34.200000000000003</v>
      </c>
      <c r="D315">
        <v>1780</v>
      </c>
      <c r="E315">
        <v>300</v>
      </c>
      <c r="F315">
        <v>555</v>
      </c>
      <c r="G315">
        <v>935</v>
      </c>
      <c r="H315">
        <v>0</v>
      </c>
      <c r="I315">
        <v>42336</v>
      </c>
    </row>
    <row r="316" spans="1:9" x14ac:dyDescent="0.25">
      <c r="A316" s="2">
        <v>5350248.03</v>
      </c>
      <c r="B316">
        <v>2620</v>
      </c>
      <c r="C316">
        <v>38.799999999999997</v>
      </c>
      <c r="D316">
        <v>755</v>
      </c>
      <c r="E316">
        <v>265</v>
      </c>
      <c r="F316">
        <v>0</v>
      </c>
      <c r="G316">
        <v>490</v>
      </c>
      <c r="H316">
        <v>0</v>
      </c>
      <c r="I316">
        <v>72448</v>
      </c>
    </row>
    <row r="317" spans="1:9" x14ac:dyDescent="0.25">
      <c r="A317" s="2">
        <v>5350248.04</v>
      </c>
      <c r="B317">
        <v>4775</v>
      </c>
      <c r="C317">
        <v>39.5</v>
      </c>
      <c r="D317">
        <v>1495</v>
      </c>
      <c r="E317">
        <v>440</v>
      </c>
      <c r="F317">
        <v>645</v>
      </c>
      <c r="G317">
        <v>405</v>
      </c>
      <c r="H317">
        <v>0</v>
      </c>
      <c r="I317">
        <v>65280</v>
      </c>
    </row>
    <row r="318" spans="1:9" x14ac:dyDescent="0.25">
      <c r="A318" s="2">
        <v>5350248.05</v>
      </c>
      <c r="B318">
        <v>4330</v>
      </c>
      <c r="C318">
        <v>41.9</v>
      </c>
      <c r="D318">
        <v>1310</v>
      </c>
      <c r="E318">
        <v>480</v>
      </c>
      <c r="F318">
        <v>0</v>
      </c>
      <c r="G318">
        <v>830</v>
      </c>
      <c r="H318">
        <v>0</v>
      </c>
      <c r="I318">
        <v>62976</v>
      </c>
    </row>
    <row r="319" spans="1:9" x14ac:dyDescent="0.25">
      <c r="A319" s="2">
        <v>5350249.01</v>
      </c>
      <c r="B319">
        <v>4645</v>
      </c>
      <c r="C319">
        <v>42.2</v>
      </c>
      <c r="D319">
        <v>1340</v>
      </c>
      <c r="E319">
        <v>800</v>
      </c>
      <c r="F319">
        <v>0</v>
      </c>
      <c r="G319">
        <v>540</v>
      </c>
      <c r="H319">
        <v>0</v>
      </c>
      <c r="I319">
        <v>79573</v>
      </c>
    </row>
    <row r="320" spans="1:9" x14ac:dyDescent="0.25">
      <c r="A320" s="2">
        <v>5350249.03</v>
      </c>
      <c r="B320">
        <v>5700</v>
      </c>
      <c r="C320">
        <v>38</v>
      </c>
      <c r="D320">
        <v>1595</v>
      </c>
      <c r="E320">
        <v>655</v>
      </c>
      <c r="F320">
        <v>5</v>
      </c>
      <c r="G320">
        <v>935</v>
      </c>
      <c r="H320">
        <v>0</v>
      </c>
      <c r="I320">
        <v>73318</v>
      </c>
    </row>
    <row r="321" spans="1:9" x14ac:dyDescent="0.25">
      <c r="A321" s="2">
        <v>5350249.04</v>
      </c>
      <c r="B321">
        <v>3345</v>
      </c>
      <c r="C321">
        <v>37.9</v>
      </c>
      <c r="D321">
        <v>955</v>
      </c>
      <c r="E321">
        <v>475</v>
      </c>
      <c r="F321">
        <v>130</v>
      </c>
      <c r="G321">
        <v>345</v>
      </c>
      <c r="H321">
        <v>0</v>
      </c>
      <c r="I321">
        <v>66458</v>
      </c>
    </row>
    <row r="322" spans="1:9" x14ac:dyDescent="0.25">
      <c r="A322" s="2">
        <v>5350249.05</v>
      </c>
      <c r="B322">
        <v>5475</v>
      </c>
      <c r="C322">
        <v>34.1</v>
      </c>
      <c r="D322">
        <v>1530</v>
      </c>
      <c r="E322">
        <v>75</v>
      </c>
      <c r="F322">
        <v>1220</v>
      </c>
      <c r="G322">
        <v>235</v>
      </c>
      <c r="H322">
        <v>0</v>
      </c>
      <c r="I322">
        <v>52437</v>
      </c>
    </row>
    <row r="323" spans="1:9" x14ac:dyDescent="0.25">
      <c r="A323" s="2">
        <v>5350250.01</v>
      </c>
      <c r="B323">
        <v>5430</v>
      </c>
      <c r="C323">
        <v>40.299999999999997</v>
      </c>
      <c r="D323">
        <v>1545</v>
      </c>
      <c r="E323">
        <v>665</v>
      </c>
      <c r="F323">
        <v>240</v>
      </c>
      <c r="G323">
        <v>640</v>
      </c>
      <c r="H323">
        <v>0</v>
      </c>
      <c r="I323">
        <v>64928</v>
      </c>
    </row>
    <row r="324" spans="1:9" x14ac:dyDescent="0.25">
      <c r="A324" s="2">
        <v>5350250.0199999996</v>
      </c>
      <c r="B324">
        <v>4930</v>
      </c>
      <c r="C324">
        <v>41.8</v>
      </c>
      <c r="D324">
        <v>1735</v>
      </c>
      <c r="E324">
        <v>910</v>
      </c>
      <c r="F324">
        <v>440</v>
      </c>
      <c r="G324">
        <v>380</v>
      </c>
      <c r="H324">
        <v>0</v>
      </c>
      <c r="I324">
        <v>66112</v>
      </c>
    </row>
    <row r="325" spans="1:9" x14ac:dyDescent="0.25">
      <c r="A325" s="2">
        <v>5350250.04</v>
      </c>
      <c r="B325">
        <v>6205</v>
      </c>
      <c r="C325">
        <v>32.5</v>
      </c>
      <c r="D325">
        <v>1995</v>
      </c>
      <c r="E325">
        <v>0</v>
      </c>
      <c r="F325">
        <v>1995</v>
      </c>
      <c r="G325">
        <v>0</v>
      </c>
      <c r="H325">
        <v>0</v>
      </c>
      <c r="I325">
        <v>52882</v>
      </c>
    </row>
    <row r="326" spans="1:9" x14ac:dyDescent="0.25">
      <c r="A326" s="2">
        <v>5350250.05</v>
      </c>
      <c r="B326">
        <v>7610</v>
      </c>
      <c r="C326">
        <v>34.9</v>
      </c>
      <c r="D326">
        <v>2270</v>
      </c>
      <c r="E326">
        <v>5</v>
      </c>
      <c r="F326">
        <v>2265</v>
      </c>
      <c r="G326">
        <v>10</v>
      </c>
      <c r="H326">
        <v>0</v>
      </c>
      <c r="I326">
        <v>54674</v>
      </c>
    </row>
    <row r="327" spans="1:9" x14ac:dyDescent="0.25">
      <c r="A327" s="2">
        <v>5350260.01</v>
      </c>
      <c r="B327">
        <v>6745</v>
      </c>
      <c r="C327">
        <v>40.6</v>
      </c>
      <c r="D327">
        <v>2400</v>
      </c>
      <c r="E327">
        <v>0</v>
      </c>
      <c r="F327">
        <v>2035</v>
      </c>
      <c r="G327">
        <v>360</v>
      </c>
      <c r="H327">
        <v>0</v>
      </c>
      <c r="I327">
        <v>56320</v>
      </c>
    </row>
    <row r="328" spans="1:9" x14ac:dyDescent="0.25">
      <c r="A328" s="2">
        <v>5350260.04</v>
      </c>
      <c r="B328">
        <v>4145</v>
      </c>
      <c r="C328">
        <v>35.4</v>
      </c>
      <c r="D328">
        <v>1480</v>
      </c>
      <c r="E328">
        <v>0</v>
      </c>
      <c r="F328">
        <v>1480</v>
      </c>
      <c r="G328">
        <v>0</v>
      </c>
      <c r="H328">
        <v>0</v>
      </c>
      <c r="I328">
        <v>40038</v>
      </c>
    </row>
    <row r="329" spans="1:9" x14ac:dyDescent="0.25">
      <c r="A329" s="2">
        <v>5350260.05</v>
      </c>
      <c r="B329">
        <v>4020</v>
      </c>
      <c r="C329">
        <v>29.6</v>
      </c>
      <c r="D329">
        <v>1330</v>
      </c>
      <c r="E329">
        <v>0</v>
      </c>
      <c r="F329">
        <v>960</v>
      </c>
      <c r="G329">
        <v>370</v>
      </c>
      <c r="H329">
        <v>0</v>
      </c>
      <c r="I329">
        <v>33331</v>
      </c>
    </row>
    <row r="330" spans="1:9" x14ac:dyDescent="0.25">
      <c r="A330" s="2">
        <v>5350260.0599999996</v>
      </c>
      <c r="B330">
        <v>3350</v>
      </c>
      <c r="C330">
        <v>33.799999999999997</v>
      </c>
      <c r="D330">
        <v>1115</v>
      </c>
      <c r="E330">
        <v>0</v>
      </c>
      <c r="F330">
        <v>490</v>
      </c>
      <c r="G330">
        <v>625</v>
      </c>
      <c r="H330">
        <v>0</v>
      </c>
      <c r="I330">
        <v>54989</v>
      </c>
    </row>
    <row r="331" spans="1:9" x14ac:dyDescent="0.25">
      <c r="A331" s="2">
        <v>5350260.07</v>
      </c>
      <c r="B331">
        <v>3670</v>
      </c>
      <c r="C331">
        <v>45.5</v>
      </c>
      <c r="D331">
        <v>1505</v>
      </c>
      <c r="E331">
        <v>0</v>
      </c>
      <c r="F331">
        <v>1460</v>
      </c>
      <c r="G331">
        <v>40</v>
      </c>
      <c r="H331">
        <v>0</v>
      </c>
      <c r="I331">
        <v>64307</v>
      </c>
    </row>
    <row r="332" spans="1:9" x14ac:dyDescent="0.25">
      <c r="A332" s="2">
        <v>5350261</v>
      </c>
      <c r="B332">
        <v>5505</v>
      </c>
      <c r="C332">
        <v>46.5</v>
      </c>
      <c r="D332">
        <v>2195</v>
      </c>
      <c r="E332">
        <v>75</v>
      </c>
      <c r="F332">
        <v>985</v>
      </c>
      <c r="G332">
        <v>1135</v>
      </c>
      <c r="H332">
        <v>0</v>
      </c>
      <c r="I332">
        <v>44331</v>
      </c>
    </row>
    <row r="333" spans="1:9" x14ac:dyDescent="0.25">
      <c r="A333" s="2">
        <v>5350262.01</v>
      </c>
      <c r="B333">
        <v>5740</v>
      </c>
      <c r="C333">
        <v>41.4</v>
      </c>
      <c r="D333">
        <v>2730</v>
      </c>
      <c r="E333">
        <v>435</v>
      </c>
      <c r="F333">
        <v>1575</v>
      </c>
      <c r="G333">
        <v>720</v>
      </c>
      <c r="H333">
        <v>0</v>
      </c>
      <c r="I333">
        <v>53013</v>
      </c>
    </row>
    <row r="334" spans="1:9" x14ac:dyDescent="0.25">
      <c r="A334" s="2">
        <v>5350262.0199999996</v>
      </c>
      <c r="B334">
        <v>6270</v>
      </c>
      <c r="C334">
        <v>40.299999999999997</v>
      </c>
      <c r="D334">
        <v>2490</v>
      </c>
      <c r="E334">
        <v>740</v>
      </c>
      <c r="F334">
        <v>675</v>
      </c>
      <c r="G334">
        <v>1075</v>
      </c>
      <c r="H334">
        <v>0</v>
      </c>
      <c r="I334">
        <v>56934</v>
      </c>
    </row>
    <row r="335" spans="1:9" x14ac:dyDescent="0.25">
      <c r="A335" s="2">
        <v>5350263.0199999996</v>
      </c>
      <c r="B335">
        <v>3470</v>
      </c>
      <c r="C335">
        <v>48.1</v>
      </c>
      <c r="D335">
        <v>1630</v>
      </c>
      <c r="E335">
        <v>295</v>
      </c>
      <c r="F335">
        <v>790</v>
      </c>
      <c r="G335">
        <v>540</v>
      </c>
      <c r="H335">
        <v>0</v>
      </c>
      <c r="I335">
        <v>75232</v>
      </c>
    </row>
    <row r="336" spans="1:9" x14ac:dyDescent="0.25">
      <c r="A336" s="2">
        <v>5350263.03</v>
      </c>
      <c r="B336">
        <v>4905</v>
      </c>
      <c r="C336">
        <v>44.2</v>
      </c>
      <c r="D336">
        <v>2060</v>
      </c>
      <c r="E336">
        <v>235</v>
      </c>
      <c r="F336">
        <v>645</v>
      </c>
      <c r="G336">
        <v>1175</v>
      </c>
      <c r="H336">
        <v>0</v>
      </c>
      <c r="I336">
        <v>65280</v>
      </c>
    </row>
    <row r="337" spans="1:9" x14ac:dyDescent="0.25">
      <c r="A337" s="2">
        <v>5350263.04</v>
      </c>
      <c r="B337">
        <v>6530</v>
      </c>
      <c r="C337">
        <v>49.8</v>
      </c>
      <c r="D337">
        <v>3535</v>
      </c>
      <c r="E337">
        <v>0</v>
      </c>
      <c r="F337">
        <v>3540</v>
      </c>
      <c r="G337">
        <v>0</v>
      </c>
      <c r="H337">
        <v>0</v>
      </c>
      <c r="I337">
        <v>64981</v>
      </c>
    </row>
    <row r="338" spans="1:9" x14ac:dyDescent="0.25">
      <c r="A338" s="2">
        <v>5350264</v>
      </c>
      <c r="B338">
        <v>1300</v>
      </c>
      <c r="C338">
        <v>45.4</v>
      </c>
      <c r="D338">
        <v>435</v>
      </c>
      <c r="E338">
        <v>395</v>
      </c>
      <c r="F338">
        <v>0</v>
      </c>
      <c r="G338">
        <v>40</v>
      </c>
      <c r="H338">
        <v>0</v>
      </c>
      <c r="I338">
        <v>235776</v>
      </c>
    </row>
    <row r="339" spans="1:9" x14ac:dyDescent="0.25">
      <c r="A339" s="2">
        <v>5350265</v>
      </c>
      <c r="B339">
        <v>4760</v>
      </c>
      <c r="C339">
        <v>42.3</v>
      </c>
      <c r="D339">
        <v>1745</v>
      </c>
      <c r="E339">
        <v>910</v>
      </c>
      <c r="F339">
        <v>530</v>
      </c>
      <c r="G339">
        <v>305</v>
      </c>
      <c r="H339">
        <v>0</v>
      </c>
      <c r="I339">
        <v>198656</v>
      </c>
    </row>
    <row r="340" spans="1:9" x14ac:dyDescent="0.25">
      <c r="A340" s="2">
        <v>5350266</v>
      </c>
      <c r="B340">
        <v>3210</v>
      </c>
      <c r="C340">
        <v>43</v>
      </c>
      <c r="D340">
        <v>1065</v>
      </c>
      <c r="E340">
        <v>970</v>
      </c>
      <c r="F340">
        <v>60</v>
      </c>
      <c r="G340">
        <v>35</v>
      </c>
      <c r="H340">
        <v>0</v>
      </c>
      <c r="I340">
        <v>237568</v>
      </c>
    </row>
    <row r="341" spans="1:9" x14ac:dyDescent="0.25">
      <c r="A341" s="2">
        <v>5350267</v>
      </c>
      <c r="B341">
        <v>6365</v>
      </c>
      <c r="C341">
        <v>42.1</v>
      </c>
      <c r="D341">
        <v>2060</v>
      </c>
      <c r="E341">
        <v>1735</v>
      </c>
      <c r="F341">
        <v>275</v>
      </c>
      <c r="G341">
        <v>60</v>
      </c>
      <c r="H341">
        <v>0</v>
      </c>
      <c r="I341">
        <v>152064</v>
      </c>
    </row>
    <row r="342" spans="1:9" x14ac:dyDescent="0.25">
      <c r="A342" s="2">
        <v>5350268</v>
      </c>
      <c r="B342">
        <v>6415</v>
      </c>
      <c r="C342">
        <v>48</v>
      </c>
      <c r="D342">
        <v>2840</v>
      </c>
      <c r="E342">
        <v>1220</v>
      </c>
      <c r="F342">
        <v>1020</v>
      </c>
      <c r="G342">
        <v>595</v>
      </c>
      <c r="H342">
        <v>0</v>
      </c>
      <c r="I342">
        <v>81095</v>
      </c>
    </row>
    <row r="343" spans="1:9" x14ac:dyDescent="0.25">
      <c r="A343" s="2">
        <v>5350269.01</v>
      </c>
      <c r="B343">
        <v>5055</v>
      </c>
      <c r="C343">
        <v>37.6</v>
      </c>
      <c r="D343">
        <v>2080</v>
      </c>
      <c r="E343">
        <v>0</v>
      </c>
      <c r="F343">
        <v>2075</v>
      </c>
      <c r="G343">
        <v>5</v>
      </c>
      <c r="H343">
        <v>0</v>
      </c>
      <c r="I343">
        <v>49390</v>
      </c>
    </row>
    <row r="344" spans="1:9" x14ac:dyDescent="0.25">
      <c r="A344" s="2">
        <v>5350269.0199999996</v>
      </c>
      <c r="B344">
        <v>2570</v>
      </c>
      <c r="C344">
        <v>43.3</v>
      </c>
      <c r="D344">
        <v>925</v>
      </c>
      <c r="E344">
        <v>630</v>
      </c>
      <c r="F344">
        <v>5</v>
      </c>
      <c r="G344">
        <v>285</v>
      </c>
      <c r="H344">
        <v>0</v>
      </c>
      <c r="I344">
        <v>122304</v>
      </c>
    </row>
    <row r="345" spans="1:9" x14ac:dyDescent="0.25">
      <c r="A345" s="2">
        <v>5350270.01</v>
      </c>
      <c r="B345">
        <v>4980</v>
      </c>
      <c r="C345">
        <v>39.700000000000003</v>
      </c>
      <c r="D345">
        <v>1950</v>
      </c>
      <c r="E345">
        <v>360</v>
      </c>
      <c r="F345">
        <v>650</v>
      </c>
      <c r="G345">
        <v>950</v>
      </c>
      <c r="H345">
        <v>0</v>
      </c>
      <c r="I345">
        <v>66158</v>
      </c>
    </row>
    <row r="346" spans="1:9" x14ac:dyDescent="0.25">
      <c r="A346" s="2">
        <v>5350270.0199999996</v>
      </c>
      <c r="B346">
        <v>4265</v>
      </c>
      <c r="C346">
        <v>38.799999999999997</v>
      </c>
      <c r="D346">
        <v>1615</v>
      </c>
      <c r="E346">
        <v>330</v>
      </c>
      <c r="F346">
        <v>735</v>
      </c>
      <c r="G346">
        <v>550</v>
      </c>
      <c r="H346">
        <v>0</v>
      </c>
      <c r="I346">
        <v>71083</v>
      </c>
    </row>
    <row r="347" spans="1:9" x14ac:dyDescent="0.25">
      <c r="A347" s="2">
        <v>5350271.01</v>
      </c>
      <c r="B347">
        <v>2425</v>
      </c>
      <c r="C347">
        <v>43.6</v>
      </c>
      <c r="D347">
        <v>890</v>
      </c>
      <c r="E347">
        <v>575</v>
      </c>
      <c r="F347">
        <v>0</v>
      </c>
      <c r="G347">
        <v>315</v>
      </c>
      <c r="H347">
        <v>0</v>
      </c>
      <c r="I347">
        <v>99413</v>
      </c>
    </row>
    <row r="348" spans="1:9" x14ac:dyDescent="0.25">
      <c r="A348" s="2">
        <v>5350271.0199999996</v>
      </c>
      <c r="B348">
        <v>4815</v>
      </c>
      <c r="C348">
        <v>39.4</v>
      </c>
      <c r="D348">
        <v>1745</v>
      </c>
      <c r="E348">
        <v>475</v>
      </c>
      <c r="F348">
        <v>980</v>
      </c>
      <c r="G348">
        <v>290</v>
      </c>
      <c r="H348">
        <v>0</v>
      </c>
      <c r="I348">
        <v>65408</v>
      </c>
    </row>
    <row r="349" spans="1:9" x14ac:dyDescent="0.25">
      <c r="A349" s="2">
        <v>5350272.01</v>
      </c>
      <c r="B349">
        <v>5985</v>
      </c>
      <c r="C349">
        <v>37.5</v>
      </c>
      <c r="D349">
        <v>2345</v>
      </c>
      <c r="E349">
        <v>25</v>
      </c>
      <c r="F349">
        <v>1685</v>
      </c>
      <c r="G349">
        <v>630</v>
      </c>
      <c r="H349">
        <v>0</v>
      </c>
      <c r="I349">
        <v>50916</v>
      </c>
    </row>
    <row r="350" spans="1:9" x14ac:dyDescent="0.25">
      <c r="A350" s="2">
        <v>5350272.0199999996</v>
      </c>
      <c r="B350">
        <v>4705</v>
      </c>
      <c r="C350">
        <v>43.9</v>
      </c>
      <c r="D350">
        <v>1765</v>
      </c>
      <c r="E350">
        <v>160</v>
      </c>
      <c r="F350">
        <v>580</v>
      </c>
      <c r="G350">
        <v>1020</v>
      </c>
      <c r="H350">
        <v>0</v>
      </c>
      <c r="I350">
        <v>73429</v>
      </c>
    </row>
    <row r="351" spans="1:9" x14ac:dyDescent="0.25">
      <c r="A351" s="2">
        <v>5350273.01</v>
      </c>
      <c r="B351">
        <v>4015</v>
      </c>
      <c r="C351">
        <v>42.1</v>
      </c>
      <c r="D351">
        <v>1230</v>
      </c>
      <c r="E351">
        <v>850</v>
      </c>
      <c r="F351">
        <v>80</v>
      </c>
      <c r="G351">
        <v>300</v>
      </c>
      <c r="H351">
        <v>0</v>
      </c>
      <c r="I351">
        <v>138342</v>
      </c>
    </row>
    <row r="352" spans="1:9" x14ac:dyDescent="0.25">
      <c r="A352" s="2">
        <v>5350273.0199999996</v>
      </c>
      <c r="B352">
        <v>4160</v>
      </c>
      <c r="C352">
        <v>43.7</v>
      </c>
      <c r="D352">
        <v>1475</v>
      </c>
      <c r="E352">
        <v>715</v>
      </c>
      <c r="F352">
        <v>385</v>
      </c>
      <c r="G352">
        <v>375</v>
      </c>
      <c r="H352">
        <v>0</v>
      </c>
      <c r="I352">
        <v>108416</v>
      </c>
    </row>
    <row r="353" spans="1:9" x14ac:dyDescent="0.25">
      <c r="A353" s="2">
        <v>5350274.01</v>
      </c>
      <c r="B353">
        <v>4900</v>
      </c>
      <c r="C353">
        <v>40.1</v>
      </c>
      <c r="D353">
        <v>1760</v>
      </c>
      <c r="E353">
        <v>855</v>
      </c>
      <c r="F353">
        <v>750</v>
      </c>
      <c r="G353">
        <v>150</v>
      </c>
      <c r="H353">
        <v>0</v>
      </c>
      <c r="I353">
        <v>83866</v>
      </c>
    </row>
    <row r="354" spans="1:9" x14ac:dyDescent="0.25">
      <c r="A354" s="2">
        <v>5350274.0199999996</v>
      </c>
      <c r="B354">
        <v>4740</v>
      </c>
      <c r="C354">
        <v>43.8</v>
      </c>
      <c r="D354">
        <v>1960</v>
      </c>
      <c r="E354">
        <v>825</v>
      </c>
      <c r="F354">
        <v>530</v>
      </c>
      <c r="G354">
        <v>615</v>
      </c>
      <c r="H354">
        <v>0</v>
      </c>
      <c r="I354">
        <v>92032</v>
      </c>
    </row>
    <row r="355" spans="1:9" x14ac:dyDescent="0.25">
      <c r="A355" s="2">
        <v>5350275</v>
      </c>
      <c r="B355">
        <v>5835</v>
      </c>
      <c r="C355">
        <v>44.5</v>
      </c>
      <c r="D355">
        <v>2350</v>
      </c>
      <c r="E355">
        <v>1165</v>
      </c>
      <c r="F355">
        <v>665</v>
      </c>
      <c r="G355">
        <v>515</v>
      </c>
      <c r="H355">
        <v>0</v>
      </c>
      <c r="I355">
        <v>125397</v>
      </c>
    </row>
    <row r="356" spans="1:9" x14ac:dyDescent="0.25">
      <c r="A356" s="2">
        <v>5350276.01</v>
      </c>
      <c r="B356">
        <v>6445</v>
      </c>
      <c r="C356">
        <v>41.9</v>
      </c>
      <c r="D356">
        <v>2640</v>
      </c>
      <c r="E356">
        <v>1235</v>
      </c>
      <c r="F356">
        <v>855</v>
      </c>
      <c r="G356">
        <v>550</v>
      </c>
      <c r="H356">
        <v>0</v>
      </c>
      <c r="I356">
        <v>84480</v>
      </c>
    </row>
    <row r="357" spans="1:9" x14ac:dyDescent="0.25">
      <c r="A357" s="2">
        <v>5350276.0199999996</v>
      </c>
      <c r="B357">
        <v>6870</v>
      </c>
      <c r="C357">
        <v>38.6</v>
      </c>
      <c r="D357">
        <v>2400</v>
      </c>
      <c r="E357">
        <v>1600</v>
      </c>
      <c r="F357">
        <v>415</v>
      </c>
      <c r="G357">
        <v>385</v>
      </c>
      <c r="H357">
        <v>0</v>
      </c>
      <c r="I357">
        <v>145237</v>
      </c>
    </row>
    <row r="358" spans="1:9" x14ac:dyDescent="0.25">
      <c r="A358" s="2">
        <v>5350277</v>
      </c>
      <c r="B358">
        <v>4085</v>
      </c>
      <c r="C358">
        <v>35.4</v>
      </c>
      <c r="D358">
        <v>1220</v>
      </c>
      <c r="E358">
        <v>820</v>
      </c>
      <c r="F358">
        <v>60</v>
      </c>
      <c r="G358">
        <v>340</v>
      </c>
      <c r="H358">
        <v>0</v>
      </c>
      <c r="I358">
        <v>145920</v>
      </c>
    </row>
    <row r="359" spans="1:9" x14ac:dyDescent="0.25">
      <c r="A359" s="2">
        <v>5350278</v>
      </c>
      <c r="B359">
        <v>7735</v>
      </c>
      <c r="C359">
        <v>37.4</v>
      </c>
      <c r="D359">
        <v>2680</v>
      </c>
      <c r="E359">
        <v>1015</v>
      </c>
      <c r="F359">
        <v>950</v>
      </c>
      <c r="G359">
        <v>715</v>
      </c>
      <c r="H359">
        <v>0</v>
      </c>
      <c r="I359">
        <v>73440</v>
      </c>
    </row>
    <row r="360" spans="1:9" x14ac:dyDescent="0.25">
      <c r="A360" s="2">
        <v>5350279.01</v>
      </c>
      <c r="B360">
        <v>4030</v>
      </c>
      <c r="C360">
        <v>44.6</v>
      </c>
      <c r="D360">
        <v>1525</v>
      </c>
      <c r="E360">
        <v>850</v>
      </c>
      <c r="F360">
        <v>55</v>
      </c>
      <c r="G360">
        <v>615</v>
      </c>
      <c r="H360">
        <v>0</v>
      </c>
      <c r="I360">
        <v>72576</v>
      </c>
    </row>
    <row r="361" spans="1:9" x14ac:dyDescent="0.25">
      <c r="A361" s="2">
        <v>5350279.0199999996</v>
      </c>
      <c r="B361">
        <v>6500</v>
      </c>
      <c r="C361">
        <v>46.5</v>
      </c>
      <c r="D361">
        <v>2120</v>
      </c>
      <c r="E361">
        <v>745</v>
      </c>
      <c r="F361">
        <v>930</v>
      </c>
      <c r="G361">
        <v>440</v>
      </c>
      <c r="H361">
        <v>0</v>
      </c>
      <c r="I361">
        <v>60316</v>
      </c>
    </row>
    <row r="362" spans="1:9" x14ac:dyDescent="0.25">
      <c r="A362" s="2">
        <v>5350280</v>
      </c>
      <c r="B362">
        <v>7330</v>
      </c>
      <c r="C362">
        <v>39.799999999999997</v>
      </c>
      <c r="D362">
        <v>2920</v>
      </c>
      <c r="E362">
        <v>640</v>
      </c>
      <c r="F362">
        <v>1815</v>
      </c>
      <c r="G362">
        <v>465</v>
      </c>
      <c r="H362">
        <v>0</v>
      </c>
      <c r="I362">
        <v>50880</v>
      </c>
    </row>
    <row r="363" spans="1:9" x14ac:dyDescent="0.25">
      <c r="A363" s="2">
        <v>5350281.01</v>
      </c>
      <c r="B363">
        <v>6485</v>
      </c>
      <c r="C363">
        <v>37.299999999999997</v>
      </c>
      <c r="D363">
        <v>2255</v>
      </c>
      <c r="E363">
        <v>945</v>
      </c>
      <c r="F363">
        <v>955</v>
      </c>
      <c r="G363">
        <v>360</v>
      </c>
      <c r="H363">
        <v>0</v>
      </c>
      <c r="I363">
        <v>53988</v>
      </c>
    </row>
    <row r="364" spans="1:9" x14ac:dyDescent="0.25">
      <c r="A364" s="2">
        <v>5350281.0199999996</v>
      </c>
      <c r="B364">
        <v>3940</v>
      </c>
      <c r="C364">
        <v>35.1</v>
      </c>
      <c r="D364">
        <v>1305</v>
      </c>
      <c r="E364">
        <v>205</v>
      </c>
      <c r="F364">
        <v>975</v>
      </c>
      <c r="G364">
        <v>125</v>
      </c>
      <c r="H364">
        <v>0</v>
      </c>
      <c r="I364">
        <v>56960</v>
      </c>
    </row>
    <row r="365" spans="1:9" x14ac:dyDescent="0.25">
      <c r="A365" s="2">
        <v>5350282</v>
      </c>
      <c r="B365">
        <v>4480</v>
      </c>
      <c r="C365">
        <v>41.6</v>
      </c>
      <c r="D365">
        <v>1605</v>
      </c>
      <c r="E365">
        <v>950</v>
      </c>
      <c r="F365">
        <v>145</v>
      </c>
      <c r="G365">
        <v>510</v>
      </c>
      <c r="H365">
        <v>0</v>
      </c>
      <c r="I365">
        <v>82016</v>
      </c>
    </row>
    <row r="366" spans="1:9" x14ac:dyDescent="0.25">
      <c r="A366" s="2">
        <v>5350283.01</v>
      </c>
      <c r="B366">
        <v>5400</v>
      </c>
      <c r="C366">
        <v>39.799999999999997</v>
      </c>
      <c r="D366">
        <v>1940</v>
      </c>
      <c r="E366">
        <v>330</v>
      </c>
      <c r="F366">
        <v>1165</v>
      </c>
      <c r="G366">
        <v>445</v>
      </c>
      <c r="H366">
        <v>0</v>
      </c>
      <c r="I366">
        <v>48256</v>
      </c>
    </row>
    <row r="367" spans="1:9" x14ac:dyDescent="0.25">
      <c r="A367" s="2">
        <v>5350283.0199999996</v>
      </c>
      <c r="B367">
        <v>4540</v>
      </c>
      <c r="C367">
        <v>40.9</v>
      </c>
      <c r="D367">
        <v>1710</v>
      </c>
      <c r="E367">
        <v>820</v>
      </c>
      <c r="F367">
        <v>800</v>
      </c>
      <c r="G367">
        <v>90</v>
      </c>
      <c r="H367">
        <v>0</v>
      </c>
      <c r="I367">
        <v>40928</v>
      </c>
    </row>
    <row r="368" spans="1:9" x14ac:dyDescent="0.25">
      <c r="A368" s="2">
        <v>5350284</v>
      </c>
      <c r="B368">
        <v>6840</v>
      </c>
      <c r="C368">
        <v>42.4</v>
      </c>
      <c r="D368">
        <v>2350</v>
      </c>
      <c r="E368">
        <v>980</v>
      </c>
      <c r="F368">
        <v>795</v>
      </c>
      <c r="G368">
        <v>570</v>
      </c>
      <c r="H368">
        <v>0</v>
      </c>
      <c r="I368">
        <v>62320</v>
      </c>
    </row>
    <row r="369" spans="1:9" x14ac:dyDescent="0.25">
      <c r="A369" s="2">
        <v>5350285</v>
      </c>
      <c r="B369">
        <v>3270</v>
      </c>
      <c r="C369">
        <v>44</v>
      </c>
      <c r="D369">
        <v>1205</v>
      </c>
      <c r="E369">
        <v>655</v>
      </c>
      <c r="F369">
        <v>5</v>
      </c>
      <c r="G369">
        <v>545</v>
      </c>
      <c r="H369">
        <v>5</v>
      </c>
      <c r="I369">
        <v>65376</v>
      </c>
    </row>
    <row r="370" spans="1:9" x14ac:dyDescent="0.25">
      <c r="A370" s="2">
        <v>5350286</v>
      </c>
      <c r="B370">
        <v>4275</v>
      </c>
      <c r="C370">
        <v>40.6</v>
      </c>
      <c r="D370">
        <v>1700</v>
      </c>
      <c r="E370">
        <v>570</v>
      </c>
      <c r="F370">
        <v>200</v>
      </c>
      <c r="G370">
        <v>935</v>
      </c>
      <c r="H370">
        <v>0</v>
      </c>
      <c r="I370">
        <v>60928</v>
      </c>
    </row>
    <row r="371" spans="1:9" x14ac:dyDescent="0.25">
      <c r="A371" s="2">
        <v>5350287.0199999996</v>
      </c>
      <c r="B371">
        <v>6730</v>
      </c>
      <c r="C371">
        <v>41.1</v>
      </c>
      <c r="D371">
        <v>2245</v>
      </c>
      <c r="E371">
        <v>350</v>
      </c>
      <c r="F371">
        <v>790</v>
      </c>
      <c r="G371">
        <v>1110</v>
      </c>
      <c r="H371">
        <v>0</v>
      </c>
      <c r="I371">
        <v>57145</v>
      </c>
    </row>
    <row r="372" spans="1:9" x14ac:dyDescent="0.25">
      <c r="A372" s="2">
        <v>5350287.03</v>
      </c>
      <c r="B372">
        <v>3435</v>
      </c>
      <c r="C372">
        <v>34</v>
      </c>
      <c r="D372">
        <v>1305</v>
      </c>
      <c r="E372">
        <v>100</v>
      </c>
      <c r="F372">
        <v>240</v>
      </c>
      <c r="G372">
        <v>965</v>
      </c>
      <c r="H372">
        <v>0</v>
      </c>
      <c r="I372">
        <v>42470</v>
      </c>
    </row>
    <row r="373" spans="1:9" x14ac:dyDescent="0.25">
      <c r="A373" s="2">
        <v>5350287.04</v>
      </c>
      <c r="B373">
        <v>4470</v>
      </c>
      <c r="C373">
        <v>41.2</v>
      </c>
      <c r="D373">
        <v>2015</v>
      </c>
      <c r="E373">
        <v>440</v>
      </c>
      <c r="F373">
        <v>1050</v>
      </c>
      <c r="G373">
        <v>530</v>
      </c>
      <c r="H373">
        <v>0</v>
      </c>
      <c r="I373">
        <v>55022</v>
      </c>
    </row>
    <row r="374" spans="1:9" x14ac:dyDescent="0.25">
      <c r="A374" s="2">
        <v>5350288</v>
      </c>
      <c r="B374">
        <v>9970</v>
      </c>
      <c r="C374">
        <v>38.200000000000003</v>
      </c>
      <c r="D374">
        <v>4000</v>
      </c>
      <c r="E374">
        <v>1130</v>
      </c>
      <c r="F374">
        <v>1270</v>
      </c>
      <c r="G374">
        <v>1600</v>
      </c>
      <c r="H374">
        <v>5</v>
      </c>
      <c r="I374">
        <v>68218</v>
      </c>
    </row>
    <row r="375" spans="1:9" x14ac:dyDescent="0.25">
      <c r="A375" s="2">
        <v>5350289</v>
      </c>
      <c r="B375">
        <v>4710</v>
      </c>
      <c r="C375">
        <v>42.5</v>
      </c>
      <c r="D375">
        <v>1725</v>
      </c>
      <c r="E375">
        <v>985</v>
      </c>
      <c r="F375">
        <v>0</v>
      </c>
      <c r="G375">
        <v>740</v>
      </c>
      <c r="H375">
        <v>5</v>
      </c>
      <c r="I375">
        <v>63616</v>
      </c>
    </row>
    <row r="376" spans="1:9" x14ac:dyDescent="0.25">
      <c r="A376" s="2">
        <v>5350290.01</v>
      </c>
      <c r="B376">
        <v>3620</v>
      </c>
      <c r="C376">
        <v>39.799999999999997</v>
      </c>
      <c r="D376">
        <v>1475</v>
      </c>
      <c r="E376">
        <v>215</v>
      </c>
      <c r="F376">
        <v>390</v>
      </c>
      <c r="G376">
        <v>870</v>
      </c>
      <c r="H376">
        <v>0</v>
      </c>
      <c r="I376">
        <v>48491</v>
      </c>
    </row>
    <row r="377" spans="1:9" x14ac:dyDescent="0.25">
      <c r="A377" s="2">
        <v>5350290.0199999996</v>
      </c>
      <c r="B377">
        <v>1535</v>
      </c>
      <c r="C377">
        <v>37.6</v>
      </c>
      <c r="D377">
        <v>720</v>
      </c>
      <c r="E377">
        <v>90</v>
      </c>
      <c r="F377">
        <v>225</v>
      </c>
      <c r="G377">
        <v>405</v>
      </c>
      <c r="H377">
        <v>5</v>
      </c>
      <c r="I377">
        <v>59840</v>
      </c>
    </row>
    <row r="378" spans="1:9" x14ac:dyDescent="0.25">
      <c r="A378" s="2">
        <v>5350291.0199999996</v>
      </c>
      <c r="B378">
        <v>4950</v>
      </c>
      <c r="C378">
        <v>43.2</v>
      </c>
      <c r="D378">
        <v>1925</v>
      </c>
      <c r="E378">
        <v>810</v>
      </c>
      <c r="F378">
        <v>670</v>
      </c>
      <c r="G378">
        <v>445</v>
      </c>
      <c r="H378">
        <v>0</v>
      </c>
      <c r="I378">
        <v>52629</v>
      </c>
    </row>
    <row r="379" spans="1:9" x14ac:dyDescent="0.25">
      <c r="A379" s="2">
        <v>5350291.03</v>
      </c>
      <c r="B379">
        <v>2300</v>
      </c>
      <c r="C379">
        <v>43.2</v>
      </c>
      <c r="D379">
        <v>905</v>
      </c>
      <c r="E379">
        <v>375</v>
      </c>
      <c r="F379">
        <v>230</v>
      </c>
      <c r="G379">
        <v>300</v>
      </c>
      <c r="H379">
        <v>0</v>
      </c>
      <c r="I379">
        <v>57152</v>
      </c>
    </row>
    <row r="380" spans="1:9" x14ac:dyDescent="0.25">
      <c r="A380" s="2">
        <v>5350291.04</v>
      </c>
      <c r="B380">
        <v>1585</v>
      </c>
      <c r="C380">
        <v>41.6</v>
      </c>
      <c r="D380">
        <v>650</v>
      </c>
      <c r="E380">
        <v>180</v>
      </c>
      <c r="F380">
        <v>135</v>
      </c>
      <c r="G380">
        <v>335</v>
      </c>
      <c r="H380">
        <v>0</v>
      </c>
      <c r="I380">
        <v>54144</v>
      </c>
    </row>
    <row r="381" spans="1:9" x14ac:dyDescent="0.25">
      <c r="A381" s="2">
        <v>5350292</v>
      </c>
      <c r="B381">
        <v>6720</v>
      </c>
      <c r="C381">
        <v>37.700000000000003</v>
      </c>
      <c r="D381">
        <v>2250</v>
      </c>
      <c r="E381">
        <v>480</v>
      </c>
      <c r="F381">
        <v>685</v>
      </c>
      <c r="G381">
        <v>1080</v>
      </c>
      <c r="H381">
        <v>0</v>
      </c>
      <c r="I381">
        <v>61248</v>
      </c>
    </row>
    <row r="382" spans="1:9" x14ac:dyDescent="0.25">
      <c r="A382" s="2">
        <v>5350293</v>
      </c>
      <c r="B382">
        <v>6240</v>
      </c>
      <c r="C382">
        <v>39.5</v>
      </c>
      <c r="D382">
        <v>2105</v>
      </c>
      <c r="E382">
        <v>845</v>
      </c>
      <c r="F382">
        <v>390</v>
      </c>
      <c r="G382">
        <v>865</v>
      </c>
      <c r="H382">
        <v>0</v>
      </c>
      <c r="I382">
        <v>77133</v>
      </c>
    </row>
    <row r="383" spans="1:9" x14ac:dyDescent="0.25">
      <c r="A383" s="2">
        <v>5350294.01</v>
      </c>
      <c r="B383">
        <v>4385</v>
      </c>
      <c r="C383">
        <v>39.5</v>
      </c>
      <c r="D383">
        <v>1550</v>
      </c>
      <c r="E383">
        <v>625</v>
      </c>
      <c r="F383">
        <v>750</v>
      </c>
      <c r="G383">
        <v>165</v>
      </c>
      <c r="H383">
        <v>0</v>
      </c>
      <c r="I383">
        <v>59548</v>
      </c>
    </row>
    <row r="384" spans="1:9" x14ac:dyDescent="0.25">
      <c r="A384" s="2">
        <v>5350294.0199999996</v>
      </c>
      <c r="B384">
        <v>4505</v>
      </c>
      <c r="C384">
        <v>42</v>
      </c>
      <c r="D384">
        <v>1385</v>
      </c>
      <c r="E384">
        <v>25</v>
      </c>
      <c r="F384">
        <v>205</v>
      </c>
      <c r="G384">
        <v>1160</v>
      </c>
      <c r="H384">
        <v>0</v>
      </c>
      <c r="I384">
        <v>71885</v>
      </c>
    </row>
    <row r="385" spans="1:9" x14ac:dyDescent="0.25">
      <c r="A385" s="2">
        <v>5350295</v>
      </c>
      <c r="B385">
        <v>5180</v>
      </c>
      <c r="C385">
        <v>40.9</v>
      </c>
      <c r="D385">
        <v>1910</v>
      </c>
      <c r="E385">
        <v>550</v>
      </c>
      <c r="F385">
        <v>0</v>
      </c>
      <c r="G385">
        <v>1355</v>
      </c>
      <c r="H385">
        <v>0</v>
      </c>
      <c r="I385">
        <v>58086</v>
      </c>
    </row>
    <row r="386" spans="1:9" x14ac:dyDescent="0.25">
      <c r="A386" s="2">
        <v>5350296</v>
      </c>
      <c r="B386">
        <v>60</v>
      </c>
      <c r="C386">
        <v>43.7</v>
      </c>
      <c r="D386">
        <v>15</v>
      </c>
      <c r="E386">
        <v>20</v>
      </c>
      <c r="F386">
        <v>0</v>
      </c>
      <c r="G386">
        <v>0</v>
      </c>
      <c r="H386">
        <v>0</v>
      </c>
    </row>
    <row r="387" spans="1:9" x14ac:dyDescent="0.25">
      <c r="A387" s="2">
        <v>5350297.01</v>
      </c>
      <c r="B387">
        <v>7315</v>
      </c>
      <c r="C387">
        <v>43.3</v>
      </c>
      <c r="D387">
        <v>3025</v>
      </c>
      <c r="E387">
        <v>585</v>
      </c>
      <c r="F387">
        <v>1830</v>
      </c>
      <c r="G387">
        <v>615</v>
      </c>
      <c r="H387">
        <v>0</v>
      </c>
      <c r="I387">
        <v>62613</v>
      </c>
    </row>
    <row r="388" spans="1:9" x14ac:dyDescent="0.25">
      <c r="A388" s="2">
        <v>5350297.0199999996</v>
      </c>
      <c r="B388">
        <v>6500</v>
      </c>
      <c r="C388">
        <v>41.8</v>
      </c>
      <c r="D388">
        <v>2550</v>
      </c>
      <c r="E388">
        <v>1275</v>
      </c>
      <c r="F388">
        <v>1045</v>
      </c>
      <c r="G388">
        <v>230</v>
      </c>
      <c r="H388">
        <v>0</v>
      </c>
      <c r="I388">
        <v>71744</v>
      </c>
    </row>
    <row r="389" spans="1:9" x14ac:dyDescent="0.25">
      <c r="A389" s="2">
        <v>5350298</v>
      </c>
      <c r="B389">
        <v>4660</v>
      </c>
      <c r="C389">
        <v>37.6</v>
      </c>
      <c r="D389">
        <v>1565</v>
      </c>
      <c r="E389">
        <v>810</v>
      </c>
      <c r="F389">
        <v>525</v>
      </c>
      <c r="G389">
        <v>235</v>
      </c>
      <c r="H389">
        <v>0</v>
      </c>
      <c r="I389">
        <v>99328</v>
      </c>
    </row>
    <row r="390" spans="1:9" x14ac:dyDescent="0.25">
      <c r="A390" s="2">
        <v>5350299.01</v>
      </c>
      <c r="B390">
        <v>6255</v>
      </c>
      <c r="C390">
        <v>39.9</v>
      </c>
      <c r="D390">
        <v>2210</v>
      </c>
      <c r="E390">
        <v>1545</v>
      </c>
      <c r="F390">
        <v>0</v>
      </c>
      <c r="G390">
        <v>660</v>
      </c>
      <c r="H390">
        <v>0</v>
      </c>
      <c r="I390">
        <v>103552</v>
      </c>
    </row>
    <row r="391" spans="1:9" x14ac:dyDescent="0.25">
      <c r="A391" s="2">
        <v>5350299.0199999996</v>
      </c>
      <c r="B391">
        <v>5245</v>
      </c>
      <c r="C391">
        <v>40.700000000000003</v>
      </c>
      <c r="D391">
        <v>2815</v>
      </c>
      <c r="E391">
        <v>0</v>
      </c>
      <c r="F391">
        <v>2810</v>
      </c>
      <c r="G391">
        <v>5</v>
      </c>
      <c r="H391">
        <v>0</v>
      </c>
      <c r="I391">
        <v>61227</v>
      </c>
    </row>
    <row r="392" spans="1:9" x14ac:dyDescent="0.25">
      <c r="A392" s="2">
        <v>5350300</v>
      </c>
      <c r="B392">
        <v>13665</v>
      </c>
      <c r="C392">
        <v>36.5</v>
      </c>
      <c r="D392">
        <v>6960</v>
      </c>
      <c r="E392">
        <v>485</v>
      </c>
      <c r="F392">
        <v>5430</v>
      </c>
      <c r="G392">
        <v>1045</v>
      </c>
      <c r="H392">
        <v>0</v>
      </c>
      <c r="I392">
        <v>66560</v>
      </c>
    </row>
    <row r="393" spans="1:9" x14ac:dyDescent="0.25">
      <c r="A393" s="2">
        <v>5350301.01</v>
      </c>
      <c r="B393">
        <v>2915</v>
      </c>
      <c r="C393">
        <v>40.700000000000003</v>
      </c>
      <c r="D393">
        <v>1075</v>
      </c>
      <c r="E393">
        <v>495</v>
      </c>
      <c r="F393">
        <v>385</v>
      </c>
      <c r="G393">
        <v>185</v>
      </c>
      <c r="H393">
        <v>0</v>
      </c>
      <c r="I393">
        <v>83499</v>
      </c>
    </row>
    <row r="394" spans="1:9" x14ac:dyDescent="0.25">
      <c r="A394" s="2">
        <v>5350301.03</v>
      </c>
      <c r="B394">
        <v>6950</v>
      </c>
      <c r="C394">
        <v>33.299999999999997</v>
      </c>
      <c r="D394">
        <v>2790</v>
      </c>
      <c r="E394">
        <v>0</v>
      </c>
      <c r="F394">
        <v>2780</v>
      </c>
      <c r="G394">
        <v>10</v>
      </c>
      <c r="H394">
        <v>0</v>
      </c>
      <c r="I394">
        <v>51474</v>
      </c>
    </row>
    <row r="395" spans="1:9" x14ac:dyDescent="0.25">
      <c r="A395" s="2">
        <v>5350301.04</v>
      </c>
      <c r="B395">
        <v>5865</v>
      </c>
      <c r="C395">
        <v>35.4</v>
      </c>
      <c r="D395">
        <v>2500</v>
      </c>
      <c r="E395">
        <v>0</v>
      </c>
      <c r="F395">
        <v>2165</v>
      </c>
      <c r="G395">
        <v>340</v>
      </c>
      <c r="H395">
        <v>0</v>
      </c>
      <c r="I395">
        <v>54101</v>
      </c>
    </row>
    <row r="396" spans="1:9" x14ac:dyDescent="0.25">
      <c r="A396" s="2">
        <v>5350302.01</v>
      </c>
      <c r="B396">
        <v>6250</v>
      </c>
      <c r="C396">
        <v>45.5</v>
      </c>
      <c r="D396">
        <v>2360</v>
      </c>
      <c r="E396">
        <v>535</v>
      </c>
      <c r="F396">
        <v>645</v>
      </c>
      <c r="G396">
        <v>1175</v>
      </c>
      <c r="H396">
        <v>0</v>
      </c>
      <c r="I396">
        <v>77995</v>
      </c>
    </row>
    <row r="397" spans="1:9" x14ac:dyDescent="0.25">
      <c r="A397" s="2">
        <v>5350302.0199999996</v>
      </c>
      <c r="B397">
        <v>6140</v>
      </c>
      <c r="C397">
        <v>41.8</v>
      </c>
      <c r="D397">
        <v>2040</v>
      </c>
      <c r="E397">
        <v>475</v>
      </c>
      <c r="F397">
        <v>830</v>
      </c>
      <c r="G397">
        <v>735</v>
      </c>
      <c r="H397">
        <v>0</v>
      </c>
      <c r="I397">
        <v>64619</v>
      </c>
    </row>
    <row r="398" spans="1:9" x14ac:dyDescent="0.25">
      <c r="A398" s="2">
        <v>5350302.03</v>
      </c>
      <c r="B398">
        <v>3425</v>
      </c>
      <c r="C398">
        <v>41.7</v>
      </c>
      <c r="D398">
        <v>1120</v>
      </c>
      <c r="E398">
        <v>0</v>
      </c>
      <c r="F398">
        <v>0</v>
      </c>
      <c r="G398">
        <v>1120</v>
      </c>
      <c r="H398">
        <v>0</v>
      </c>
      <c r="I398">
        <v>64154</v>
      </c>
    </row>
    <row r="399" spans="1:9" x14ac:dyDescent="0.25">
      <c r="A399" s="2">
        <v>5350303</v>
      </c>
      <c r="B399">
        <v>5355</v>
      </c>
      <c r="C399">
        <v>37.5</v>
      </c>
      <c r="D399">
        <v>1820</v>
      </c>
      <c r="E399">
        <v>355</v>
      </c>
      <c r="F399">
        <v>1255</v>
      </c>
      <c r="G399">
        <v>210</v>
      </c>
      <c r="H399">
        <v>0</v>
      </c>
      <c r="I399">
        <v>53888</v>
      </c>
    </row>
    <row r="400" spans="1:9" x14ac:dyDescent="0.25">
      <c r="A400" s="2">
        <v>5350304.01</v>
      </c>
      <c r="B400">
        <v>4540</v>
      </c>
      <c r="C400">
        <v>35.700000000000003</v>
      </c>
      <c r="D400">
        <v>1610</v>
      </c>
      <c r="E400">
        <v>60</v>
      </c>
      <c r="F400">
        <v>1210</v>
      </c>
      <c r="G400">
        <v>335</v>
      </c>
      <c r="H400">
        <v>0</v>
      </c>
      <c r="I400">
        <v>51627</v>
      </c>
    </row>
    <row r="401" spans="1:9" x14ac:dyDescent="0.25">
      <c r="A401" s="2">
        <v>5350304.0199999996</v>
      </c>
      <c r="B401">
        <v>4775</v>
      </c>
      <c r="C401">
        <v>46.3</v>
      </c>
      <c r="D401">
        <v>1835</v>
      </c>
      <c r="E401">
        <v>950</v>
      </c>
      <c r="F401">
        <v>525</v>
      </c>
      <c r="G401">
        <v>360</v>
      </c>
      <c r="H401">
        <v>0</v>
      </c>
      <c r="I401">
        <v>95573</v>
      </c>
    </row>
    <row r="402" spans="1:9" x14ac:dyDescent="0.25">
      <c r="A402" s="2">
        <v>5350304.03</v>
      </c>
      <c r="B402">
        <v>2895</v>
      </c>
      <c r="C402">
        <v>41.1</v>
      </c>
      <c r="D402">
        <v>970</v>
      </c>
      <c r="E402">
        <v>325</v>
      </c>
      <c r="F402">
        <v>0</v>
      </c>
      <c r="G402">
        <v>645</v>
      </c>
      <c r="H402">
        <v>0</v>
      </c>
      <c r="I402">
        <v>86187</v>
      </c>
    </row>
    <row r="403" spans="1:9" x14ac:dyDescent="0.25">
      <c r="A403" s="2">
        <v>5350304.04</v>
      </c>
      <c r="B403">
        <v>3725</v>
      </c>
      <c r="C403">
        <v>37.1</v>
      </c>
      <c r="D403">
        <v>1405</v>
      </c>
      <c r="E403">
        <v>45</v>
      </c>
      <c r="F403">
        <v>1175</v>
      </c>
      <c r="G403">
        <v>185</v>
      </c>
      <c r="H403">
        <v>0</v>
      </c>
      <c r="I403">
        <v>55296</v>
      </c>
    </row>
    <row r="404" spans="1:9" x14ac:dyDescent="0.25">
      <c r="A404" s="2">
        <v>5350304.05</v>
      </c>
      <c r="B404">
        <v>2850</v>
      </c>
      <c r="C404">
        <v>50.1</v>
      </c>
      <c r="D404">
        <v>1100</v>
      </c>
      <c r="E404">
        <v>460</v>
      </c>
      <c r="F404">
        <v>520</v>
      </c>
      <c r="G404">
        <v>115</v>
      </c>
      <c r="H404">
        <v>0</v>
      </c>
      <c r="I404">
        <v>74547</v>
      </c>
    </row>
    <row r="405" spans="1:9" x14ac:dyDescent="0.25">
      <c r="A405" s="2">
        <v>5350304.0599999996</v>
      </c>
      <c r="B405">
        <v>5805</v>
      </c>
      <c r="C405">
        <v>43.3</v>
      </c>
      <c r="D405">
        <v>2205</v>
      </c>
      <c r="E405">
        <v>250</v>
      </c>
      <c r="F405">
        <v>945</v>
      </c>
      <c r="G405">
        <v>1010</v>
      </c>
      <c r="H405">
        <v>0</v>
      </c>
      <c r="I405">
        <v>65371</v>
      </c>
    </row>
    <row r="406" spans="1:9" x14ac:dyDescent="0.25">
      <c r="A406" s="2">
        <v>5350305.01</v>
      </c>
      <c r="B406">
        <v>4450</v>
      </c>
      <c r="C406">
        <v>46.5</v>
      </c>
      <c r="D406">
        <v>1565</v>
      </c>
      <c r="E406">
        <v>1380</v>
      </c>
      <c r="F406">
        <v>35</v>
      </c>
      <c r="G406">
        <v>145</v>
      </c>
      <c r="H406">
        <v>0</v>
      </c>
      <c r="I406">
        <v>123648</v>
      </c>
    </row>
    <row r="407" spans="1:9" x14ac:dyDescent="0.25">
      <c r="A407" s="2">
        <v>5350305.03</v>
      </c>
      <c r="B407">
        <v>4915</v>
      </c>
      <c r="C407">
        <v>42.2</v>
      </c>
      <c r="D407">
        <v>2180</v>
      </c>
      <c r="E407">
        <v>305</v>
      </c>
      <c r="F407">
        <v>1635</v>
      </c>
      <c r="G407">
        <v>240</v>
      </c>
      <c r="H407">
        <v>0</v>
      </c>
      <c r="I407">
        <v>67584</v>
      </c>
    </row>
    <row r="408" spans="1:9" x14ac:dyDescent="0.25">
      <c r="A408" s="2">
        <v>5350305.04</v>
      </c>
      <c r="B408">
        <v>9130</v>
      </c>
      <c r="C408">
        <v>39.299999999999997</v>
      </c>
      <c r="D408">
        <v>4820</v>
      </c>
      <c r="E408">
        <v>15</v>
      </c>
      <c r="F408">
        <v>4230</v>
      </c>
      <c r="G408">
        <v>580</v>
      </c>
      <c r="H408">
        <v>0</v>
      </c>
      <c r="I408">
        <v>57145</v>
      </c>
    </row>
    <row r="409" spans="1:9" x14ac:dyDescent="0.25">
      <c r="A409" s="2">
        <v>5350306.01</v>
      </c>
      <c r="B409">
        <v>4575</v>
      </c>
      <c r="C409">
        <v>40.6</v>
      </c>
      <c r="D409">
        <v>1480</v>
      </c>
      <c r="E409">
        <v>1050</v>
      </c>
      <c r="F409">
        <v>0</v>
      </c>
      <c r="G409">
        <v>425</v>
      </c>
      <c r="H409">
        <v>0</v>
      </c>
      <c r="I409">
        <v>75410</v>
      </c>
    </row>
    <row r="410" spans="1:9" x14ac:dyDescent="0.25">
      <c r="A410" s="2">
        <v>5350306.0199999996</v>
      </c>
      <c r="B410">
        <v>4795</v>
      </c>
      <c r="C410">
        <v>40.9</v>
      </c>
      <c r="D410">
        <v>1715</v>
      </c>
      <c r="E410">
        <v>970</v>
      </c>
      <c r="F410">
        <v>565</v>
      </c>
      <c r="G410">
        <v>180</v>
      </c>
      <c r="H410">
        <v>0</v>
      </c>
      <c r="I410">
        <v>87637</v>
      </c>
    </row>
    <row r="411" spans="1:9" x14ac:dyDescent="0.25">
      <c r="A411" s="2">
        <v>5350307.03</v>
      </c>
      <c r="B411">
        <v>5040</v>
      </c>
      <c r="C411">
        <v>40.200000000000003</v>
      </c>
      <c r="D411">
        <v>2235</v>
      </c>
      <c r="E411">
        <v>0</v>
      </c>
      <c r="F411">
        <v>2230</v>
      </c>
      <c r="G411">
        <v>5</v>
      </c>
      <c r="H411">
        <v>0</v>
      </c>
      <c r="I411">
        <v>49262</v>
      </c>
    </row>
    <row r="412" spans="1:9" x14ac:dyDescent="0.25">
      <c r="A412" s="2">
        <v>5350307.04</v>
      </c>
      <c r="B412">
        <v>7035</v>
      </c>
      <c r="C412">
        <v>40.5</v>
      </c>
      <c r="D412">
        <v>3360</v>
      </c>
      <c r="E412">
        <v>0</v>
      </c>
      <c r="F412">
        <v>3305</v>
      </c>
      <c r="G412">
        <v>50</v>
      </c>
      <c r="H412">
        <v>0</v>
      </c>
      <c r="I412">
        <v>58197</v>
      </c>
    </row>
    <row r="413" spans="1:9" x14ac:dyDescent="0.25">
      <c r="A413" s="2">
        <v>5350307.05</v>
      </c>
      <c r="B413">
        <v>3580</v>
      </c>
      <c r="C413">
        <v>37</v>
      </c>
      <c r="D413">
        <v>1930</v>
      </c>
      <c r="E413">
        <v>5</v>
      </c>
      <c r="F413">
        <v>1755</v>
      </c>
      <c r="G413">
        <v>165</v>
      </c>
      <c r="H413">
        <v>0</v>
      </c>
      <c r="I413">
        <v>50261</v>
      </c>
    </row>
    <row r="414" spans="1:9" x14ac:dyDescent="0.25">
      <c r="A414" s="2">
        <v>5350307.0599999996</v>
      </c>
      <c r="B414">
        <v>5425</v>
      </c>
      <c r="C414">
        <v>39.4</v>
      </c>
      <c r="D414">
        <v>2265</v>
      </c>
      <c r="E414">
        <v>5</v>
      </c>
      <c r="F414">
        <v>1895</v>
      </c>
      <c r="G414">
        <v>365</v>
      </c>
      <c r="H414">
        <v>0</v>
      </c>
      <c r="I414">
        <v>53888</v>
      </c>
    </row>
    <row r="415" spans="1:9" x14ac:dyDescent="0.25">
      <c r="A415" s="2">
        <v>5350307.07</v>
      </c>
      <c r="B415">
        <v>6320</v>
      </c>
      <c r="C415">
        <v>40.5</v>
      </c>
      <c r="D415">
        <v>2365</v>
      </c>
      <c r="E415">
        <v>870</v>
      </c>
      <c r="F415">
        <v>920</v>
      </c>
      <c r="G415">
        <v>575</v>
      </c>
      <c r="H415">
        <v>0</v>
      </c>
      <c r="I415">
        <v>65764</v>
      </c>
    </row>
    <row r="416" spans="1:9" x14ac:dyDescent="0.25">
      <c r="A416" s="2">
        <v>5350308.0199999996</v>
      </c>
      <c r="B416">
        <v>4310</v>
      </c>
      <c r="C416">
        <v>43.7</v>
      </c>
      <c r="D416">
        <v>1590</v>
      </c>
      <c r="E416">
        <v>1210</v>
      </c>
      <c r="F416">
        <v>0</v>
      </c>
      <c r="G416">
        <v>380</v>
      </c>
      <c r="H416">
        <v>0</v>
      </c>
      <c r="I416">
        <v>93867</v>
      </c>
    </row>
    <row r="417" spans="1:9" x14ac:dyDescent="0.25">
      <c r="A417" s="2">
        <v>5350308.03</v>
      </c>
      <c r="B417">
        <v>1145</v>
      </c>
      <c r="C417">
        <v>41.7</v>
      </c>
      <c r="D417">
        <v>385</v>
      </c>
      <c r="E417">
        <v>325</v>
      </c>
      <c r="F417">
        <v>0</v>
      </c>
      <c r="G417">
        <v>65</v>
      </c>
      <c r="H417">
        <v>0</v>
      </c>
      <c r="I417">
        <v>115456</v>
      </c>
    </row>
    <row r="418" spans="1:9" x14ac:dyDescent="0.25">
      <c r="A418" s="2">
        <v>5350308.04</v>
      </c>
      <c r="B418">
        <v>11480</v>
      </c>
      <c r="C418">
        <v>43</v>
      </c>
      <c r="D418">
        <v>5575</v>
      </c>
      <c r="E418">
        <v>495</v>
      </c>
      <c r="F418">
        <v>4630</v>
      </c>
      <c r="G418">
        <v>450</v>
      </c>
      <c r="H418">
        <v>0</v>
      </c>
      <c r="I418">
        <v>51302</v>
      </c>
    </row>
    <row r="419" spans="1:9" x14ac:dyDescent="0.25">
      <c r="A419" s="2">
        <v>5350309</v>
      </c>
      <c r="B419">
        <v>6385</v>
      </c>
      <c r="C419">
        <v>40.4</v>
      </c>
      <c r="D419">
        <v>2305</v>
      </c>
      <c r="E419">
        <v>75</v>
      </c>
      <c r="F419">
        <v>2010</v>
      </c>
      <c r="G419">
        <v>225</v>
      </c>
      <c r="H419">
        <v>0</v>
      </c>
      <c r="I419">
        <v>53952</v>
      </c>
    </row>
    <row r="420" spans="1:9" x14ac:dyDescent="0.25">
      <c r="A420" s="2">
        <v>5350310.01</v>
      </c>
      <c r="B420">
        <v>3510</v>
      </c>
      <c r="C420">
        <v>43.8</v>
      </c>
      <c r="D420">
        <v>1200</v>
      </c>
      <c r="E420">
        <v>820</v>
      </c>
      <c r="F420">
        <v>0</v>
      </c>
      <c r="G420">
        <v>380</v>
      </c>
      <c r="H420">
        <v>0</v>
      </c>
      <c r="I420">
        <v>98304</v>
      </c>
    </row>
    <row r="421" spans="1:9" x14ac:dyDescent="0.25">
      <c r="A421" s="2">
        <v>5350310.0199999996</v>
      </c>
      <c r="B421">
        <v>5050</v>
      </c>
      <c r="C421">
        <v>40.5</v>
      </c>
      <c r="D421">
        <v>1855</v>
      </c>
      <c r="E421">
        <v>700</v>
      </c>
      <c r="F421">
        <v>225</v>
      </c>
      <c r="G421">
        <v>930</v>
      </c>
      <c r="H421">
        <v>0</v>
      </c>
      <c r="I421">
        <v>66901</v>
      </c>
    </row>
    <row r="422" spans="1:9" x14ac:dyDescent="0.25">
      <c r="A422" s="2">
        <v>5350311.0199999996</v>
      </c>
      <c r="B422">
        <v>5825</v>
      </c>
      <c r="C422">
        <v>41.6</v>
      </c>
      <c r="D422">
        <v>2145</v>
      </c>
      <c r="E422">
        <v>380</v>
      </c>
      <c r="F422">
        <v>725</v>
      </c>
      <c r="G422">
        <v>1035</v>
      </c>
      <c r="H422">
        <v>0</v>
      </c>
      <c r="I422">
        <v>54496</v>
      </c>
    </row>
    <row r="423" spans="1:9" x14ac:dyDescent="0.25">
      <c r="A423" s="2">
        <v>5350311.03</v>
      </c>
      <c r="B423">
        <v>2650</v>
      </c>
      <c r="C423">
        <v>42.8</v>
      </c>
      <c r="D423">
        <v>860</v>
      </c>
      <c r="E423">
        <v>530</v>
      </c>
      <c r="F423">
        <v>0</v>
      </c>
      <c r="G423">
        <v>330</v>
      </c>
      <c r="H423">
        <v>0</v>
      </c>
      <c r="I423">
        <v>71616</v>
      </c>
    </row>
    <row r="424" spans="1:9" x14ac:dyDescent="0.25">
      <c r="A424" s="2">
        <v>5350311.04</v>
      </c>
      <c r="B424">
        <v>6555</v>
      </c>
      <c r="C424">
        <v>40.5</v>
      </c>
      <c r="D424">
        <v>2245</v>
      </c>
      <c r="E424">
        <v>150</v>
      </c>
      <c r="F424">
        <v>975</v>
      </c>
      <c r="G424">
        <v>1125</v>
      </c>
      <c r="H424">
        <v>0</v>
      </c>
      <c r="I424">
        <v>56864</v>
      </c>
    </row>
    <row r="425" spans="1:9" x14ac:dyDescent="0.25">
      <c r="A425" s="2">
        <v>5350311.05</v>
      </c>
      <c r="B425">
        <v>6825</v>
      </c>
      <c r="C425">
        <v>35.200000000000003</v>
      </c>
      <c r="D425">
        <v>2595</v>
      </c>
      <c r="E425">
        <v>0</v>
      </c>
      <c r="F425">
        <v>2290</v>
      </c>
      <c r="G425">
        <v>305</v>
      </c>
      <c r="H425">
        <v>0</v>
      </c>
      <c r="I425">
        <v>48432</v>
      </c>
    </row>
    <row r="426" spans="1:9" x14ac:dyDescent="0.25">
      <c r="A426" s="2">
        <v>5350311.0599999996</v>
      </c>
      <c r="B426">
        <v>5745</v>
      </c>
      <c r="C426">
        <v>32.299999999999997</v>
      </c>
      <c r="D426">
        <v>2330</v>
      </c>
      <c r="E426">
        <v>175</v>
      </c>
      <c r="F426">
        <v>1515</v>
      </c>
      <c r="G426">
        <v>635</v>
      </c>
      <c r="H426">
        <v>0</v>
      </c>
      <c r="I426">
        <v>51499</v>
      </c>
    </row>
    <row r="427" spans="1:9" x14ac:dyDescent="0.25">
      <c r="A427" s="2">
        <v>5350312.0199999996</v>
      </c>
      <c r="B427">
        <v>3445</v>
      </c>
      <c r="C427">
        <v>37.799999999999997</v>
      </c>
      <c r="D427">
        <v>1075</v>
      </c>
      <c r="E427">
        <v>5</v>
      </c>
      <c r="F427">
        <v>365</v>
      </c>
      <c r="G427">
        <v>710</v>
      </c>
      <c r="H427">
        <v>0</v>
      </c>
      <c r="I427">
        <v>55616</v>
      </c>
    </row>
    <row r="428" spans="1:9" x14ac:dyDescent="0.25">
      <c r="A428" s="2">
        <v>5350312.03</v>
      </c>
      <c r="B428">
        <v>6425</v>
      </c>
      <c r="C428">
        <v>39.4</v>
      </c>
      <c r="D428">
        <v>2165</v>
      </c>
      <c r="E428">
        <v>315</v>
      </c>
      <c r="F428">
        <v>825</v>
      </c>
      <c r="G428">
        <v>1025</v>
      </c>
      <c r="H428">
        <v>0</v>
      </c>
      <c r="I428">
        <v>56384</v>
      </c>
    </row>
    <row r="429" spans="1:9" x14ac:dyDescent="0.25">
      <c r="A429" s="2">
        <v>5350312.04</v>
      </c>
      <c r="B429">
        <v>5760</v>
      </c>
      <c r="C429">
        <v>37.799999999999997</v>
      </c>
      <c r="D429">
        <v>1715</v>
      </c>
      <c r="E429">
        <v>0</v>
      </c>
      <c r="F429">
        <v>925</v>
      </c>
      <c r="G429">
        <v>795</v>
      </c>
      <c r="H429">
        <v>0</v>
      </c>
      <c r="I429">
        <v>47718</v>
      </c>
    </row>
    <row r="430" spans="1:9" x14ac:dyDescent="0.25">
      <c r="A430" s="2">
        <v>5350312.05</v>
      </c>
      <c r="B430">
        <v>3835</v>
      </c>
      <c r="C430">
        <v>33</v>
      </c>
      <c r="D430">
        <v>1295</v>
      </c>
      <c r="E430">
        <v>0</v>
      </c>
      <c r="F430">
        <v>850</v>
      </c>
      <c r="G430">
        <v>445</v>
      </c>
      <c r="H430">
        <v>0</v>
      </c>
      <c r="I430">
        <v>39893</v>
      </c>
    </row>
    <row r="431" spans="1:9" x14ac:dyDescent="0.25">
      <c r="A431" s="2">
        <v>5350312.0599999996</v>
      </c>
      <c r="B431">
        <v>3445</v>
      </c>
      <c r="C431">
        <v>39.200000000000003</v>
      </c>
      <c r="D431">
        <v>1055</v>
      </c>
      <c r="E431">
        <v>15</v>
      </c>
      <c r="F431">
        <v>235</v>
      </c>
      <c r="G431">
        <v>810</v>
      </c>
      <c r="H431">
        <v>0</v>
      </c>
      <c r="I431">
        <v>54080</v>
      </c>
    </row>
    <row r="432" spans="1:9" x14ac:dyDescent="0.25">
      <c r="A432" s="2">
        <v>5350312.07</v>
      </c>
      <c r="B432">
        <v>3075</v>
      </c>
      <c r="C432">
        <v>48.2</v>
      </c>
      <c r="D432">
        <v>1220</v>
      </c>
      <c r="E432">
        <v>55</v>
      </c>
      <c r="F432">
        <v>0</v>
      </c>
      <c r="G432">
        <v>1165</v>
      </c>
      <c r="H432">
        <v>0</v>
      </c>
      <c r="I432">
        <v>44075</v>
      </c>
    </row>
    <row r="433" spans="1:9" x14ac:dyDescent="0.25">
      <c r="A433" s="2">
        <v>5350313</v>
      </c>
      <c r="B433">
        <v>5555</v>
      </c>
      <c r="C433">
        <v>39.9</v>
      </c>
      <c r="D433">
        <v>1810</v>
      </c>
      <c r="E433">
        <v>370</v>
      </c>
      <c r="F433">
        <v>0</v>
      </c>
      <c r="G433">
        <v>1440</v>
      </c>
      <c r="H433">
        <v>0</v>
      </c>
      <c r="I433">
        <v>67157</v>
      </c>
    </row>
    <row r="434" spans="1:9" x14ac:dyDescent="0.25">
      <c r="A434" s="2">
        <v>5350314.01</v>
      </c>
      <c r="B434">
        <v>5035</v>
      </c>
      <c r="C434">
        <v>34.6</v>
      </c>
      <c r="D434">
        <v>1675</v>
      </c>
      <c r="E434">
        <v>0</v>
      </c>
      <c r="F434">
        <v>1420</v>
      </c>
      <c r="G434">
        <v>255</v>
      </c>
      <c r="H434">
        <v>0</v>
      </c>
      <c r="I434">
        <v>49152</v>
      </c>
    </row>
    <row r="435" spans="1:9" x14ac:dyDescent="0.25">
      <c r="A435" s="2">
        <v>5350314.0199999996</v>
      </c>
      <c r="B435">
        <v>4955</v>
      </c>
      <c r="C435">
        <v>39.799999999999997</v>
      </c>
      <c r="D435">
        <v>1570</v>
      </c>
      <c r="E435">
        <v>205</v>
      </c>
      <c r="F435">
        <v>165</v>
      </c>
      <c r="G435">
        <v>1200</v>
      </c>
      <c r="H435">
        <v>0</v>
      </c>
      <c r="I435">
        <v>60745</v>
      </c>
    </row>
    <row r="436" spans="1:9" x14ac:dyDescent="0.25">
      <c r="A436" s="2">
        <v>5350315.01</v>
      </c>
      <c r="B436">
        <v>3365</v>
      </c>
      <c r="C436">
        <v>44.9</v>
      </c>
      <c r="D436">
        <v>1125</v>
      </c>
      <c r="E436">
        <v>480</v>
      </c>
      <c r="F436">
        <v>0</v>
      </c>
      <c r="G436">
        <v>640</v>
      </c>
      <c r="H436">
        <v>5</v>
      </c>
      <c r="I436">
        <v>74240</v>
      </c>
    </row>
    <row r="437" spans="1:9" x14ac:dyDescent="0.25">
      <c r="A437" s="2">
        <v>5350315.0199999996</v>
      </c>
      <c r="B437">
        <v>3545</v>
      </c>
      <c r="C437">
        <v>38.700000000000003</v>
      </c>
      <c r="D437">
        <v>1075</v>
      </c>
      <c r="E437">
        <v>0</v>
      </c>
      <c r="F437">
        <v>495</v>
      </c>
      <c r="G437">
        <v>580</v>
      </c>
      <c r="H437">
        <v>0</v>
      </c>
      <c r="I437">
        <v>54848</v>
      </c>
    </row>
    <row r="438" spans="1:9" x14ac:dyDescent="0.25">
      <c r="A438" s="2">
        <v>5350315.03</v>
      </c>
      <c r="B438">
        <v>5505</v>
      </c>
      <c r="C438">
        <v>39.5</v>
      </c>
      <c r="D438">
        <v>1700</v>
      </c>
      <c r="E438">
        <v>45</v>
      </c>
      <c r="F438">
        <v>215</v>
      </c>
      <c r="G438">
        <v>1435</v>
      </c>
      <c r="H438">
        <v>0</v>
      </c>
      <c r="I438">
        <v>60000</v>
      </c>
    </row>
    <row r="439" spans="1:9" x14ac:dyDescent="0.25">
      <c r="A439" s="2">
        <v>5350316.01</v>
      </c>
      <c r="B439">
        <v>3910</v>
      </c>
      <c r="C439">
        <v>45.7</v>
      </c>
      <c r="D439">
        <v>1225</v>
      </c>
      <c r="E439">
        <v>445</v>
      </c>
      <c r="F439">
        <v>0</v>
      </c>
      <c r="G439">
        <v>775</v>
      </c>
      <c r="H439">
        <v>0</v>
      </c>
      <c r="I439">
        <v>67072</v>
      </c>
    </row>
    <row r="440" spans="1:9" x14ac:dyDescent="0.25">
      <c r="A440" s="2">
        <v>5350316.03</v>
      </c>
      <c r="B440">
        <v>5890</v>
      </c>
      <c r="C440">
        <v>34.4</v>
      </c>
      <c r="D440">
        <v>1950</v>
      </c>
      <c r="E440">
        <v>0</v>
      </c>
      <c r="F440">
        <v>1555</v>
      </c>
      <c r="G440">
        <v>395</v>
      </c>
      <c r="H440">
        <v>0</v>
      </c>
      <c r="I440">
        <v>47616</v>
      </c>
    </row>
    <row r="441" spans="1:9" x14ac:dyDescent="0.25">
      <c r="A441" s="2">
        <v>5350316.04</v>
      </c>
      <c r="B441">
        <v>4275</v>
      </c>
      <c r="C441">
        <v>36.5</v>
      </c>
      <c r="D441">
        <v>1680</v>
      </c>
      <c r="E441">
        <v>0</v>
      </c>
      <c r="F441">
        <v>1295</v>
      </c>
      <c r="G441">
        <v>385</v>
      </c>
      <c r="H441">
        <v>0</v>
      </c>
      <c r="I441">
        <v>34912</v>
      </c>
    </row>
    <row r="442" spans="1:9" x14ac:dyDescent="0.25">
      <c r="A442" s="2">
        <v>5350316.05</v>
      </c>
      <c r="B442">
        <v>3990</v>
      </c>
      <c r="C442">
        <v>35.200000000000003</v>
      </c>
      <c r="D442">
        <v>1305</v>
      </c>
      <c r="E442">
        <v>100</v>
      </c>
      <c r="F442">
        <v>550</v>
      </c>
      <c r="G442">
        <v>660</v>
      </c>
      <c r="H442">
        <v>0</v>
      </c>
      <c r="I442">
        <v>46400</v>
      </c>
    </row>
    <row r="443" spans="1:9" x14ac:dyDescent="0.25">
      <c r="A443" s="2">
        <v>5350316.0599999996</v>
      </c>
      <c r="B443">
        <v>3670</v>
      </c>
      <c r="C443">
        <v>34</v>
      </c>
      <c r="D443">
        <v>1160</v>
      </c>
      <c r="E443">
        <v>135</v>
      </c>
      <c r="F443">
        <v>665</v>
      </c>
      <c r="G443">
        <v>370</v>
      </c>
      <c r="H443">
        <v>0</v>
      </c>
      <c r="I443">
        <v>44245</v>
      </c>
    </row>
    <row r="444" spans="1:9" x14ac:dyDescent="0.25">
      <c r="A444" s="2">
        <v>5350317.0199999996</v>
      </c>
      <c r="B444">
        <v>7345</v>
      </c>
      <c r="C444">
        <v>46.7</v>
      </c>
      <c r="D444">
        <v>3335</v>
      </c>
      <c r="E444">
        <v>165</v>
      </c>
      <c r="F444">
        <v>3110</v>
      </c>
      <c r="G444">
        <v>60</v>
      </c>
      <c r="H444">
        <v>0</v>
      </c>
      <c r="I444">
        <v>40448</v>
      </c>
    </row>
    <row r="445" spans="1:9" x14ac:dyDescent="0.25">
      <c r="A445" s="2">
        <v>5350317.03</v>
      </c>
      <c r="B445">
        <v>3685</v>
      </c>
      <c r="C445">
        <v>43.3</v>
      </c>
      <c r="D445">
        <v>1245</v>
      </c>
      <c r="E445">
        <v>605</v>
      </c>
      <c r="F445">
        <v>245</v>
      </c>
      <c r="G445">
        <v>390</v>
      </c>
      <c r="H445">
        <v>0</v>
      </c>
      <c r="I445">
        <v>86345</v>
      </c>
    </row>
    <row r="446" spans="1:9" x14ac:dyDescent="0.25">
      <c r="A446" s="2">
        <v>5350317.04</v>
      </c>
      <c r="B446">
        <v>6630</v>
      </c>
      <c r="C446">
        <v>41.1</v>
      </c>
      <c r="D446">
        <v>2530</v>
      </c>
      <c r="E446">
        <v>20</v>
      </c>
      <c r="F446">
        <v>2110</v>
      </c>
      <c r="G446">
        <v>400</v>
      </c>
      <c r="H446">
        <v>0</v>
      </c>
      <c r="I446">
        <v>55040</v>
      </c>
    </row>
    <row r="447" spans="1:9" x14ac:dyDescent="0.25">
      <c r="A447" s="2">
        <v>5350317.05</v>
      </c>
      <c r="B447">
        <v>2230</v>
      </c>
      <c r="C447">
        <v>45.3</v>
      </c>
      <c r="D447">
        <v>810</v>
      </c>
      <c r="E447">
        <v>5</v>
      </c>
      <c r="F447">
        <v>260</v>
      </c>
      <c r="G447">
        <v>545</v>
      </c>
      <c r="H447">
        <v>0</v>
      </c>
      <c r="I447">
        <v>71424</v>
      </c>
    </row>
    <row r="448" spans="1:9" x14ac:dyDescent="0.25">
      <c r="A448" s="2">
        <v>5350318</v>
      </c>
      <c r="B448">
        <v>8575</v>
      </c>
      <c r="C448">
        <v>40.200000000000003</v>
      </c>
      <c r="D448">
        <v>3330</v>
      </c>
      <c r="E448">
        <v>1045</v>
      </c>
      <c r="F448">
        <v>1475</v>
      </c>
      <c r="G448">
        <v>810</v>
      </c>
      <c r="H448">
        <v>0</v>
      </c>
      <c r="I448">
        <v>56192</v>
      </c>
    </row>
    <row r="449" spans="1:9" x14ac:dyDescent="0.25">
      <c r="A449" s="2">
        <v>5350319</v>
      </c>
      <c r="B449">
        <v>4195</v>
      </c>
      <c r="C449">
        <v>43.2</v>
      </c>
      <c r="D449">
        <v>1530</v>
      </c>
      <c r="E449">
        <v>1030</v>
      </c>
      <c r="F449">
        <v>340</v>
      </c>
      <c r="G449">
        <v>160</v>
      </c>
      <c r="H449">
        <v>0</v>
      </c>
      <c r="I449">
        <v>62336</v>
      </c>
    </row>
    <row r="450" spans="1:9" x14ac:dyDescent="0.25">
      <c r="A450" s="2">
        <v>5350320.01</v>
      </c>
      <c r="B450">
        <v>5195</v>
      </c>
      <c r="C450">
        <v>44.9</v>
      </c>
      <c r="D450">
        <v>2035</v>
      </c>
      <c r="E450">
        <v>270</v>
      </c>
      <c r="F450">
        <v>1415</v>
      </c>
      <c r="G450">
        <v>350</v>
      </c>
      <c r="H450">
        <v>0</v>
      </c>
      <c r="I450">
        <v>44736</v>
      </c>
    </row>
    <row r="451" spans="1:9" x14ac:dyDescent="0.25">
      <c r="A451" s="2">
        <v>5350320.0199999996</v>
      </c>
      <c r="B451">
        <v>5870</v>
      </c>
      <c r="C451">
        <v>42.9</v>
      </c>
      <c r="D451">
        <v>2065</v>
      </c>
      <c r="E451">
        <v>185</v>
      </c>
      <c r="F451">
        <v>1170</v>
      </c>
      <c r="G451">
        <v>710</v>
      </c>
      <c r="H451">
        <v>0</v>
      </c>
      <c r="I451">
        <v>60267</v>
      </c>
    </row>
    <row r="452" spans="1:9" x14ac:dyDescent="0.25">
      <c r="A452" s="2">
        <v>5350321.01</v>
      </c>
      <c r="B452">
        <v>3830</v>
      </c>
      <c r="C452">
        <v>44.4</v>
      </c>
      <c r="D452">
        <v>1260</v>
      </c>
      <c r="E452">
        <v>1060</v>
      </c>
      <c r="F452">
        <v>0</v>
      </c>
      <c r="G452">
        <v>200</v>
      </c>
      <c r="H452">
        <v>0</v>
      </c>
      <c r="I452">
        <v>89088</v>
      </c>
    </row>
    <row r="453" spans="1:9" x14ac:dyDescent="0.25">
      <c r="A453" s="2">
        <v>5350321.0199999996</v>
      </c>
      <c r="B453">
        <v>4030</v>
      </c>
      <c r="C453">
        <v>43</v>
      </c>
      <c r="D453">
        <v>1430</v>
      </c>
      <c r="E453">
        <v>925</v>
      </c>
      <c r="F453">
        <v>405</v>
      </c>
      <c r="G453">
        <v>100</v>
      </c>
      <c r="H453">
        <v>0</v>
      </c>
      <c r="I453">
        <v>69035</v>
      </c>
    </row>
    <row r="454" spans="1:9" x14ac:dyDescent="0.25">
      <c r="A454" s="2">
        <v>5350322.01</v>
      </c>
      <c r="B454">
        <v>4735</v>
      </c>
      <c r="C454">
        <v>39.1</v>
      </c>
      <c r="D454">
        <v>2245</v>
      </c>
      <c r="E454">
        <v>0</v>
      </c>
      <c r="F454">
        <v>2185</v>
      </c>
      <c r="G454">
        <v>55</v>
      </c>
      <c r="H454">
        <v>0</v>
      </c>
      <c r="I454">
        <v>50048</v>
      </c>
    </row>
    <row r="455" spans="1:9" x14ac:dyDescent="0.25">
      <c r="A455" s="2">
        <v>5350322.0199999996</v>
      </c>
      <c r="B455">
        <v>3500</v>
      </c>
      <c r="C455">
        <v>52.2</v>
      </c>
      <c r="D455">
        <v>1185</v>
      </c>
      <c r="E455">
        <v>775</v>
      </c>
      <c r="F455">
        <v>0</v>
      </c>
      <c r="G455">
        <v>410</v>
      </c>
      <c r="H455">
        <v>0</v>
      </c>
      <c r="I455">
        <v>53120</v>
      </c>
    </row>
    <row r="456" spans="1:9" x14ac:dyDescent="0.25">
      <c r="A456" s="2">
        <v>5350323.01</v>
      </c>
      <c r="B456">
        <v>4285</v>
      </c>
      <c r="C456">
        <v>45.2</v>
      </c>
      <c r="D456">
        <v>1705</v>
      </c>
      <c r="E456">
        <v>510</v>
      </c>
      <c r="F456">
        <v>1165</v>
      </c>
      <c r="G456">
        <v>30</v>
      </c>
      <c r="H456">
        <v>0</v>
      </c>
      <c r="I456">
        <v>72363</v>
      </c>
    </row>
    <row r="457" spans="1:9" x14ac:dyDescent="0.25">
      <c r="A457" s="2">
        <v>5350323.0199999996</v>
      </c>
      <c r="B457">
        <v>5365</v>
      </c>
      <c r="C457">
        <v>52.9</v>
      </c>
      <c r="D457">
        <v>1850</v>
      </c>
      <c r="E457">
        <v>745</v>
      </c>
      <c r="F457">
        <v>610</v>
      </c>
      <c r="G457">
        <v>495</v>
      </c>
      <c r="H457">
        <v>0</v>
      </c>
      <c r="I457">
        <v>89792</v>
      </c>
    </row>
    <row r="458" spans="1:9" x14ac:dyDescent="0.25">
      <c r="A458" s="2">
        <v>5350324.01</v>
      </c>
      <c r="B458">
        <v>3500</v>
      </c>
      <c r="C458">
        <v>41.7</v>
      </c>
      <c r="D458">
        <v>1145</v>
      </c>
      <c r="E458">
        <v>310</v>
      </c>
      <c r="F458">
        <v>0</v>
      </c>
      <c r="G458">
        <v>840</v>
      </c>
      <c r="H458">
        <v>0</v>
      </c>
      <c r="I458">
        <v>74906</v>
      </c>
    </row>
    <row r="459" spans="1:9" x14ac:dyDescent="0.25">
      <c r="A459" s="2">
        <v>5350324.0199999996</v>
      </c>
      <c r="B459">
        <v>6125</v>
      </c>
      <c r="C459">
        <v>42.7</v>
      </c>
      <c r="D459">
        <v>2130</v>
      </c>
      <c r="E459">
        <v>1140</v>
      </c>
      <c r="F459">
        <v>325</v>
      </c>
      <c r="G459">
        <v>670</v>
      </c>
      <c r="H459">
        <v>0</v>
      </c>
      <c r="I459">
        <v>70229</v>
      </c>
    </row>
    <row r="460" spans="1:9" x14ac:dyDescent="0.25">
      <c r="A460" s="2">
        <v>5350324.03</v>
      </c>
      <c r="B460">
        <v>3860</v>
      </c>
      <c r="C460">
        <v>54.3</v>
      </c>
      <c r="D460">
        <v>1700</v>
      </c>
      <c r="E460">
        <v>160</v>
      </c>
      <c r="F460">
        <v>1035</v>
      </c>
      <c r="G460">
        <v>500</v>
      </c>
      <c r="H460">
        <v>0</v>
      </c>
      <c r="I460">
        <v>70912</v>
      </c>
    </row>
    <row r="461" spans="1:9" x14ac:dyDescent="0.25">
      <c r="A461" s="2">
        <v>5350324.05</v>
      </c>
      <c r="B461">
        <v>3390</v>
      </c>
      <c r="C461">
        <v>47.3</v>
      </c>
      <c r="D461">
        <v>1385</v>
      </c>
      <c r="E461">
        <v>350</v>
      </c>
      <c r="F461">
        <v>580</v>
      </c>
      <c r="G461">
        <v>455</v>
      </c>
      <c r="H461">
        <v>0</v>
      </c>
      <c r="I461">
        <v>58197</v>
      </c>
    </row>
    <row r="462" spans="1:9" x14ac:dyDescent="0.25">
      <c r="A462" s="2">
        <v>5350324.0599999996</v>
      </c>
      <c r="B462">
        <v>3560</v>
      </c>
      <c r="C462">
        <v>40.4</v>
      </c>
      <c r="D462">
        <v>1185</v>
      </c>
      <c r="E462">
        <v>0</v>
      </c>
      <c r="F462">
        <v>0</v>
      </c>
      <c r="G462">
        <v>1180</v>
      </c>
      <c r="H462">
        <v>0</v>
      </c>
      <c r="I462">
        <v>80512</v>
      </c>
    </row>
    <row r="463" spans="1:9" x14ac:dyDescent="0.25">
      <c r="A463" s="2">
        <v>5350330</v>
      </c>
      <c r="B463">
        <v>4285</v>
      </c>
      <c r="C463">
        <v>48.1</v>
      </c>
      <c r="D463">
        <v>1730</v>
      </c>
      <c r="E463">
        <v>1190</v>
      </c>
      <c r="F463">
        <v>350</v>
      </c>
      <c r="G463">
        <v>190</v>
      </c>
      <c r="H463">
        <v>0</v>
      </c>
      <c r="I463">
        <v>91136</v>
      </c>
    </row>
    <row r="464" spans="1:9" x14ac:dyDescent="0.25">
      <c r="A464" s="2">
        <v>5350331.01</v>
      </c>
      <c r="B464">
        <v>5625</v>
      </c>
      <c r="C464">
        <v>46.9</v>
      </c>
      <c r="D464">
        <v>2260</v>
      </c>
      <c r="E464">
        <v>985</v>
      </c>
      <c r="F464">
        <v>740</v>
      </c>
      <c r="G464">
        <v>535</v>
      </c>
      <c r="H464">
        <v>0</v>
      </c>
      <c r="I464">
        <v>84949</v>
      </c>
    </row>
    <row r="465" spans="1:9" x14ac:dyDescent="0.25">
      <c r="A465" s="2">
        <v>5350331.03</v>
      </c>
      <c r="B465">
        <v>6165</v>
      </c>
      <c r="C465">
        <v>32.200000000000003</v>
      </c>
      <c r="D465">
        <v>1875</v>
      </c>
      <c r="E465">
        <v>155</v>
      </c>
      <c r="F465">
        <v>1625</v>
      </c>
      <c r="G465">
        <v>100</v>
      </c>
      <c r="H465">
        <v>0</v>
      </c>
      <c r="I465">
        <v>45879</v>
      </c>
    </row>
    <row r="466" spans="1:9" x14ac:dyDescent="0.25">
      <c r="A466" s="2">
        <v>5350331.04</v>
      </c>
      <c r="B466">
        <v>3215</v>
      </c>
      <c r="C466">
        <v>46.2</v>
      </c>
      <c r="D466">
        <v>1260</v>
      </c>
      <c r="E466">
        <v>450</v>
      </c>
      <c r="F466">
        <v>565</v>
      </c>
      <c r="G466">
        <v>245</v>
      </c>
      <c r="H466">
        <v>0</v>
      </c>
      <c r="I466">
        <v>71136</v>
      </c>
    </row>
    <row r="467" spans="1:9" x14ac:dyDescent="0.25">
      <c r="A467" s="2">
        <v>5350332</v>
      </c>
      <c r="B467">
        <v>7350</v>
      </c>
      <c r="C467">
        <v>39.799999999999997</v>
      </c>
      <c r="D467">
        <v>2785</v>
      </c>
      <c r="E467">
        <v>500</v>
      </c>
      <c r="F467">
        <v>1790</v>
      </c>
      <c r="G467">
        <v>500</v>
      </c>
      <c r="H467">
        <v>0</v>
      </c>
      <c r="I467">
        <v>45099</v>
      </c>
    </row>
    <row r="468" spans="1:9" x14ac:dyDescent="0.25">
      <c r="A468" s="2">
        <v>5350333</v>
      </c>
      <c r="B468">
        <v>4695</v>
      </c>
      <c r="C468">
        <v>41.6</v>
      </c>
      <c r="D468">
        <v>1645</v>
      </c>
      <c r="E468">
        <v>1140</v>
      </c>
      <c r="F468">
        <v>50</v>
      </c>
      <c r="G468">
        <v>450</v>
      </c>
      <c r="H468">
        <v>0</v>
      </c>
      <c r="I468">
        <v>88166</v>
      </c>
    </row>
    <row r="469" spans="1:9" x14ac:dyDescent="0.25">
      <c r="A469" s="2">
        <v>5350334</v>
      </c>
      <c r="B469">
        <v>3500</v>
      </c>
      <c r="C469">
        <v>42.5</v>
      </c>
      <c r="D469">
        <v>1275</v>
      </c>
      <c r="E469">
        <v>1100</v>
      </c>
      <c r="F469">
        <v>0</v>
      </c>
      <c r="G469">
        <v>175</v>
      </c>
      <c r="H469">
        <v>0</v>
      </c>
      <c r="I469">
        <v>101274</v>
      </c>
    </row>
    <row r="470" spans="1:9" x14ac:dyDescent="0.25">
      <c r="A470" s="2">
        <v>5350335</v>
      </c>
      <c r="B470">
        <v>7740</v>
      </c>
      <c r="C470">
        <v>41.6</v>
      </c>
      <c r="D470">
        <v>2985</v>
      </c>
      <c r="E470">
        <v>1140</v>
      </c>
      <c r="F470">
        <v>1285</v>
      </c>
      <c r="G470">
        <v>560</v>
      </c>
      <c r="H470">
        <v>0</v>
      </c>
      <c r="I470">
        <v>56096</v>
      </c>
    </row>
    <row r="471" spans="1:9" x14ac:dyDescent="0.25">
      <c r="A471" s="2">
        <v>5350336</v>
      </c>
      <c r="B471">
        <v>6770</v>
      </c>
      <c r="C471">
        <v>42.2</v>
      </c>
      <c r="D471">
        <v>2395</v>
      </c>
      <c r="E471">
        <v>1605</v>
      </c>
      <c r="F471">
        <v>0</v>
      </c>
      <c r="G471">
        <v>790</v>
      </c>
      <c r="H471">
        <v>0</v>
      </c>
      <c r="I471">
        <v>77344</v>
      </c>
    </row>
    <row r="472" spans="1:9" x14ac:dyDescent="0.25">
      <c r="A472" s="2">
        <v>5350337.01</v>
      </c>
      <c r="B472">
        <v>720</v>
      </c>
      <c r="C472">
        <v>38.1</v>
      </c>
      <c r="D472">
        <v>315</v>
      </c>
      <c r="E472">
        <v>75</v>
      </c>
      <c r="F472">
        <v>0</v>
      </c>
      <c r="G472">
        <v>240</v>
      </c>
      <c r="H472">
        <v>0</v>
      </c>
      <c r="I472">
        <v>43136</v>
      </c>
    </row>
    <row r="473" spans="1:9" x14ac:dyDescent="0.25">
      <c r="A473" s="2">
        <v>5350337.0199999996</v>
      </c>
      <c r="B473">
        <v>2155</v>
      </c>
      <c r="C473">
        <v>47.8</v>
      </c>
      <c r="D473">
        <v>865</v>
      </c>
      <c r="E473">
        <v>315</v>
      </c>
      <c r="F473">
        <v>25</v>
      </c>
      <c r="G473">
        <v>525</v>
      </c>
      <c r="H473">
        <v>0</v>
      </c>
      <c r="I473">
        <v>51520</v>
      </c>
    </row>
    <row r="474" spans="1:9" x14ac:dyDescent="0.25">
      <c r="A474" s="2">
        <v>5350338</v>
      </c>
      <c r="B474">
        <v>5955</v>
      </c>
      <c r="C474">
        <v>43</v>
      </c>
      <c r="D474">
        <v>2630</v>
      </c>
      <c r="E474">
        <v>1500</v>
      </c>
      <c r="F474">
        <v>320</v>
      </c>
      <c r="G474">
        <v>800</v>
      </c>
      <c r="H474">
        <v>0</v>
      </c>
      <c r="I474">
        <v>71347</v>
      </c>
    </row>
    <row r="475" spans="1:9" x14ac:dyDescent="0.25">
      <c r="A475" s="2">
        <v>5350339</v>
      </c>
      <c r="B475">
        <v>6685</v>
      </c>
      <c r="C475">
        <v>43.1</v>
      </c>
      <c r="D475">
        <v>3000</v>
      </c>
      <c r="E475">
        <v>1405</v>
      </c>
      <c r="F475">
        <v>600</v>
      </c>
      <c r="G475">
        <v>995</v>
      </c>
      <c r="H475">
        <v>0</v>
      </c>
      <c r="I475">
        <v>85049</v>
      </c>
    </row>
    <row r="476" spans="1:9" x14ac:dyDescent="0.25">
      <c r="A476" s="2">
        <v>5350340</v>
      </c>
      <c r="B476">
        <v>6770</v>
      </c>
      <c r="C476">
        <v>37.9</v>
      </c>
      <c r="D476">
        <v>2460</v>
      </c>
      <c r="E476">
        <v>1045</v>
      </c>
      <c r="F476">
        <v>965</v>
      </c>
      <c r="G476">
        <v>450</v>
      </c>
      <c r="H476">
        <v>0</v>
      </c>
      <c r="I476">
        <v>56640</v>
      </c>
    </row>
    <row r="477" spans="1:9" x14ac:dyDescent="0.25">
      <c r="A477" s="2">
        <v>5350341.0199999996</v>
      </c>
      <c r="B477">
        <v>4375</v>
      </c>
      <c r="C477">
        <v>44.3</v>
      </c>
      <c r="D477">
        <v>1775</v>
      </c>
      <c r="E477">
        <v>565</v>
      </c>
      <c r="F477">
        <v>730</v>
      </c>
      <c r="G477">
        <v>485</v>
      </c>
      <c r="H477">
        <v>0</v>
      </c>
      <c r="I477">
        <v>48416</v>
      </c>
    </row>
    <row r="478" spans="1:9" x14ac:dyDescent="0.25">
      <c r="A478" s="2">
        <v>5350341.03</v>
      </c>
      <c r="B478">
        <v>3435</v>
      </c>
      <c r="C478">
        <v>31.9</v>
      </c>
      <c r="D478">
        <v>1335</v>
      </c>
      <c r="E478">
        <v>0</v>
      </c>
      <c r="F478">
        <v>1330</v>
      </c>
      <c r="G478">
        <v>0</v>
      </c>
      <c r="H478">
        <v>0</v>
      </c>
      <c r="I478">
        <v>25933</v>
      </c>
    </row>
    <row r="479" spans="1:9" x14ac:dyDescent="0.25">
      <c r="A479" s="2">
        <v>5350341.04</v>
      </c>
      <c r="B479">
        <v>6030</v>
      </c>
      <c r="C479">
        <v>35.6</v>
      </c>
      <c r="D479">
        <v>2170</v>
      </c>
      <c r="E479">
        <v>485</v>
      </c>
      <c r="F479">
        <v>1115</v>
      </c>
      <c r="G479">
        <v>565</v>
      </c>
      <c r="H479">
        <v>0</v>
      </c>
      <c r="I479">
        <v>44526</v>
      </c>
    </row>
    <row r="480" spans="1:9" x14ac:dyDescent="0.25">
      <c r="A480" s="2">
        <v>5350342</v>
      </c>
      <c r="B480">
        <v>7560</v>
      </c>
      <c r="C480">
        <v>37.6</v>
      </c>
      <c r="D480">
        <v>2380</v>
      </c>
      <c r="E480">
        <v>225</v>
      </c>
      <c r="F480">
        <v>610</v>
      </c>
      <c r="G480">
        <v>1540</v>
      </c>
      <c r="H480">
        <v>0</v>
      </c>
      <c r="I480">
        <v>68301</v>
      </c>
    </row>
    <row r="481" spans="1:9" x14ac:dyDescent="0.25">
      <c r="A481" s="2">
        <v>5350343</v>
      </c>
      <c r="B481">
        <v>4220</v>
      </c>
      <c r="C481">
        <v>41.2</v>
      </c>
      <c r="D481">
        <v>1515</v>
      </c>
      <c r="E481">
        <v>680</v>
      </c>
      <c r="F481">
        <v>185</v>
      </c>
      <c r="G481">
        <v>650</v>
      </c>
      <c r="H481">
        <v>0</v>
      </c>
      <c r="I481">
        <v>55957</v>
      </c>
    </row>
    <row r="482" spans="1:9" x14ac:dyDescent="0.25">
      <c r="A482" s="2">
        <v>5350344.01</v>
      </c>
      <c r="B482">
        <v>5185</v>
      </c>
      <c r="C482">
        <v>42</v>
      </c>
      <c r="D482">
        <v>1880</v>
      </c>
      <c r="E482">
        <v>780</v>
      </c>
      <c r="F482">
        <v>315</v>
      </c>
      <c r="G482">
        <v>785</v>
      </c>
      <c r="H482">
        <v>0</v>
      </c>
      <c r="I482">
        <v>56320</v>
      </c>
    </row>
    <row r="483" spans="1:9" x14ac:dyDescent="0.25">
      <c r="A483" s="2">
        <v>5350344.0199999996</v>
      </c>
      <c r="B483">
        <v>3365</v>
      </c>
      <c r="C483">
        <v>44</v>
      </c>
      <c r="D483">
        <v>1830</v>
      </c>
      <c r="E483">
        <v>5</v>
      </c>
      <c r="F483">
        <v>1825</v>
      </c>
      <c r="G483">
        <v>0</v>
      </c>
      <c r="H483">
        <v>0</v>
      </c>
      <c r="I483">
        <v>33472</v>
      </c>
    </row>
    <row r="484" spans="1:9" x14ac:dyDescent="0.25">
      <c r="A484" s="2">
        <v>5350345</v>
      </c>
      <c r="B484">
        <v>3940</v>
      </c>
      <c r="C484">
        <v>41</v>
      </c>
      <c r="D484">
        <v>1260</v>
      </c>
      <c r="E484">
        <v>655</v>
      </c>
      <c r="F484">
        <v>0</v>
      </c>
      <c r="G484">
        <v>600</v>
      </c>
      <c r="H484">
        <v>0</v>
      </c>
      <c r="I484">
        <v>69803</v>
      </c>
    </row>
    <row r="485" spans="1:9" x14ac:dyDescent="0.25">
      <c r="A485" s="2">
        <v>5350346.01</v>
      </c>
      <c r="B485">
        <v>4635</v>
      </c>
      <c r="C485">
        <v>36.700000000000003</v>
      </c>
      <c r="D485">
        <v>1610</v>
      </c>
      <c r="E485">
        <v>365</v>
      </c>
      <c r="F485">
        <v>695</v>
      </c>
      <c r="G485">
        <v>555</v>
      </c>
      <c r="H485">
        <v>0</v>
      </c>
      <c r="I485">
        <v>51123</v>
      </c>
    </row>
    <row r="486" spans="1:9" x14ac:dyDescent="0.25">
      <c r="A486" s="2">
        <v>5350346.0199999996</v>
      </c>
      <c r="B486">
        <v>5385</v>
      </c>
      <c r="C486">
        <v>36.9</v>
      </c>
      <c r="D486">
        <v>2030</v>
      </c>
      <c r="E486">
        <v>5</v>
      </c>
      <c r="F486">
        <v>1355</v>
      </c>
      <c r="G486">
        <v>670</v>
      </c>
      <c r="H486">
        <v>0</v>
      </c>
      <c r="I486">
        <v>53082</v>
      </c>
    </row>
    <row r="487" spans="1:9" x14ac:dyDescent="0.25">
      <c r="A487" s="2">
        <v>5350347</v>
      </c>
      <c r="B487">
        <v>2830</v>
      </c>
      <c r="C487">
        <v>37.4</v>
      </c>
      <c r="D487">
        <v>925</v>
      </c>
      <c r="E487">
        <v>50</v>
      </c>
      <c r="F487">
        <v>0</v>
      </c>
      <c r="G487">
        <v>875</v>
      </c>
      <c r="H487">
        <v>0</v>
      </c>
      <c r="I487">
        <v>87680</v>
      </c>
    </row>
    <row r="488" spans="1:9" x14ac:dyDescent="0.25">
      <c r="A488" s="2">
        <v>5350348</v>
      </c>
      <c r="B488">
        <v>5600</v>
      </c>
      <c r="C488">
        <v>43.7</v>
      </c>
      <c r="D488">
        <v>1970</v>
      </c>
      <c r="E488">
        <v>1135</v>
      </c>
      <c r="F488">
        <v>205</v>
      </c>
      <c r="G488">
        <v>630</v>
      </c>
      <c r="H488">
        <v>0</v>
      </c>
      <c r="I488">
        <v>80640</v>
      </c>
    </row>
    <row r="489" spans="1:9" x14ac:dyDescent="0.25">
      <c r="A489" s="2">
        <v>5350349</v>
      </c>
      <c r="B489">
        <v>5720</v>
      </c>
      <c r="C489">
        <v>39</v>
      </c>
      <c r="D489">
        <v>2310</v>
      </c>
      <c r="E489">
        <v>525</v>
      </c>
      <c r="F489">
        <v>685</v>
      </c>
      <c r="G489">
        <v>1100</v>
      </c>
      <c r="H489">
        <v>0</v>
      </c>
      <c r="I489">
        <v>51093</v>
      </c>
    </row>
    <row r="490" spans="1:9" x14ac:dyDescent="0.25">
      <c r="A490" s="2">
        <v>5350350</v>
      </c>
      <c r="B490">
        <v>5420</v>
      </c>
      <c r="C490">
        <v>43.2</v>
      </c>
      <c r="D490">
        <v>1985</v>
      </c>
      <c r="E490">
        <v>1160</v>
      </c>
      <c r="F490">
        <v>440</v>
      </c>
      <c r="G490">
        <v>385</v>
      </c>
      <c r="H490">
        <v>0</v>
      </c>
      <c r="I490">
        <v>63744</v>
      </c>
    </row>
    <row r="491" spans="1:9" x14ac:dyDescent="0.25">
      <c r="A491" s="2">
        <v>5350351.01</v>
      </c>
      <c r="B491">
        <v>5495</v>
      </c>
      <c r="C491">
        <v>40.700000000000003</v>
      </c>
      <c r="D491">
        <v>2055</v>
      </c>
      <c r="E491">
        <v>710</v>
      </c>
      <c r="F491">
        <v>945</v>
      </c>
      <c r="G491">
        <v>390</v>
      </c>
      <c r="H491">
        <v>0</v>
      </c>
      <c r="I491">
        <v>53742</v>
      </c>
    </row>
    <row r="492" spans="1:9" x14ac:dyDescent="0.25">
      <c r="A492" s="2">
        <v>5350351.0199999996</v>
      </c>
      <c r="B492">
        <v>2755</v>
      </c>
      <c r="C492">
        <v>41.3</v>
      </c>
      <c r="D492">
        <v>1085</v>
      </c>
      <c r="E492">
        <v>305</v>
      </c>
      <c r="F492">
        <v>580</v>
      </c>
      <c r="G492">
        <v>210</v>
      </c>
      <c r="H492">
        <v>0</v>
      </c>
      <c r="I492">
        <v>52907</v>
      </c>
    </row>
    <row r="493" spans="1:9" x14ac:dyDescent="0.25">
      <c r="A493" s="2">
        <v>5350352</v>
      </c>
      <c r="B493">
        <v>5305</v>
      </c>
      <c r="C493">
        <v>42</v>
      </c>
      <c r="D493">
        <v>1895</v>
      </c>
      <c r="E493">
        <v>475</v>
      </c>
      <c r="F493">
        <v>810</v>
      </c>
      <c r="G493">
        <v>605</v>
      </c>
      <c r="H493">
        <v>0</v>
      </c>
      <c r="I493">
        <v>57429</v>
      </c>
    </row>
    <row r="494" spans="1:9" x14ac:dyDescent="0.25">
      <c r="A494" s="2">
        <v>5350353.0199999996</v>
      </c>
      <c r="B494">
        <v>5305</v>
      </c>
      <c r="C494">
        <v>39.4</v>
      </c>
      <c r="D494">
        <v>1650</v>
      </c>
      <c r="E494">
        <v>935</v>
      </c>
      <c r="F494">
        <v>395</v>
      </c>
      <c r="G494">
        <v>325</v>
      </c>
      <c r="H494">
        <v>0</v>
      </c>
      <c r="I494">
        <v>66912</v>
      </c>
    </row>
    <row r="495" spans="1:9" x14ac:dyDescent="0.25">
      <c r="A495" s="2">
        <v>5350353.03</v>
      </c>
      <c r="B495">
        <v>3105</v>
      </c>
      <c r="C495">
        <v>40.5</v>
      </c>
      <c r="D495">
        <v>1075</v>
      </c>
      <c r="E495">
        <v>345</v>
      </c>
      <c r="F495">
        <v>585</v>
      </c>
      <c r="G495">
        <v>150</v>
      </c>
      <c r="H495">
        <v>0</v>
      </c>
      <c r="I495">
        <v>62832</v>
      </c>
    </row>
    <row r="496" spans="1:9" x14ac:dyDescent="0.25">
      <c r="A496" s="2">
        <v>5350353.04</v>
      </c>
      <c r="B496">
        <v>4510</v>
      </c>
      <c r="C496">
        <v>38.4</v>
      </c>
      <c r="D496">
        <v>1590</v>
      </c>
      <c r="E496">
        <v>385</v>
      </c>
      <c r="F496">
        <v>945</v>
      </c>
      <c r="G496">
        <v>260</v>
      </c>
      <c r="H496">
        <v>0</v>
      </c>
      <c r="I496">
        <v>47040</v>
      </c>
    </row>
    <row r="497" spans="1:9" x14ac:dyDescent="0.25">
      <c r="A497" s="2">
        <v>5350354</v>
      </c>
      <c r="B497">
        <v>5405</v>
      </c>
      <c r="C497">
        <v>42.6</v>
      </c>
      <c r="D497">
        <v>1695</v>
      </c>
      <c r="E497">
        <v>1020</v>
      </c>
      <c r="F497">
        <v>100</v>
      </c>
      <c r="G497">
        <v>570</v>
      </c>
      <c r="H497">
        <v>0</v>
      </c>
      <c r="I497">
        <v>73779</v>
      </c>
    </row>
    <row r="498" spans="1:9" x14ac:dyDescent="0.25">
      <c r="A498" s="2">
        <v>5350355.0199999996</v>
      </c>
      <c r="B498">
        <v>5215</v>
      </c>
      <c r="C498">
        <v>42.2</v>
      </c>
      <c r="D498">
        <v>1920</v>
      </c>
      <c r="E498">
        <v>500</v>
      </c>
      <c r="F498">
        <v>1010</v>
      </c>
      <c r="G498">
        <v>410</v>
      </c>
      <c r="H498">
        <v>0</v>
      </c>
      <c r="I498">
        <v>56192</v>
      </c>
    </row>
    <row r="499" spans="1:9" x14ac:dyDescent="0.25">
      <c r="A499" s="2">
        <v>5350355.04</v>
      </c>
      <c r="B499">
        <v>5270</v>
      </c>
      <c r="C499">
        <v>40.1</v>
      </c>
      <c r="D499">
        <v>1780</v>
      </c>
      <c r="E499">
        <v>65</v>
      </c>
      <c r="F499">
        <v>1475</v>
      </c>
      <c r="G499">
        <v>240</v>
      </c>
      <c r="H499">
        <v>0</v>
      </c>
      <c r="I499">
        <v>54571</v>
      </c>
    </row>
    <row r="500" spans="1:9" x14ac:dyDescent="0.25">
      <c r="A500" s="2">
        <v>5350355.05</v>
      </c>
      <c r="B500">
        <v>3035</v>
      </c>
      <c r="C500">
        <v>37.5</v>
      </c>
      <c r="D500">
        <v>990</v>
      </c>
      <c r="E500">
        <v>155</v>
      </c>
      <c r="F500">
        <v>630</v>
      </c>
      <c r="G500">
        <v>210</v>
      </c>
      <c r="H500">
        <v>0</v>
      </c>
      <c r="I500">
        <v>49301</v>
      </c>
    </row>
    <row r="501" spans="1:9" x14ac:dyDescent="0.25">
      <c r="A501" s="2">
        <v>5350355.0599999996</v>
      </c>
      <c r="B501">
        <v>1640</v>
      </c>
      <c r="C501">
        <v>33.799999999999997</v>
      </c>
      <c r="D501">
        <v>560</v>
      </c>
      <c r="E501">
        <v>85</v>
      </c>
      <c r="F501">
        <v>320</v>
      </c>
      <c r="G501">
        <v>155</v>
      </c>
      <c r="H501">
        <v>0</v>
      </c>
      <c r="I501">
        <v>44160</v>
      </c>
    </row>
    <row r="502" spans="1:9" x14ac:dyDescent="0.25">
      <c r="A502" s="2">
        <v>5350356</v>
      </c>
      <c r="B502">
        <v>4835</v>
      </c>
      <c r="C502">
        <v>43.3</v>
      </c>
      <c r="D502">
        <v>1555</v>
      </c>
      <c r="E502">
        <v>975</v>
      </c>
      <c r="F502">
        <v>165</v>
      </c>
      <c r="G502">
        <v>415</v>
      </c>
      <c r="H502">
        <v>0</v>
      </c>
      <c r="I502">
        <v>74693</v>
      </c>
    </row>
    <row r="503" spans="1:9" x14ac:dyDescent="0.25">
      <c r="A503" s="2">
        <v>5350357.01</v>
      </c>
      <c r="B503">
        <v>7125</v>
      </c>
      <c r="C503">
        <v>37.1</v>
      </c>
      <c r="D503">
        <v>2405</v>
      </c>
      <c r="E503">
        <v>290</v>
      </c>
      <c r="F503">
        <v>1855</v>
      </c>
      <c r="G503">
        <v>255</v>
      </c>
      <c r="H503">
        <v>0</v>
      </c>
      <c r="I503">
        <v>41472</v>
      </c>
    </row>
    <row r="504" spans="1:9" x14ac:dyDescent="0.25">
      <c r="A504" s="2">
        <v>5350357.0199999996</v>
      </c>
      <c r="B504">
        <v>4940</v>
      </c>
      <c r="C504">
        <v>34.9</v>
      </c>
      <c r="D504">
        <v>1690</v>
      </c>
      <c r="E504">
        <v>445</v>
      </c>
      <c r="F504">
        <v>1035</v>
      </c>
      <c r="G504">
        <v>210</v>
      </c>
      <c r="H504">
        <v>0</v>
      </c>
      <c r="I504">
        <v>39552</v>
      </c>
    </row>
    <row r="505" spans="1:9" x14ac:dyDescent="0.25">
      <c r="A505" s="2">
        <v>5350358.01</v>
      </c>
      <c r="B505">
        <v>3400</v>
      </c>
      <c r="C505">
        <v>41.8</v>
      </c>
      <c r="D505">
        <v>1130</v>
      </c>
      <c r="E505">
        <v>725</v>
      </c>
      <c r="F505">
        <v>0</v>
      </c>
      <c r="G505">
        <v>400</v>
      </c>
      <c r="H505">
        <v>0</v>
      </c>
      <c r="I505">
        <v>75221</v>
      </c>
    </row>
    <row r="506" spans="1:9" x14ac:dyDescent="0.25">
      <c r="A506" s="2">
        <v>5350358.0199999996</v>
      </c>
      <c r="B506">
        <v>4730</v>
      </c>
      <c r="C506">
        <v>40.700000000000003</v>
      </c>
      <c r="D506">
        <v>1955</v>
      </c>
      <c r="E506">
        <v>290</v>
      </c>
      <c r="F506">
        <v>1210</v>
      </c>
      <c r="G506">
        <v>455</v>
      </c>
      <c r="H506">
        <v>0</v>
      </c>
      <c r="I506">
        <v>43648</v>
      </c>
    </row>
    <row r="507" spans="1:9" x14ac:dyDescent="0.25">
      <c r="A507" s="2">
        <v>5350358.03</v>
      </c>
      <c r="B507">
        <v>5595</v>
      </c>
      <c r="C507">
        <v>39</v>
      </c>
      <c r="D507">
        <v>2220</v>
      </c>
      <c r="E507">
        <v>365</v>
      </c>
      <c r="F507">
        <v>850</v>
      </c>
      <c r="G507">
        <v>1005</v>
      </c>
      <c r="H507">
        <v>0</v>
      </c>
      <c r="I507">
        <v>40768</v>
      </c>
    </row>
    <row r="508" spans="1:9" x14ac:dyDescent="0.25">
      <c r="A508" s="2">
        <v>5350359</v>
      </c>
      <c r="B508">
        <v>7555</v>
      </c>
      <c r="C508">
        <v>39</v>
      </c>
      <c r="D508">
        <v>2685</v>
      </c>
      <c r="E508">
        <v>610</v>
      </c>
      <c r="F508">
        <v>1425</v>
      </c>
      <c r="G508">
        <v>655</v>
      </c>
      <c r="H508">
        <v>0</v>
      </c>
      <c r="I508">
        <v>47648</v>
      </c>
    </row>
    <row r="509" spans="1:9" x14ac:dyDescent="0.25">
      <c r="A509" s="2">
        <v>5350360</v>
      </c>
      <c r="B509">
        <v>6110</v>
      </c>
      <c r="C509">
        <v>41.6</v>
      </c>
      <c r="D509">
        <v>1995</v>
      </c>
      <c r="E509">
        <v>1230</v>
      </c>
      <c r="F509">
        <v>0</v>
      </c>
      <c r="G509">
        <v>770</v>
      </c>
      <c r="H509">
        <v>0</v>
      </c>
      <c r="I509">
        <v>84309</v>
      </c>
    </row>
    <row r="510" spans="1:9" x14ac:dyDescent="0.25">
      <c r="A510" s="2">
        <v>5350361.01</v>
      </c>
      <c r="B510">
        <v>5810</v>
      </c>
      <c r="C510">
        <v>43.2</v>
      </c>
      <c r="D510">
        <v>1930</v>
      </c>
      <c r="E510">
        <v>1615</v>
      </c>
      <c r="F510">
        <v>0</v>
      </c>
      <c r="G510">
        <v>310</v>
      </c>
      <c r="H510">
        <v>0</v>
      </c>
      <c r="I510">
        <v>120192</v>
      </c>
    </row>
    <row r="511" spans="1:9" x14ac:dyDescent="0.25">
      <c r="A511" s="2">
        <v>5350361.0199999996</v>
      </c>
      <c r="B511">
        <v>7555</v>
      </c>
      <c r="C511">
        <v>40.299999999999997</v>
      </c>
      <c r="D511">
        <v>2450</v>
      </c>
      <c r="E511">
        <v>1895</v>
      </c>
      <c r="F511">
        <v>0</v>
      </c>
      <c r="G511">
        <v>555</v>
      </c>
      <c r="H511">
        <v>5</v>
      </c>
      <c r="I511">
        <v>110409</v>
      </c>
    </row>
    <row r="512" spans="1:9" x14ac:dyDescent="0.25">
      <c r="A512" s="2">
        <v>5350362.01</v>
      </c>
      <c r="B512">
        <v>6300</v>
      </c>
      <c r="C512">
        <v>40.700000000000003</v>
      </c>
      <c r="D512">
        <v>2085</v>
      </c>
      <c r="E512">
        <v>895</v>
      </c>
      <c r="F512">
        <v>320</v>
      </c>
      <c r="G512">
        <v>870</v>
      </c>
      <c r="H512">
        <v>0</v>
      </c>
      <c r="I512">
        <v>80922</v>
      </c>
    </row>
    <row r="513" spans="1:9" x14ac:dyDescent="0.25">
      <c r="A513" s="2">
        <v>5350362.0199999996</v>
      </c>
      <c r="B513">
        <v>5625</v>
      </c>
      <c r="C513">
        <v>42</v>
      </c>
      <c r="D513">
        <v>1625</v>
      </c>
      <c r="E513">
        <v>1310</v>
      </c>
      <c r="F513">
        <v>0</v>
      </c>
      <c r="G513">
        <v>310</v>
      </c>
      <c r="H513">
        <v>0</v>
      </c>
      <c r="I513">
        <v>105370</v>
      </c>
    </row>
    <row r="514" spans="1:9" x14ac:dyDescent="0.25">
      <c r="A514" s="2">
        <v>5350362.03</v>
      </c>
      <c r="B514">
        <v>6865</v>
      </c>
      <c r="C514">
        <v>43.5</v>
      </c>
      <c r="D514">
        <v>2070</v>
      </c>
      <c r="E514">
        <v>1790</v>
      </c>
      <c r="F514">
        <v>0</v>
      </c>
      <c r="G514">
        <v>280</v>
      </c>
      <c r="H514">
        <v>0</v>
      </c>
      <c r="I514">
        <v>99840</v>
      </c>
    </row>
    <row r="515" spans="1:9" x14ac:dyDescent="0.25">
      <c r="A515" s="2">
        <v>5350362.04</v>
      </c>
      <c r="B515">
        <v>5020</v>
      </c>
      <c r="C515">
        <v>44.7</v>
      </c>
      <c r="D515">
        <v>1755</v>
      </c>
      <c r="E515">
        <v>550</v>
      </c>
      <c r="F515">
        <v>695</v>
      </c>
      <c r="G515">
        <v>510</v>
      </c>
      <c r="H515">
        <v>0</v>
      </c>
      <c r="I515">
        <v>74854</v>
      </c>
    </row>
    <row r="516" spans="1:9" x14ac:dyDescent="0.25">
      <c r="A516" s="2">
        <v>5350363.0199999996</v>
      </c>
      <c r="B516">
        <v>3255</v>
      </c>
      <c r="C516">
        <v>42.7</v>
      </c>
      <c r="D516">
        <v>1105</v>
      </c>
      <c r="E516">
        <v>560</v>
      </c>
      <c r="F516">
        <v>200</v>
      </c>
      <c r="G516">
        <v>345</v>
      </c>
      <c r="H516">
        <v>0</v>
      </c>
      <c r="I516">
        <v>80640</v>
      </c>
    </row>
    <row r="517" spans="1:9" x14ac:dyDescent="0.25">
      <c r="A517" s="2">
        <v>5350363.04</v>
      </c>
      <c r="B517">
        <v>3675</v>
      </c>
      <c r="C517">
        <v>40</v>
      </c>
      <c r="D517">
        <v>1105</v>
      </c>
      <c r="E517">
        <v>565</v>
      </c>
      <c r="F517">
        <v>200</v>
      </c>
      <c r="G517">
        <v>345</v>
      </c>
      <c r="H517">
        <v>0</v>
      </c>
      <c r="I517">
        <v>77483</v>
      </c>
    </row>
    <row r="518" spans="1:9" x14ac:dyDescent="0.25">
      <c r="A518" s="2">
        <v>5350363.05</v>
      </c>
      <c r="B518">
        <v>4535</v>
      </c>
      <c r="C518">
        <v>33.299999999999997</v>
      </c>
      <c r="D518">
        <v>1695</v>
      </c>
      <c r="E518">
        <v>40</v>
      </c>
      <c r="F518">
        <v>1310</v>
      </c>
      <c r="G518">
        <v>345</v>
      </c>
      <c r="H518">
        <v>0</v>
      </c>
      <c r="I518">
        <v>37303</v>
      </c>
    </row>
    <row r="519" spans="1:9" x14ac:dyDescent="0.25">
      <c r="A519" s="2">
        <v>5350363.0599999996</v>
      </c>
      <c r="B519">
        <v>7305</v>
      </c>
      <c r="C519">
        <v>39</v>
      </c>
      <c r="D519">
        <v>3325</v>
      </c>
      <c r="E519">
        <v>0</v>
      </c>
      <c r="F519">
        <v>3325</v>
      </c>
      <c r="G519">
        <v>0</v>
      </c>
      <c r="H519">
        <v>0</v>
      </c>
      <c r="I519">
        <v>54756</v>
      </c>
    </row>
    <row r="520" spans="1:9" x14ac:dyDescent="0.25">
      <c r="A520" s="2">
        <v>5350363.07</v>
      </c>
      <c r="B520">
        <v>5340</v>
      </c>
      <c r="C520">
        <v>36.5</v>
      </c>
      <c r="D520">
        <v>1925</v>
      </c>
      <c r="E520">
        <v>290</v>
      </c>
      <c r="F520">
        <v>1620</v>
      </c>
      <c r="G520">
        <v>15</v>
      </c>
      <c r="H520">
        <v>0</v>
      </c>
      <c r="I520">
        <v>35858</v>
      </c>
    </row>
    <row r="521" spans="1:9" x14ac:dyDescent="0.25">
      <c r="A521" s="2">
        <v>5350364.01</v>
      </c>
      <c r="B521">
        <v>5995</v>
      </c>
      <c r="C521">
        <v>42.8</v>
      </c>
      <c r="D521">
        <v>1970</v>
      </c>
      <c r="E521">
        <v>1115</v>
      </c>
      <c r="F521">
        <v>420</v>
      </c>
      <c r="G521">
        <v>430</v>
      </c>
      <c r="H521">
        <v>5</v>
      </c>
      <c r="I521">
        <v>66859</v>
      </c>
    </row>
    <row r="522" spans="1:9" x14ac:dyDescent="0.25">
      <c r="A522" s="2">
        <v>5350364.0199999996</v>
      </c>
      <c r="B522">
        <v>3050</v>
      </c>
      <c r="C522">
        <v>43</v>
      </c>
      <c r="D522">
        <v>955</v>
      </c>
      <c r="E522">
        <v>730</v>
      </c>
      <c r="F522">
        <v>0</v>
      </c>
      <c r="G522">
        <v>220</v>
      </c>
      <c r="H522">
        <v>0</v>
      </c>
      <c r="I522">
        <v>79104</v>
      </c>
    </row>
    <row r="523" spans="1:9" x14ac:dyDescent="0.25">
      <c r="A523" s="2">
        <v>5350365</v>
      </c>
      <c r="B523">
        <v>6495</v>
      </c>
      <c r="C523">
        <v>39.5</v>
      </c>
      <c r="D523">
        <v>1950</v>
      </c>
      <c r="E523">
        <v>1255</v>
      </c>
      <c r="F523">
        <v>155</v>
      </c>
      <c r="G523">
        <v>545</v>
      </c>
      <c r="H523">
        <v>0</v>
      </c>
      <c r="I523">
        <v>72960</v>
      </c>
    </row>
    <row r="524" spans="1:9" x14ac:dyDescent="0.25">
      <c r="A524" s="2">
        <v>5350366</v>
      </c>
      <c r="B524">
        <v>6140</v>
      </c>
      <c r="C524">
        <v>40.4</v>
      </c>
      <c r="D524">
        <v>2070</v>
      </c>
      <c r="E524">
        <v>1015</v>
      </c>
      <c r="F524">
        <v>530</v>
      </c>
      <c r="G524">
        <v>520</v>
      </c>
      <c r="H524">
        <v>0</v>
      </c>
      <c r="I524">
        <v>62043</v>
      </c>
    </row>
    <row r="525" spans="1:9" x14ac:dyDescent="0.25">
      <c r="A525" s="2">
        <v>5350367.01</v>
      </c>
      <c r="B525">
        <v>4710</v>
      </c>
      <c r="C525">
        <v>34.9</v>
      </c>
      <c r="D525">
        <v>1375</v>
      </c>
      <c r="E525">
        <v>405</v>
      </c>
      <c r="F525">
        <v>640</v>
      </c>
      <c r="G525">
        <v>325</v>
      </c>
      <c r="H525">
        <v>0</v>
      </c>
      <c r="I525">
        <v>57216</v>
      </c>
    </row>
    <row r="526" spans="1:9" x14ac:dyDescent="0.25">
      <c r="A526" s="2">
        <v>5350367.0199999996</v>
      </c>
      <c r="B526">
        <v>3550</v>
      </c>
      <c r="C526">
        <v>43.7</v>
      </c>
      <c r="D526">
        <v>1185</v>
      </c>
      <c r="E526">
        <v>905</v>
      </c>
      <c r="F526">
        <v>5</v>
      </c>
      <c r="G526">
        <v>280</v>
      </c>
      <c r="H526">
        <v>0</v>
      </c>
      <c r="I526">
        <v>82944</v>
      </c>
    </row>
    <row r="527" spans="1:9" x14ac:dyDescent="0.25">
      <c r="A527" s="2">
        <v>5350368.01</v>
      </c>
      <c r="B527">
        <v>6845</v>
      </c>
      <c r="C527">
        <v>38.299999999999997</v>
      </c>
      <c r="D527">
        <v>3585</v>
      </c>
      <c r="E527">
        <v>0</v>
      </c>
      <c r="F527">
        <v>3475</v>
      </c>
      <c r="G527">
        <v>105</v>
      </c>
      <c r="H527">
        <v>0</v>
      </c>
      <c r="I527">
        <v>47445</v>
      </c>
    </row>
    <row r="528" spans="1:9" x14ac:dyDescent="0.25">
      <c r="A528" s="2">
        <v>5350368.0199999996</v>
      </c>
      <c r="B528">
        <v>4315</v>
      </c>
      <c r="C528">
        <v>49.6</v>
      </c>
      <c r="D528">
        <v>1395</v>
      </c>
      <c r="E528">
        <v>1025</v>
      </c>
      <c r="F528">
        <v>195</v>
      </c>
      <c r="G528">
        <v>180</v>
      </c>
      <c r="H528">
        <v>5</v>
      </c>
      <c r="I528">
        <v>70093</v>
      </c>
    </row>
    <row r="529" spans="1:9" x14ac:dyDescent="0.25">
      <c r="A529" s="2">
        <v>5350369</v>
      </c>
      <c r="B529">
        <v>8095</v>
      </c>
      <c r="C529">
        <v>37.4</v>
      </c>
      <c r="D529">
        <v>2440</v>
      </c>
      <c r="E529">
        <v>890</v>
      </c>
      <c r="F529">
        <v>685</v>
      </c>
      <c r="G529">
        <v>860</v>
      </c>
      <c r="H529">
        <v>0</v>
      </c>
      <c r="I529">
        <v>63616</v>
      </c>
    </row>
    <row r="530" spans="1:9" x14ac:dyDescent="0.25">
      <c r="A530" s="2">
        <v>5350370.01</v>
      </c>
      <c r="B530">
        <v>9975</v>
      </c>
      <c r="C530">
        <v>39.5</v>
      </c>
      <c r="D530">
        <v>3725</v>
      </c>
      <c r="E530">
        <v>410</v>
      </c>
      <c r="F530">
        <v>2225</v>
      </c>
      <c r="G530">
        <v>1090</v>
      </c>
      <c r="H530">
        <v>0</v>
      </c>
      <c r="I530">
        <v>52445</v>
      </c>
    </row>
    <row r="531" spans="1:9" x14ac:dyDescent="0.25">
      <c r="A531" s="2">
        <v>5350370.0199999996</v>
      </c>
      <c r="B531">
        <v>5580</v>
      </c>
      <c r="C531">
        <v>41.4</v>
      </c>
      <c r="D531">
        <v>1800</v>
      </c>
      <c r="E531">
        <v>495</v>
      </c>
      <c r="F531">
        <v>590</v>
      </c>
      <c r="G531">
        <v>720</v>
      </c>
      <c r="H531">
        <v>0</v>
      </c>
      <c r="I531">
        <v>63275</v>
      </c>
    </row>
    <row r="532" spans="1:9" x14ac:dyDescent="0.25">
      <c r="A532" s="2">
        <v>5350370.03</v>
      </c>
      <c r="B532">
        <v>4140</v>
      </c>
      <c r="C532">
        <v>39.4</v>
      </c>
      <c r="D532">
        <v>1360</v>
      </c>
      <c r="E532">
        <v>750</v>
      </c>
      <c r="F532">
        <v>145</v>
      </c>
      <c r="G532">
        <v>465</v>
      </c>
      <c r="H532">
        <v>0</v>
      </c>
      <c r="I532">
        <v>66603</v>
      </c>
    </row>
    <row r="533" spans="1:9" x14ac:dyDescent="0.25">
      <c r="A533" s="2">
        <v>5350371</v>
      </c>
      <c r="B533">
        <v>7630</v>
      </c>
      <c r="C533">
        <v>42.9</v>
      </c>
      <c r="D533">
        <v>2570</v>
      </c>
      <c r="E533">
        <v>1680</v>
      </c>
      <c r="F533">
        <v>145</v>
      </c>
      <c r="G533">
        <v>745</v>
      </c>
      <c r="H533">
        <v>0</v>
      </c>
      <c r="I533">
        <v>70542</v>
      </c>
    </row>
    <row r="534" spans="1:9" x14ac:dyDescent="0.25">
      <c r="A534" s="2">
        <v>5350372</v>
      </c>
      <c r="B534">
        <v>4350</v>
      </c>
      <c r="C534">
        <v>43</v>
      </c>
      <c r="D534">
        <v>1440</v>
      </c>
      <c r="E534">
        <v>1110</v>
      </c>
      <c r="F534">
        <v>0</v>
      </c>
      <c r="G534">
        <v>330</v>
      </c>
      <c r="H534">
        <v>5</v>
      </c>
      <c r="I534">
        <v>81536</v>
      </c>
    </row>
    <row r="535" spans="1:9" x14ac:dyDescent="0.25">
      <c r="A535" s="2">
        <v>5350373</v>
      </c>
      <c r="B535">
        <v>4810</v>
      </c>
      <c r="C535">
        <v>40.799999999999997</v>
      </c>
      <c r="D535">
        <v>1800</v>
      </c>
      <c r="E535">
        <v>815</v>
      </c>
      <c r="F535">
        <v>595</v>
      </c>
      <c r="G535">
        <v>390</v>
      </c>
      <c r="H535">
        <v>0</v>
      </c>
      <c r="I535">
        <v>58957</v>
      </c>
    </row>
    <row r="536" spans="1:9" x14ac:dyDescent="0.25">
      <c r="A536" s="2">
        <v>5350374.01</v>
      </c>
      <c r="B536">
        <v>4850</v>
      </c>
      <c r="C536">
        <v>42.1</v>
      </c>
      <c r="D536">
        <v>1655</v>
      </c>
      <c r="E536">
        <v>850</v>
      </c>
      <c r="F536">
        <v>390</v>
      </c>
      <c r="G536">
        <v>420</v>
      </c>
      <c r="H536">
        <v>0</v>
      </c>
      <c r="I536">
        <v>70336</v>
      </c>
    </row>
    <row r="537" spans="1:9" x14ac:dyDescent="0.25">
      <c r="A537" s="2">
        <v>5350374.0199999996</v>
      </c>
      <c r="B537">
        <v>3215</v>
      </c>
      <c r="C537">
        <v>44.9</v>
      </c>
      <c r="D537">
        <v>1055</v>
      </c>
      <c r="E537">
        <v>540</v>
      </c>
      <c r="F537">
        <v>5</v>
      </c>
      <c r="G537">
        <v>515</v>
      </c>
      <c r="H537">
        <v>0</v>
      </c>
      <c r="I537">
        <v>71552</v>
      </c>
    </row>
    <row r="538" spans="1:9" x14ac:dyDescent="0.25">
      <c r="A538" s="2">
        <v>5350374.03</v>
      </c>
      <c r="B538">
        <v>4185</v>
      </c>
      <c r="C538">
        <v>45.7</v>
      </c>
      <c r="D538">
        <v>1655</v>
      </c>
      <c r="E538">
        <v>480</v>
      </c>
      <c r="F538">
        <v>690</v>
      </c>
      <c r="G538">
        <v>485</v>
      </c>
      <c r="H538">
        <v>0</v>
      </c>
      <c r="I538">
        <v>47061</v>
      </c>
    </row>
    <row r="539" spans="1:9" x14ac:dyDescent="0.25">
      <c r="A539" s="2">
        <v>5350375.01</v>
      </c>
      <c r="B539">
        <v>6325</v>
      </c>
      <c r="C539">
        <v>46.5</v>
      </c>
      <c r="D539">
        <v>2735</v>
      </c>
      <c r="E539">
        <v>480</v>
      </c>
      <c r="F539">
        <v>1820</v>
      </c>
      <c r="G539">
        <v>435</v>
      </c>
      <c r="H539">
        <v>0</v>
      </c>
      <c r="I539">
        <v>39410</v>
      </c>
    </row>
    <row r="540" spans="1:9" x14ac:dyDescent="0.25">
      <c r="A540" s="2">
        <v>5350375.0199999996</v>
      </c>
      <c r="B540">
        <v>1960</v>
      </c>
      <c r="C540">
        <v>44.7</v>
      </c>
      <c r="D540">
        <v>695</v>
      </c>
      <c r="E540">
        <v>510</v>
      </c>
      <c r="F540">
        <v>80</v>
      </c>
      <c r="G540">
        <v>100</v>
      </c>
      <c r="H540">
        <v>0</v>
      </c>
      <c r="I540">
        <v>100864</v>
      </c>
    </row>
    <row r="541" spans="1:9" x14ac:dyDescent="0.25">
      <c r="A541" s="2">
        <v>5350375.03</v>
      </c>
      <c r="B541">
        <v>5315</v>
      </c>
      <c r="C541">
        <v>39.1</v>
      </c>
      <c r="D541">
        <v>1865</v>
      </c>
      <c r="E541">
        <v>435</v>
      </c>
      <c r="F541">
        <v>1125</v>
      </c>
      <c r="G541">
        <v>310</v>
      </c>
      <c r="H541">
        <v>0</v>
      </c>
      <c r="I541">
        <v>52000</v>
      </c>
    </row>
    <row r="542" spans="1:9" x14ac:dyDescent="0.25">
      <c r="A542" s="2">
        <v>5350375.04</v>
      </c>
      <c r="B542">
        <v>5300</v>
      </c>
      <c r="C542">
        <v>41.3</v>
      </c>
      <c r="D542">
        <v>1635</v>
      </c>
      <c r="E542">
        <v>525</v>
      </c>
      <c r="F542">
        <v>540</v>
      </c>
      <c r="G542">
        <v>570</v>
      </c>
      <c r="H542">
        <v>0</v>
      </c>
      <c r="I542">
        <v>73911</v>
      </c>
    </row>
    <row r="543" spans="1:9" x14ac:dyDescent="0.25">
      <c r="A543" s="2">
        <v>5350375.05</v>
      </c>
      <c r="B543">
        <v>7210</v>
      </c>
      <c r="C543">
        <v>45</v>
      </c>
      <c r="D543">
        <v>2450</v>
      </c>
      <c r="E543">
        <v>960</v>
      </c>
      <c r="F543">
        <v>1145</v>
      </c>
      <c r="G543">
        <v>345</v>
      </c>
      <c r="H543">
        <v>0</v>
      </c>
      <c r="I543">
        <v>69702</v>
      </c>
    </row>
    <row r="544" spans="1:9" x14ac:dyDescent="0.25">
      <c r="A544" s="2">
        <v>5350376.01</v>
      </c>
      <c r="B544">
        <v>5090</v>
      </c>
      <c r="C544">
        <v>40.1</v>
      </c>
      <c r="D544">
        <v>1585</v>
      </c>
      <c r="E544">
        <v>695</v>
      </c>
      <c r="F544">
        <v>235</v>
      </c>
      <c r="G544">
        <v>660</v>
      </c>
      <c r="H544">
        <v>0</v>
      </c>
      <c r="I544">
        <v>58816</v>
      </c>
    </row>
    <row r="545" spans="1:9" x14ac:dyDescent="0.25">
      <c r="A545" s="2">
        <v>5350376.0199999996</v>
      </c>
      <c r="B545">
        <v>5180</v>
      </c>
      <c r="C545">
        <v>40</v>
      </c>
      <c r="D545">
        <v>1615</v>
      </c>
      <c r="E545">
        <v>170</v>
      </c>
      <c r="F545">
        <v>825</v>
      </c>
      <c r="G545">
        <v>620</v>
      </c>
      <c r="H545">
        <v>0</v>
      </c>
      <c r="I545">
        <v>54443</v>
      </c>
    </row>
    <row r="546" spans="1:9" x14ac:dyDescent="0.25">
      <c r="A546" s="2">
        <v>5350376.04</v>
      </c>
      <c r="B546">
        <v>5455</v>
      </c>
      <c r="C546">
        <v>47.4</v>
      </c>
      <c r="D546">
        <v>1805</v>
      </c>
      <c r="E546">
        <v>695</v>
      </c>
      <c r="F546">
        <v>815</v>
      </c>
      <c r="G546">
        <v>300</v>
      </c>
      <c r="H546">
        <v>0</v>
      </c>
      <c r="I546">
        <v>64307</v>
      </c>
    </row>
    <row r="547" spans="1:9" x14ac:dyDescent="0.25">
      <c r="A547" s="2">
        <v>5350376.05</v>
      </c>
      <c r="B547">
        <v>6860</v>
      </c>
      <c r="C547">
        <v>43.4</v>
      </c>
      <c r="D547">
        <v>1995</v>
      </c>
      <c r="E547">
        <v>1320</v>
      </c>
      <c r="F547">
        <v>395</v>
      </c>
      <c r="G547">
        <v>280</v>
      </c>
      <c r="H547">
        <v>0</v>
      </c>
      <c r="I547">
        <v>67776</v>
      </c>
    </row>
    <row r="548" spans="1:9" x14ac:dyDescent="0.25">
      <c r="A548" s="2">
        <v>5350376.0599999996</v>
      </c>
      <c r="B548">
        <v>485</v>
      </c>
      <c r="C548">
        <v>80.099999999999994</v>
      </c>
      <c r="D548">
        <v>220</v>
      </c>
      <c r="E548">
        <v>0</v>
      </c>
      <c r="F548">
        <v>215</v>
      </c>
      <c r="G548">
        <v>5</v>
      </c>
      <c r="H548">
        <v>0</v>
      </c>
      <c r="I548">
        <v>28915</v>
      </c>
    </row>
    <row r="549" spans="1:9" x14ac:dyDescent="0.25">
      <c r="A549" s="2">
        <v>5350376.08</v>
      </c>
      <c r="B549">
        <v>6155</v>
      </c>
      <c r="C549">
        <v>45.2</v>
      </c>
      <c r="D549">
        <v>2120</v>
      </c>
      <c r="E549">
        <v>285</v>
      </c>
      <c r="F549">
        <v>1130</v>
      </c>
      <c r="G549">
        <v>710</v>
      </c>
      <c r="H549">
        <v>0</v>
      </c>
      <c r="I549">
        <v>62234</v>
      </c>
    </row>
    <row r="550" spans="1:9" x14ac:dyDescent="0.25">
      <c r="A550" s="2">
        <v>5350376.09</v>
      </c>
      <c r="B550">
        <v>4635</v>
      </c>
      <c r="C550">
        <v>46.1</v>
      </c>
      <c r="D550">
        <v>1600</v>
      </c>
      <c r="E550">
        <v>510</v>
      </c>
      <c r="F550">
        <v>845</v>
      </c>
      <c r="G550">
        <v>245</v>
      </c>
      <c r="H550">
        <v>0</v>
      </c>
      <c r="I550">
        <v>59520</v>
      </c>
    </row>
    <row r="551" spans="1:9" x14ac:dyDescent="0.25">
      <c r="A551" s="2">
        <v>5350376.1100000003</v>
      </c>
      <c r="B551">
        <v>3415</v>
      </c>
      <c r="C551">
        <v>37.799999999999997</v>
      </c>
      <c r="D551">
        <v>1015</v>
      </c>
      <c r="E551">
        <v>75</v>
      </c>
      <c r="F551">
        <v>245</v>
      </c>
      <c r="G551">
        <v>690</v>
      </c>
      <c r="H551">
        <v>0</v>
      </c>
      <c r="I551">
        <v>55680</v>
      </c>
    </row>
    <row r="552" spans="1:9" x14ac:dyDescent="0.25">
      <c r="A552" s="2">
        <v>5350376.12</v>
      </c>
      <c r="B552">
        <v>5320</v>
      </c>
      <c r="C552">
        <v>46.6</v>
      </c>
      <c r="D552">
        <v>1890</v>
      </c>
      <c r="E552">
        <v>495</v>
      </c>
      <c r="F552">
        <v>820</v>
      </c>
      <c r="G552">
        <v>575</v>
      </c>
      <c r="H552">
        <v>0</v>
      </c>
      <c r="I552">
        <v>68466</v>
      </c>
    </row>
    <row r="553" spans="1:9" x14ac:dyDescent="0.25">
      <c r="A553" s="2">
        <v>5350376.13</v>
      </c>
      <c r="B553">
        <v>3900</v>
      </c>
      <c r="C553">
        <v>47.2</v>
      </c>
      <c r="D553">
        <v>1360</v>
      </c>
      <c r="E553">
        <v>425</v>
      </c>
      <c r="F553">
        <v>660</v>
      </c>
      <c r="G553">
        <v>275</v>
      </c>
      <c r="H553">
        <v>5</v>
      </c>
      <c r="I553">
        <v>61269</v>
      </c>
    </row>
    <row r="554" spans="1:9" x14ac:dyDescent="0.25">
      <c r="A554" s="2">
        <v>5350376.1399999997</v>
      </c>
      <c r="B554">
        <v>3760</v>
      </c>
      <c r="C554">
        <v>41.8</v>
      </c>
      <c r="D554">
        <v>1050</v>
      </c>
      <c r="E554">
        <v>775</v>
      </c>
      <c r="F554">
        <v>0</v>
      </c>
      <c r="G554">
        <v>280</v>
      </c>
      <c r="H554">
        <v>0</v>
      </c>
      <c r="I554">
        <v>81152</v>
      </c>
    </row>
    <row r="555" spans="1:9" x14ac:dyDescent="0.25">
      <c r="A555" s="2">
        <v>5350376.1500000004</v>
      </c>
      <c r="B555">
        <v>3695</v>
      </c>
      <c r="C555">
        <v>51.8</v>
      </c>
      <c r="D555">
        <v>1515</v>
      </c>
      <c r="E555">
        <v>265</v>
      </c>
      <c r="F555">
        <v>980</v>
      </c>
      <c r="G555">
        <v>270</v>
      </c>
      <c r="H555">
        <v>0</v>
      </c>
      <c r="I555">
        <v>59051</v>
      </c>
    </row>
    <row r="556" spans="1:9" x14ac:dyDescent="0.25">
      <c r="A556" s="2">
        <v>5350376.16</v>
      </c>
      <c r="B556">
        <v>4225</v>
      </c>
      <c r="C556">
        <v>43.9</v>
      </c>
      <c r="D556">
        <v>1620</v>
      </c>
      <c r="E556">
        <v>0</v>
      </c>
      <c r="F556">
        <v>1590</v>
      </c>
      <c r="G556">
        <v>35</v>
      </c>
      <c r="H556">
        <v>0</v>
      </c>
      <c r="I556">
        <v>45328</v>
      </c>
    </row>
    <row r="557" spans="1:9" x14ac:dyDescent="0.25">
      <c r="A557" s="2">
        <v>5350377.01</v>
      </c>
      <c r="B557">
        <v>8995</v>
      </c>
      <c r="C557">
        <v>40.299999999999997</v>
      </c>
      <c r="D557">
        <v>3575</v>
      </c>
      <c r="E557">
        <v>680</v>
      </c>
      <c r="F557">
        <v>2065</v>
      </c>
      <c r="G557">
        <v>825</v>
      </c>
      <c r="H557">
        <v>0</v>
      </c>
      <c r="I557">
        <v>58112</v>
      </c>
    </row>
    <row r="558" spans="1:9" x14ac:dyDescent="0.25">
      <c r="A558" s="2">
        <v>5350377.0199999996</v>
      </c>
      <c r="B558">
        <v>4405</v>
      </c>
      <c r="C558">
        <v>44.6</v>
      </c>
      <c r="D558">
        <v>1405</v>
      </c>
      <c r="E558">
        <v>1095</v>
      </c>
      <c r="F558">
        <v>5</v>
      </c>
      <c r="G558">
        <v>310</v>
      </c>
      <c r="H558">
        <v>0</v>
      </c>
      <c r="I558">
        <v>69297</v>
      </c>
    </row>
    <row r="559" spans="1:9" x14ac:dyDescent="0.25">
      <c r="A559" s="2">
        <v>5350377.03</v>
      </c>
      <c r="B559">
        <v>2815</v>
      </c>
      <c r="C559">
        <v>43.7</v>
      </c>
      <c r="D559">
        <v>865</v>
      </c>
      <c r="E559">
        <v>525</v>
      </c>
      <c r="F559">
        <v>0</v>
      </c>
      <c r="G559">
        <v>340</v>
      </c>
      <c r="H559">
        <v>0</v>
      </c>
      <c r="I559">
        <v>79360</v>
      </c>
    </row>
    <row r="560" spans="1:9" x14ac:dyDescent="0.25">
      <c r="A560" s="2">
        <v>5350377.04</v>
      </c>
      <c r="B560">
        <v>5940</v>
      </c>
      <c r="C560">
        <v>41.5</v>
      </c>
      <c r="D560">
        <v>1685</v>
      </c>
      <c r="E560">
        <v>505</v>
      </c>
      <c r="F560">
        <v>0</v>
      </c>
      <c r="G560">
        <v>1175</v>
      </c>
      <c r="H560">
        <v>0</v>
      </c>
      <c r="I560">
        <v>67398</v>
      </c>
    </row>
    <row r="561" spans="1:9" x14ac:dyDescent="0.25">
      <c r="A561" s="2">
        <v>5350377.0599999996</v>
      </c>
      <c r="B561">
        <v>3810</v>
      </c>
      <c r="C561">
        <v>40.6</v>
      </c>
      <c r="D561">
        <v>980</v>
      </c>
      <c r="E561">
        <v>690</v>
      </c>
      <c r="F561">
        <v>0</v>
      </c>
      <c r="G561">
        <v>290</v>
      </c>
      <c r="H561">
        <v>0</v>
      </c>
      <c r="I561">
        <v>70784</v>
      </c>
    </row>
    <row r="562" spans="1:9" x14ac:dyDescent="0.25">
      <c r="A562" s="2">
        <v>5350377.07</v>
      </c>
      <c r="B562">
        <v>4855</v>
      </c>
      <c r="C562">
        <v>44.3</v>
      </c>
      <c r="D562">
        <v>1280</v>
      </c>
      <c r="E562">
        <v>695</v>
      </c>
      <c r="F562">
        <v>0</v>
      </c>
      <c r="G562">
        <v>585</v>
      </c>
      <c r="H562">
        <v>0</v>
      </c>
      <c r="I562">
        <v>73536</v>
      </c>
    </row>
    <row r="563" spans="1:9" x14ac:dyDescent="0.25">
      <c r="A563" s="2">
        <v>5350378.0199999996</v>
      </c>
      <c r="B563">
        <v>3255</v>
      </c>
      <c r="C563">
        <v>39.799999999999997</v>
      </c>
      <c r="D563">
        <v>930</v>
      </c>
      <c r="E563">
        <v>370</v>
      </c>
      <c r="F563">
        <v>245</v>
      </c>
      <c r="G563">
        <v>315</v>
      </c>
      <c r="H563">
        <v>0</v>
      </c>
      <c r="I563">
        <v>62763</v>
      </c>
    </row>
    <row r="564" spans="1:9" x14ac:dyDescent="0.25">
      <c r="A564" s="2">
        <v>5350378.03</v>
      </c>
      <c r="B564">
        <v>7360</v>
      </c>
      <c r="C564">
        <v>39.299999999999997</v>
      </c>
      <c r="D564">
        <v>2430</v>
      </c>
      <c r="E564">
        <v>365</v>
      </c>
      <c r="F564">
        <v>505</v>
      </c>
      <c r="G564">
        <v>1560</v>
      </c>
      <c r="H564">
        <v>0</v>
      </c>
      <c r="I564">
        <v>68462</v>
      </c>
    </row>
    <row r="565" spans="1:9" x14ac:dyDescent="0.25">
      <c r="A565" s="2">
        <v>5350378.04</v>
      </c>
      <c r="B565">
        <v>6145</v>
      </c>
      <c r="C565">
        <v>36.700000000000003</v>
      </c>
      <c r="D565">
        <v>1755</v>
      </c>
      <c r="E565">
        <v>525</v>
      </c>
      <c r="F565">
        <v>340</v>
      </c>
      <c r="G565">
        <v>890</v>
      </c>
      <c r="H565">
        <v>0</v>
      </c>
      <c r="I565">
        <v>61141</v>
      </c>
    </row>
    <row r="566" spans="1:9" x14ac:dyDescent="0.25">
      <c r="A566" s="2">
        <v>5350378.05</v>
      </c>
      <c r="B566">
        <v>3905</v>
      </c>
      <c r="C566">
        <v>38.1</v>
      </c>
      <c r="D566">
        <v>1200</v>
      </c>
      <c r="E566">
        <v>445</v>
      </c>
      <c r="F566">
        <v>80</v>
      </c>
      <c r="G566">
        <v>675</v>
      </c>
      <c r="H566">
        <v>0</v>
      </c>
      <c r="I566">
        <v>71008</v>
      </c>
    </row>
    <row r="567" spans="1:9" x14ac:dyDescent="0.25">
      <c r="A567" s="2">
        <v>5350378.0599999996</v>
      </c>
      <c r="B567">
        <v>6065</v>
      </c>
      <c r="C567">
        <v>37.1</v>
      </c>
      <c r="D567">
        <v>1670</v>
      </c>
      <c r="E567">
        <v>370</v>
      </c>
      <c r="F567">
        <v>290</v>
      </c>
      <c r="G567">
        <v>1010</v>
      </c>
      <c r="H567">
        <v>0</v>
      </c>
      <c r="I567">
        <v>67621</v>
      </c>
    </row>
    <row r="568" spans="1:9" x14ac:dyDescent="0.25">
      <c r="A568" s="2">
        <v>5350378.07</v>
      </c>
      <c r="B568">
        <v>7095</v>
      </c>
      <c r="C568">
        <v>42.8</v>
      </c>
      <c r="D568">
        <v>2225</v>
      </c>
      <c r="E568">
        <v>645</v>
      </c>
      <c r="F568">
        <v>830</v>
      </c>
      <c r="G568">
        <v>750</v>
      </c>
      <c r="H568">
        <v>0</v>
      </c>
      <c r="I568">
        <v>63403</v>
      </c>
    </row>
    <row r="569" spans="1:9" x14ac:dyDescent="0.25">
      <c r="A569" s="2">
        <v>5350378.08</v>
      </c>
      <c r="B569">
        <v>6260</v>
      </c>
      <c r="C569">
        <v>42.9</v>
      </c>
      <c r="D569">
        <v>1955</v>
      </c>
      <c r="E569">
        <v>945</v>
      </c>
      <c r="F569">
        <v>485</v>
      </c>
      <c r="G569">
        <v>525</v>
      </c>
      <c r="H569">
        <v>0</v>
      </c>
      <c r="I569">
        <v>65818</v>
      </c>
    </row>
    <row r="570" spans="1:9" x14ac:dyDescent="0.25">
      <c r="A570" s="2">
        <v>5350378.1100000003</v>
      </c>
      <c r="B570">
        <v>5695</v>
      </c>
      <c r="C570">
        <v>37.9</v>
      </c>
      <c r="D570">
        <v>1710</v>
      </c>
      <c r="E570">
        <v>335</v>
      </c>
      <c r="F570">
        <v>330</v>
      </c>
      <c r="G570">
        <v>1050</v>
      </c>
      <c r="H570">
        <v>0</v>
      </c>
      <c r="I570">
        <v>64896</v>
      </c>
    </row>
    <row r="571" spans="1:9" x14ac:dyDescent="0.25">
      <c r="A571" s="2">
        <v>5350378.12</v>
      </c>
      <c r="B571">
        <v>5185</v>
      </c>
      <c r="C571">
        <v>39.200000000000003</v>
      </c>
      <c r="D571">
        <v>1825</v>
      </c>
      <c r="E571">
        <v>240</v>
      </c>
      <c r="F571">
        <v>775</v>
      </c>
      <c r="G571">
        <v>815</v>
      </c>
      <c r="H571">
        <v>0</v>
      </c>
      <c r="I571">
        <v>47835</v>
      </c>
    </row>
    <row r="572" spans="1:9" x14ac:dyDescent="0.25">
      <c r="A572" s="2">
        <v>5350378.1399999997</v>
      </c>
      <c r="B572">
        <v>3890</v>
      </c>
      <c r="C572">
        <v>39.1</v>
      </c>
      <c r="D572">
        <v>1165</v>
      </c>
      <c r="E572">
        <v>280</v>
      </c>
      <c r="F572">
        <v>470</v>
      </c>
      <c r="G572">
        <v>415</v>
      </c>
      <c r="H572">
        <v>0</v>
      </c>
      <c r="I572">
        <v>63829</v>
      </c>
    </row>
    <row r="573" spans="1:9" x14ac:dyDescent="0.25">
      <c r="A573" s="2">
        <v>5350378.16</v>
      </c>
      <c r="B573">
        <v>6100</v>
      </c>
      <c r="C573">
        <v>40.299999999999997</v>
      </c>
      <c r="D573">
        <v>1925</v>
      </c>
      <c r="E573">
        <v>790</v>
      </c>
      <c r="F573">
        <v>855</v>
      </c>
      <c r="G573">
        <v>280</v>
      </c>
      <c r="H573">
        <v>0</v>
      </c>
      <c r="I573">
        <v>63723</v>
      </c>
    </row>
    <row r="574" spans="1:9" x14ac:dyDescent="0.25">
      <c r="A574" s="2">
        <v>5350378.17</v>
      </c>
      <c r="B574">
        <v>3335</v>
      </c>
      <c r="C574">
        <v>36.299999999999997</v>
      </c>
      <c r="D574">
        <v>900</v>
      </c>
      <c r="E574">
        <v>405</v>
      </c>
      <c r="F574">
        <v>0</v>
      </c>
      <c r="G574">
        <v>500</v>
      </c>
      <c r="H574">
        <v>0</v>
      </c>
      <c r="I574">
        <v>72619</v>
      </c>
    </row>
    <row r="575" spans="1:9" x14ac:dyDescent="0.25">
      <c r="A575" s="2">
        <v>5350378.18</v>
      </c>
      <c r="B575">
        <v>2765</v>
      </c>
      <c r="C575">
        <v>44.2</v>
      </c>
      <c r="D575">
        <v>1100</v>
      </c>
      <c r="E575">
        <v>0</v>
      </c>
      <c r="F575">
        <v>995</v>
      </c>
      <c r="G575">
        <v>100</v>
      </c>
      <c r="H575">
        <v>0</v>
      </c>
      <c r="I575">
        <v>42496</v>
      </c>
    </row>
    <row r="576" spans="1:9" x14ac:dyDescent="0.25">
      <c r="A576" s="2">
        <v>5350378.1900000004</v>
      </c>
      <c r="B576">
        <v>5165</v>
      </c>
      <c r="C576">
        <v>41</v>
      </c>
      <c r="D576">
        <v>1410</v>
      </c>
      <c r="E576">
        <v>1050</v>
      </c>
      <c r="F576">
        <v>0</v>
      </c>
      <c r="G576">
        <v>355</v>
      </c>
      <c r="H576">
        <v>0</v>
      </c>
      <c r="I576">
        <v>76160</v>
      </c>
    </row>
    <row r="577" spans="1:9" x14ac:dyDescent="0.25">
      <c r="A577" s="2">
        <v>5350378.2</v>
      </c>
      <c r="B577">
        <v>2090</v>
      </c>
      <c r="C577">
        <v>45.8</v>
      </c>
      <c r="D577">
        <v>770</v>
      </c>
      <c r="E577">
        <v>0</v>
      </c>
      <c r="F577">
        <v>760</v>
      </c>
      <c r="G577">
        <v>5</v>
      </c>
      <c r="H577">
        <v>0</v>
      </c>
      <c r="I577">
        <v>44384</v>
      </c>
    </row>
    <row r="578" spans="1:9" x14ac:dyDescent="0.25">
      <c r="A578" s="2">
        <v>5350378.21</v>
      </c>
      <c r="B578">
        <v>3950</v>
      </c>
      <c r="C578">
        <v>40.200000000000003</v>
      </c>
      <c r="D578">
        <v>1045</v>
      </c>
      <c r="E578">
        <v>660</v>
      </c>
      <c r="F578">
        <v>0</v>
      </c>
      <c r="G578">
        <v>380</v>
      </c>
      <c r="H578">
        <v>0</v>
      </c>
      <c r="I578">
        <v>77466</v>
      </c>
    </row>
    <row r="579" spans="1:9" x14ac:dyDescent="0.25">
      <c r="A579" s="2">
        <v>5350378.22</v>
      </c>
      <c r="B579">
        <v>3450</v>
      </c>
      <c r="C579">
        <v>42</v>
      </c>
      <c r="D579">
        <v>880</v>
      </c>
      <c r="E579">
        <v>805</v>
      </c>
      <c r="F579">
        <v>0</v>
      </c>
      <c r="G579">
        <v>75</v>
      </c>
      <c r="H579">
        <v>0</v>
      </c>
      <c r="I579">
        <v>78387</v>
      </c>
    </row>
    <row r="580" spans="1:9" x14ac:dyDescent="0.25">
      <c r="A580" s="2">
        <v>5350378.2300000004</v>
      </c>
      <c r="B580">
        <v>4095</v>
      </c>
      <c r="C580">
        <v>46</v>
      </c>
      <c r="D580">
        <v>1305</v>
      </c>
      <c r="E580">
        <v>640</v>
      </c>
      <c r="F580">
        <v>335</v>
      </c>
      <c r="G580">
        <v>325</v>
      </c>
      <c r="H580">
        <v>5</v>
      </c>
      <c r="I580">
        <v>72119</v>
      </c>
    </row>
    <row r="581" spans="1:9" x14ac:dyDescent="0.25">
      <c r="A581" s="2">
        <v>5350378.24</v>
      </c>
      <c r="B581">
        <v>6110</v>
      </c>
      <c r="C581">
        <v>48.4</v>
      </c>
      <c r="D581">
        <v>2150</v>
      </c>
      <c r="E581">
        <v>450</v>
      </c>
      <c r="F581">
        <v>830</v>
      </c>
      <c r="G581">
        <v>865</v>
      </c>
      <c r="H581">
        <v>0</v>
      </c>
      <c r="I581">
        <v>51051</v>
      </c>
    </row>
    <row r="582" spans="1:9" x14ac:dyDescent="0.25">
      <c r="A582" s="2">
        <v>5350378.25</v>
      </c>
      <c r="B582">
        <v>7930</v>
      </c>
      <c r="C582">
        <v>36.200000000000003</v>
      </c>
      <c r="D582">
        <v>1855</v>
      </c>
      <c r="E582">
        <v>1205</v>
      </c>
      <c r="F582">
        <v>0</v>
      </c>
      <c r="G582">
        <v>650</v>
      </c>
      <c r="H582">
        <v>0</v>
      </c>
      <c r="I582">
        <v>93980</v>
      </c>
    </row>
    <row r="583" spans="1:9" x14ac:dyDescent="0.25">
      <c r="A583" s="2">
        <v>5350378.26</v>
      </c>
      <c r="B583">
        <v>4760</v>
      </c>
      <c r="C583">
        <v>37.299999999999997</v>
      </c>
      <c r="D583">
        <v>1145</v>
      </c>
      <c r="E583">
        <v>960</v>
      </c>
      <c r="F583">
        <v>0</v>
      </c>
      <c r="G583">
        <v>190</v>
      </c>
      <c r="H583">
        <v>0</v>
      </c>
      <c r="I583">
        <v>102912</v>
      </c>
    </row>
    <row r="584" spans="1:9" x14ac:dyDescent="0.25">
      <c r="A584" s="2">
        <v>5350378.2699999996</v>
      </c>
      <c r="B584">
        <v>5805</v>
      </c>
      <c r="C584">
        <v>35.799999999999997</v>
      </c>
      <c r="D584">
        <v>1530</v>
      </c>
      <c r="E584">
        <v>580</v>
      </c>
      <c r="F584">
        <v>0</v>
      </c>
      <c r="G584">
        <v>950</v>
      </c>
      <c r="H584">
        <v>0</v>
      </c>
      <c r="I584">
        <v>87893</v>
      </c>
    </row>
    <row r="585" spans="1:9" x14ac:dyDescent="0.25">
      <c r="A585" s="2">
        <v>5350378.28</v>
      </c>
      <c r="B585">
        <v>7175</v>
      </c>
      <c r="C585">
        <v>39.5</v>
      </c>
      <c r="D585">
        <v>1925</v>
      </c>
      <c r="E585">
        <v>1100</v>
      </c>
      <c r="F585">
        <v>0</v>
      </c>
      <c r="G585">
        <v>825</v>
      </c>
      <c r="H585">
        <v>0</v>
      </c>
      <c r="I585">
        <v>86624</v>
      </c>
    </row>
    <row r="586" spans="1:9" x14ac:dyDescent="0.25">
      <c r="A586" s="2">
        <v>5350400.0199999996</v>
      </c>
      <c r="B586">
        <v>5910</v>
      </c>
      <c r="C586">
        <v>41.3</v>
      </c>
      <c r="D586">
        <v>1875</v>
      </c>
      <c r="E586">
        <v>1750</v>
      </c>
      <c r="F586">
        <v>0</v>
      </c>
      <c r="G586">
        <v>125</v>
      </c>
      <c r="H586">
        <v>0</v>
      </c>
      <c r="I586">
        <v>125477</v>
      </c>
    </row>
    <row r="587" spans="1:9" x14ac:dyDescent="0.25">
      <c r="A587" s="2">
        <v>5350400.03</v>
      </c>
      <c r="B587">
        <v>2960</v>
      </c>
      <c r="C587">
        <v>42.9</v>
      </c>
      <c r="D587">
        <v>945</v>
      </c>
      <c r="E587">
        <v>790</v>
      </c>
      <c r="F587">
        <v>0</v>
      </c>
      <c r="G587">
        <v>155</v>
      </c>
      <c r="H587">
        <v>0</v>
      </c>
      <c r="I587">
        <v>109312</v>
      </c>
    </row>
    <row r="588" spans="1:9" x14ac:dyDescent="0.25">
      <c r="A588" s="2">
        <v>5350400.04</v>
      </c>
      <c r="B588">
        <v>1960</v>
      </c>
      <c r="C588">
        <v>42.8</v>
      </c>
      <c r="D588">
        <v>725</v>
      </c>
      <c r="E588">
        <v>515</v>
      </c>
      <c r="F588">
        <v>100</v>
      </c>
      <c r="G588">
        <v>115</v>
      </c>
      <c r="H588">
        <v>0</v>
      </c>
      <c r="I588">
        <v>84736</v>
      </c>
    </row>
    <row r="589" spans="1:9" x14ac:dyDescent="0.25">
      <c r="A589" s="2">
        <v>5350400.0599999996</v>
      </c>
      <c r="B589">
        <v>3065</v>
      </c>
      <c r="C589">
        <v>42.2</v>
      </c>
      <c r="D589">
        <v>1035</v>
      </c>
      <c r="E589">
        <v>755</v>
      </c>
      <c r="F589">
        <v>0</v>
      </c>
      <c r="G589">
        <v>280</v>
      </c>
      <c r="H589">
        <v>0</v>
      </c>
      <c r="I589">
        <v>111744</v>
      </c>
    </row>
    <row r="590" spans="1:9" x14ac:dyDescent="0.25">
      <c r="A590" s="2">
        <v>5350400.07</v>
      </c>
      <c r="B590">
        <v>3315</v>
      </c>
      <c r="C590">
        <v>44.5</v>
      </c>
      <c r="D590">
        <v>1175</v>
      </c>
      <c r="E590">
        <v>1005</v>
      </c>
      <c r="F590">
        <v>0</v>
      </c>
      <c r="G590">
        <v>165</v>
      </c>
      <c r="H590">
        <v>0</v>
      </c>
      <c r="I590">
        <v>115115</v>
      </c>
    </row>
    <row r="591" spans="1:9" x14ac:dyDescent="0.25">
      <c r="A591" s="2">
        <v>5350400.08</v>
      </c>
      <c r="B591">
        <v>2845</v>
      </c>
      <c r="C591">
        <v>49.3</v>
      </c>
      <c r="D591">
        <v>1360</v>
      </c>
      <c r="E591">
        <v>485</v>
      </c>
      <c r="F591">
        <v>550</v>
      </c>
      <c r="G591">
        <v>320</v>
      </c>
      <c r="H591">
        <v>0</v>
      </c>
      <c r="I591">
        <v>51072</v>
      </c>
    </row>
    <row r="592" spans="1:9" x14ac:dyDescent="0.25">
      <c r="A592" s="2">
        <v>5350400.1100000003</v>
      </c>
      <c r="B592">
        <v>6260</v>
      </c>
      <c r="C592">
        <v>39</v>
      </c>
      <c r="D592">
        <v>1565</v>
      </c>
      <c r="E592">
        <v>1120</v>
      </c>
      <c r="F592">
        <v>5</v>
      </c>
      <c r="G592">
        <v>440</v>
      </c>
      <c r="H592">
        <v>0</v>
      </c>
      <c r="I592">
        <v>89515</v>
      </c>
    </row>
    <row r="593" spans="1:9" x14ac:dyDescent="0.25">
      <c r="A593" s="2">
        <v>5350400.12</v>
      </c>
      <c r="B593">
        <v>6830</v>
      </c>
      <c r="C593">
        <v>43.4</v>
      </c>
      <c r="D593">
        <v>2185</v>
      </c>
      <c r="E593">
        <v>1730</v>
      </c>
      <c r="F593">
        <v>190</v>
      </c>
      <c r="G593">
        <v>270</v>
      </c>
      <c r="H593">
        <v>0</v>
      </c>
      <c r="I593">
        <v>91136</v>
      </c>
    </row>
    <row r="594" spans="1:9" x14ac:dyDescent="0.25">
      <c r="A594" s="2">
        <v>5350400.13</v>
      </c>
      <c r="B594">
        <v>6675</v>
      </c>
      <c r="C594">
        <v>35.9</v>
      </c>
      <c r="D594">
        <v>1650</v>
      </c>
      <c r="E594">
        <v>1030</v>
      </c>
      <c r="F594">
        <v>125</v>
      </c>
      <c r="G594">
        <v>490</v>
      </c>
      <c r="H594">
        <v>0</v>
      </c>
      <c r="I594">
        <v>75374</v>
      </c>
    </row>
    <row r="595" spans="1:9" x14ac:dyDescent="0.25">
      <c r="A595" s="2">
        <v>5350400.1399999997</v>
      </c>
      <c r="B595">
        <v>6115</v>
      </c>
      <c r="C595">
        <v>40.200000000000003</v>
      </c>
      <c r="D595">
        <v>1530</v>
      </c>
      <c r="E595">
        <v>1040</v>
      </c>
      <c r="F595">
        <v>0</v>
      </c>
      <c r="G595">
        <v>495</v>
      </c>
      <c r="H595">
        <v>0</v>
      </c>
      <c r="I595">
        <v>82176</v>
      </c>
    </row>
    <row r="596" spans="1:9" x14ac:dyDescent="0.25">
      <c r="A596" s="2">
        <v>5350400.1500000004</v>
      </c>
      <c r="B596">
        <v>4630</v>
      </c>
      <c r="C596">
        <v>42</v>
      </c>
      <c r="D596">
        <v>1590</v>
      </c>
      <c r="E596">
        <v>1270</v>
      </c>
      <c r="F596">
        <v>0</v>
      </c>
      <c r="G596">
        <v>315</v>
      </c>
      <c r="H596">
        <v>0</v>
      </c>
      <c r="I596">
        <v>116941</v>
      </c>
    </row>
    <row r="597" spans="1:9" x14ac:dyDescent="0.25">
      <c r="A597" s="2">
        <v>5350400.16</v>
      </c>
      <c r="B597">
        <v>5390</v>
      </c>
      <c r="C597">
        <v>38.9</v>
      </c>
      <c r="D597">
        <v>1450</v>
      </c>
      <c r="E597">
        <v>1425</v>
      </c>
      <c r="F597">
        <v>0</v>
      </c>
      <c r="G597">
        <v>25</v>
      </c>
      <c r="H597">
        <v>0</v>
      </c>
      <c r="I597">
        <v>123904</v>
      </c>
    </row>
    <row r="598" spans="1:9" x14ac:dyDescent="0.25">
      <c r="A598" s="2">
        <v>5350400.17</v>
      </c>
      <c r="B598">
        <v>4680</v>
      </c>
      <c r="C598">
        <v>37.6</v>
      </c>
      <c r="D598">
        <v>1180</v>
      </c>
      <c r="E598">
        <v>535</v>
      </c>
      <c r="F598">
        <v>0</v>
      </c>
      <c r="G598">
        <v>645</v>
      </c>
      <c r="H598">
        <v>0</v>
      </c>
      <c r="I598">
        <v>70272</v>
      </c>
    </row>
    <row r="599" spans="1:9" x14ac:dyDescent="0.25">
      <c r="A599" s="2">
        <v>5350400.18</v>
      </c>
      <c r="B599">
        <v>2505</v>
      </c>
      <c r="C599">
        <v>39.9</v>
      </c>
      <c r="D599">
        <v>700</v>
      </c>
      <c r="E599">
        <v>275</v>
      </c>
      <c r="F599">
        <v>100</v>
      </c>
      <c r="G599">
        <v>320</v>
      </c>
      <c r="H599">
        <v>0</v>
      </c>
      <c r="I599">
        <v>60459</v>
      </c>
    </row>
    <row r="600" spans="1:9" x14ac:dyDescent="0.25">
      <c r="A600" s="2">
        <v>5350400.1900000004</v>
      </c>
      <c r="B600">
        <v>10045</v>
      </c>
      <c r="C600">
        <v>36.700000000000003</v>
      </c>
      <c r="D600">
        <v>3030</v>
      </c>
      <c r="E600">
        <v>1050</v>
      </c>
      <c r="F600">
        <v>0</v>
      </c>
      <c r="G600">
        <v>1980</v>
      </c>
      <c r="H600">
        <v>0</v>
      </c>
      <c r="I600">
        <v>103607</v>
      </c>
    </row>
    <row r="601" spans="1:9" x14ac:dyDescent="0.25">
      <c r="A601" s="2">
        <v>5350400.2</v>
      </c>
      <c r="B601">
        <v>4245</v>
      </c>
      <c r="C601">
        <v>33.5</v>
      </c>
      <c r="D601">
        <v>1185</v>
      </c>
      <c r="E601">
        <v>850</v>
      </c>
      <c r="F601">
        <v>0</v>
      </c>
      <c r="G601">
        <v>330</v>
      </c>
      <c r="H601">
        <v>0</v>
      </c>
      <c r="I601">
        <v>106752</v>
      </c>
    </row>
    <row r="602" spans="1:9" x14ac:dyDescent="0.25">
      <c r="A602" s="2">
        <v>5350400.21</v>
      </c>
      <c r="B602">
        <v>2100</v>
      </c>
      <c r="C602">
        <v>35.9</v>
      </c>
      <c r="D602">
        <v>605</v>
      </c>
      <c r="E602">
        <v>425</v>
      </c>
      <c r="F602">
        <v>0</v>
      </c>
      <c r="G602">
        <v>180</v>
      </c>
      <c r="H602">
        <v>0</v>
      </c>
      <c r="I602">
        <v>98859</v>
      </c>
    </row>
    <row r="603" spans="1:9" x14ac:dyDescent="0.25">
      <c r="A603" s="2">
        <v>5350400.22</v>
      </c>
      <c r="B603">
        <v>9620</v>
      </c>
      <c r="C603">
        <v>34.799999999999997</v>
      </c>
      <c r="D603">
        <v>2385</v>
      </c>
      <c r="E603">
        <v>1960</v>
      </c>
      <c r="F603">
        <v>0</v>
      </c>
      <c r="G603">
        <v>425</v>
      </c>
      <c r="H603">
        <v>0</v>
      </c>
      <c r="I603">
        <v>114137</v>
      </c>
    </row>
    <row r="604" spans="1:9" x14ac:dyDescent="0.25">
      <c r="A604" s="2">
        <v>5350400.2300000004</v>
      </c>
      <c r="B604">
        <v>8555</v>
      </c>
      <c r="C604">
        <v>36.9</v>
      </c>
      <c r="D604">
        <v>2075</v>
      </c>
      <c r="E604">
        <v>1465</v>
      </c>
      <c r="F604">
        <v>0</v>
      </c>
      <c r="G604">
        <v>615</v>
      </c>
      <c r="H604">
        <v>0</v>
      </c>
      <c r="I604">
        <v>92087</v>
      </c>
    </row>
    <row r="605" spans="1:9" x14ac:dyDescent="0.25">
      <c r="A605" s="2">
        <v>5350401.04</v>
      </c>
      <c r="B605">
        <v>3305</v>
      </c>
      <c r="C605">
        <v>44.4</v>
      </c>
      <c r="D605">
        <v>980</v>
      </c>
      <c r="E605">
        <v>650</v>
      </c>
      <c r="F605">
        <v>0</v>
      </c>
      <c r="G605">
        <v>330</v>
      </c>
      <c r="H605">
        <v>0</v>
      </c>
      <c r="I605">
        <v>83285</v>
      </c>
    </row>
    <row r="606" spans="1:9" x14ac:dyDescent="0.25">
      <c r="A606" s="2">
        <v>5350401.05</v>
      </c>
      <c r="B606">
        <v>2425</v>
      </c>
      <c r="C606">
        <v>38.700000000000003</v>
      </c>
      <c r="D606">
        <v>1265</v>
      </c>
      <c r="E606">
        <v>5</v>
      </c>
      <c r="F606">
        <v>1260</v>
      </c>
      <c r="G606">
        <v>0</v>
      </c>
      <c r="H606">
        <v>0</v>
      </c>
      <c r="I606">
        <v>45632</v>
      </c>
    </row>
    <row r="607" spans="1:9" x14ac:dyDescent="0.25">
      <c r="A607" s="2">
        <v>5350401.0599999996</v>
      </c>
      <c r="B607">
        <v>4890</v>
      </c>
      <c r="C607">
        <v>43.2</v>
      </c>
      <c r="D607">
        <v>1485</v>
      </c>
      <c r="E607">
        <v>1315</v>
      </c>
      <c r="F607">
        <v>0</v>
      </c>
      <c r="G607">
        <v>170</v>
      </c>
      <c r="H607">
        <v>0</v>
      </c>
      <c r="I607">
        <v>113152</v>
      </c>
    </row>
    <row r="608" spans="1:9" x14ac:dyDescent="0.25">
      <c r="A608" s="2">
        <v>5350401.07</v>
      </c>
      <c r="B608">
        <v>4110</v>
      </c>
      <c r="C608">
        <v>45.2</v>
      </c>
      <c r="D608">
        <v>1410</v>
      </c>
      <c r="E608">
        <v>1080</v>
      </c>
      <c r="F608">
        <v>5</v>
      </c>
      <c r="G608">
        <v>330</v>
      </c>
      <c r="H608">
        <v>0</v>
      </c>
      <c r="I608">
        <v>101530</v>
      </c>
    </row>
    <row r="609" spans="1:9" x14ac:dyDescent="0.25">
      <c r="A609" s="2">
        <v>5350401.08</v>
      </c>
      <c r="B609">
        <v>3345</v>
      </c>
      <c r="C609">
        <v>40.6</v>
      </c>
      <c r="D609">
        <v>1055</v>
      </c>
      <c r="E609">
        <v>850</v>
      </c>
      <c r="F609">
        <v>0</v>
      </c>
      <c r="G609">
        <v>210</v>
      </c>
      <c r="H609">
        <v>0</v>
      </c>
      <c r="I609">
        <v>122795</v>
      </c>
    </row>
    <row r="610" spans="1:9" x14ac:dyDescent="0.25">
      <c r="A610" s="2">
        <v>5350401.09</v>
      </c>
      <c r="B610">
        <v>8405</v>
      </c>
      <c r="C610">
        <v>41.8</v>
      </c>
      <c r="D610">
        <v>2735</v>
      </c>
      <c r="E610">
        <v>1345</v>
      </c>
      <c r="F610">
        <v>710</v>
      </c>
      <c r="G610">
        <v>680</v>
      </c>
      <c r="H610">
        <v>0</v>
      </c>
      <c r="I610">
        <v>83232</v>
      </c>
    </row>
    <row r="611" spans="1:9" x14ac:dyDescent="0.25">
      <c r="A611" s="2">
        <v>5350401.0999999996</v>
      </c>
      <c r="B611">
        <v>4725</v>
      </c>
      <c r="C611">
        <v>43.3</v>
      </c>
      <c r="D611">
        <v>1450</v>
      </c>
      <c r="E611">
        <v>1170</v>
      </c>
      <c r="F611">
        <v>0</v>
      </c>
      <c r="G611">
        <v>285</v>
      </c>
      <c r="H611">
        <v>0</v>
      </c>
      <c r="I611">
        <v>110811</v>
      </c>
    </row>
    <row r="612" spans="1:9" x14ac:dyDescent="0.25">
      <c r="A612" s="2">
        <v>5350401.1100000003</v>
      </c>
      <c r="B612">
        <v>6785</v>
      </c>
      <c r="C612">
        <v>40.1</v>
      </c>
      <c r="D612">
        <v>1785</v>
      </c>
      <c r="E612">
        <v>1310</v>
      </c>
      <c r="F612">
        <v>0</v>
      </c>
      <c r="G612">
        <v>475</v>
      </c>
      <c r="H612">
        <v>0</v>
      </c>
      <c r="I612">
        <v>84309</v>
      </c>
    </row>
    <row r="613" spans="1:9" x14ac:dyDescent="0.25">
      <c r="A613" s="2">
        <v>5350401.13</v>
      </c>
      <c r="B613">
        <v>6440</v>
      </c>
      <c r="C613">
        <v>40.200000000000003</v>
      </c>
      <c r="D613">
        <v>1770</v>
      </c>
      <c r="E613">
        <v>1240</v>
      </c>
      <c r="F613">
        <v>115</v>
      </c>
      <c r="G613">
        <v>415</v>
      </c>
      <c r="H613">
        <v>0</v>
      </c>
      <c r="I613">
        <v>67200</v>
      </c>
    </row>
    <row r="614" spans="1:9" x14ac:dyDescent="0.25">
      <c r="A614" s="2">
        <v>5350401.1399999997</v>
      </c>
      <c r="B614">
        <v>7820</v>
      </c>
      <c r="C614">
        <v>42.4</v>
      </c>
      <c r="D614">
        <v>2255</v>
      </c>
      <c r="E614">
        <v>2170</v>
      </c>
      <c r="F614">
        <v>5</v>
      </c>
      <c r="G614">
        <v>85</v>
      </c>
      <c r="H614">
        <v>0</v>
      </c>
      <c r="I614">
        <v>114432</v>
      </c>
    </row>
    <row r="615" spans="1:9" x14ac:dyDescent="0.25">
      <c r="A615" s="2">
        <v>5350401.1500000004</v>
      </c>
      <c r="B615">
        <v>2760</v>
      </c>
      <c r="C615">
        <v>49.1</v>
      </c>
      <c r="D615">
        <v>1135</v>
      </c>
      <c r="E615">
        <v>605</v>
      </c>
      <c r="F615">
        <v>510</v>
      </c>
      <c r="G615">
        <v>20</v>
      </c>
      <c r="H615">
        <v>0</v>
      </c>
      <c r="I615">
        <v>76800</v>
      </c>
    </row>
    <row r="616" spans="1:9" x14ac:dyDescent="0.25">
      <c r="A616" s="2">
        <v>5350401.17</v>
      </c>
      <c r="B616">
        <v>3510</v>
      </c>
      <c r="C616">
        <v>44</v>
      </c>
      <c r="D616">
        <v>960</v>
      </c>
      <c r="E616">
        <v>835</v>
      </c>
      <c r="F616">
        <v>0</v>
      </c>
      <c r="G616">
        <v>120</v>
      </c>
      <c r="H616">
        <v>0</v>
      </c>
      <c r="I616">
        <v>90539</v>
      </c>
    </row>
    <row r="617" spans="1:9" x14ac:dyDescent="0.25">
      <c r="A617" s="2">
        <v>5350401.18</v>
      </c>
      <c r="B617">
        <v>6140</v>
      </c>
      <c r="C617">
        <v>39.700000000000003</v>
      </c>
      <c r="D617">
        <v>2980</v>
      </c>
      <c r="E617">
        <v>335</v>
      </c>
      <c r="F617">
        <v>2375</v>
      </c>
      <c r="G617">
        <v>265</v>
      </c>
      <c r="H617">
        <v>0</v>
      </c>
      <c r="I617">
        <v>52955</v>
      </c>
    </row>
    <row r="618" spans="1:9" x14ac:dyDescent="0.25">
      <c r="A618" s="2">
        <v>5350401.1900000004</v>
      </c>
      <c r="B618">
        <v>6820</v>
      </c>
      <c r="C618">
        <v>41.8</v>
      </c>
      <c r="D618">
        <v>1955</v>
      </c>
      <c r="E618">
        <v>1080</v>
      </c>
      <c r="F618">
        <v>265</v>
      </c>
      <c r="G618">
        <v>610</v>
      </c>
      <c r="H618">
        <v>0</v>
      </c>
      <c r="I618">
        <v>66993</v>
      </c>
    </row>
    <row r="619" spans="1:9" x14ac:dyDescent="0.25">
      <c r="A619" s="2">
        <v>5350401.2</v>
      </c>
      <c r="B619">
        <v>4455</v>
      </c>
      <c r="C619">
        <v>40.5</v>
      </c>
      <c r="D619">
        <v>1115</v>
      </c>
      <c r="E619">
        <v>820</v>
      </c>
      <c r="F619">
        <v>0</v>
      </c>
      <c r="G619">
        <v>295</v>
      </c>
      <c r="H619">
        <v>0</v>
      </c>
      <c r="I619">
        <v>77504</v>
      </c>
    </row>
    <row r="620" spans="1:9" x14ac:dyDescent="0.25">
      <c r="A620" s="2">
        <v>5350401.21</v>
      </c>
      <c r="B620">
        <v>2920</v>
      </c>
      <c r="C620">
        <v>41</v>
      </c>
      <c r="D620">
        <v>745</v>
      </c>
      <c r="E620">
        <v>540</v>
      </c>
      <c r="F620">
        <v>0</v>
      </c>
      <c r="G620">
        <v>200</v>
      </c>
      <c r="H620">
        <v>0</v>
      </c>
      <c r="I620">
        <v>76544</v>
      </c>
    </row>
    <row r="621" spans="1:9" x14ac:dyDescent="0.25">
      <c r="A621" s="2">
        <v>5350401.22</v>
      </c>
      <c r="B621">
        <v>8580</v>
      </c>
      <c r="C621">
        <v>42.4</v>
      </c>
      <c r="D621">
        <v>2470</v>
      </c>
      <c r="E621">
        <v>1025</v>
      </c>
      <c r="F621">
        <v>230</v>
      </c>
      <c r="G621">
        <v>1210</v>
      </c>
      <c r="H621">
        <v>0</v>
      </c>
      <c r="I621">
        <v>75246</v>
      </c>
    </row>
    <row r="622" spans="1:9" x14ac:dyDescent="0.25">
      <c r="A622" s="2">
        <v>5350401.2300000004</v>
      </c>
      <c r="B622">
        <v>1945</v>
      </c>
      <c r="C622">
        <v>42.4</v>
      </c>
      <c r="D622">
        <v>540</v>
      </c>
      <c r="E622">
        <v>365</v>
      </c>
      <c r="F622">
        <v>0</v>
      </c>
      <c r="G622">
        <v>180</v>
      </c>
      <c r="H622">
        <v>0</v>
      </c>
      <c r="I622">
        <v>103629</v>
      </c>
    </row>
    <row r="623" spans="1:9" x14ac:dyDescent="0.25">
      <c r="A623" s="2">
        <v>5350402.01</v>
      </c>
      <c r="B623">
        <v>2465</v>
      </c>
      <c r="C623">
        <v>43.5</v>
      </c>
      <c r="D623">
        <v>850</v>
      </c>
      <c r="E623">
        <v>475</v>
      </c>
      <c r="F623">
        <v>0</v>
      </c>
      <c r="G623">
        <v>380</v>
      </c>
      <c r="H623">
        <v>0</v>
      </c>
      <c r="I623">
        <v>95488</v>
      </c>
    </row>
    <row r="624" spans="1:9" x14ac:dyDescent="0.25">
      <c r="A624" s="2">
        <v>5350402.0199999996</v>
      </c>
      <c r="B624">
        <v>5455</v>
      </c>
      <c r="C624">
        <v>39.4</v>
      </c>
      <c r="D624">
        <v>2190</v>
      </c>
      <c r="E624">
        <v>755</v>
      </c>
      <c r="F624">
        <v>1155</v>
      </c>
      <c r="G624">
        <v>280</v>
      </c>
      <c r="H624">
        <v>0</v>
      </c>
      <c r="I624">
        <v>52352</v>
      </c>
    </row>
    <row r="625" spans="1:9" x14ac:dyDescent="0.25">
      <c r="A625" s="2">
        <v>5350402.03</v>
      </c>
      <c r="B625">
        <v>3180</v>
      </c>
      <c r="C625">
        <v>50.1</v>
      </c>
      <c r="D625">
        <v>1215</v>
      </c>
      <c r="E625">
        <v>505</v>
      </c>
      <c r="F625">
        <v>550</v>
      </c>
      <c r="G625">
        <v>160</v>
      </c>
      <c r="H625">
        <v>0</v>
      </c>
      <c r="I625">
        <v>82560</v>
      </c>
    </row>
    <row r="626" spans="1:9" x14ac:dyDescent="0.25">
      <c r="A626" s="2">
        <v>5350402.04</v>
      </c>
      <c r="B626">
        <v>5060</v>
      </c>
      <c r="C626">
        <v>44.4</v>
      </c>
      <c r="D626">
        <v>1810</v>
      </c>
      <c r="E626">
        <v>1105</v>
      </c>
      <c r="F626">
        <v>135</v>
      </c>
      <c r="G626">
        <v>575</v>
      </c>
      <c r="H626">
        <v>0</v>
      </c>
      <c r="I626">
        <v>104619</v>
      </c>
    </row>
    <row r="627" spans="1:9" x14ac:dyDescent="0.25">
      <c r="A627" s="2">
        <v>5350402.05</v>
      </c>
      <c r="B627">
        <v>2005</v>
      </c>
      <c r="C627">
        <v>47.4</v>
      </c>
      <c r="D627">
        <v>705</v>
      </c>
      <c r="E627">
        <v>600</v>
      </c>
      <c r="F627">
        <v>75</v>
      </c>
      <c r="G627">
        <v>30</v>
      </c>
      <c r="H627">
        <v>0</v>
      </c>
      <c r="I627">
        <v>145344</v>
      </c>
    </row>
    <row r="628" spans="1:9" x14ac:dyDescent="0.25">
      <c r="A628" s="2">
        <v>5350402.0599999996</v>
      </c>
      <c r="B628">
        <v>6035</v>
      </c>
      <c r="C628">
        <v>43.4</v>
      </c>
      <c r="D628">
        <v>2390</v>
      </c>
      <c r="E628">
        <v>730</v>
      </c>
      <c r="F628">
        <v>1250</v>
      </c>
      <c r="G628">
        <v>415</v>
      </c>
      <c r="H628">
        <v>0</v>
      </c>
      <c r="I628">
        <v>61005</v>
      </c>
    </row>
    <row r="629" spans="1:9" x14ac:dyDescent="0.25">
      <c r="A629" s="2">
        <v>5350402.07</v>
      </c>
      <c r="B629">
        <v>2055</v>
      </c>
      <c r="C629">
        <v>44.2</v>
      </c>
      <c r="D629">
        <v>750</v>
      </c>
      <c r="E629">
        <v>495</v>
      </c>
      <c r="F629">
        <v>0</v>
      </c>
      <c r="G629">
        <v>255</v>
      </c>
      <c r="H629">
        <v>0</v>
      </c>
      <c r="I629">
        <v>94848</v>
      </c>
    </row>
    <row r="630" spans="1:9" x14ac:dyDescent="0.25">
      <c r="A630" s="2">
        <v>5350402.08</v>
      </c>
      <c r="B630">
        <v>6190</v>
      </c>
      <c r="C630">
        <v>47.1</v>
      </c>
      <c r="D630">
        <v>2270</v>
      </c>
      <c r="E630">
        <v>1100</v>
      </c>
      <c r="F630">
        <v>935</v>
      </c>
      <c r="G630">
        <v>235</v>
      </c>
      <c r="H630">
        <v>0</v>
      </c>
      <c r="I630">
        <v>92608</v>
      </c>
    </row>
    <row r="631" spans="1:9" x14ac:dyDescent="0.25">
      <c r="A631" s="2">
        <v>5350402.09</v>
      </c>
      <c r="B631">
        <v>3695</v>
      </c>
      <c r="C631">
        <v>44.9</v>
      </c>
      <c r="D631">
        <v>1460</v>
      </c>
      <c r="E631">
        <v>735</v>
      </c>
      <c r="F631">
        <v>550</v>
      </c>
      <c r="G631">
        <v>170</v>
      </c>
      <c r="H631">
        <v>0</v>
      </c>
      <c r="I631">
        <v>78007</v>
      </c>
    </row>
    <row r="632" spans="1:9" x14ac:dyDescent="0.25">
      <c r="A632" s="2">
        <v>5350402.0999999996</v>
      </c>
      <c r="B632">
        <v>3635</v>
      </c>
      <c r="C632">
        <v>41.2</v>
      </c>
      <c r="D632">
        <v>1400</v>
      </c>
      <c r="E632">
        <v>335</v>
      </c>
      <c r="F632">
        <v>90</v>
      </c>
      <c r="G632">
        <v>970</v>
      </c>
      <c r="H632">
        <v>0</v>
      </c>
      <c r="I632">
        <v>86707</v>
      </c>
    </row>
    <row r="633" spans="1:9" x14ac:dyDescent="0.25">
      <c r="A633" s="2">
        <v>5350402.12</v>
      </c>
      <c r="B633">
        <v>5930</v>
      </c>
      <c r="C633">
        <v>42.8</v>
      </c>
      <c r="D633">
        <v>2905</v>
      </c>
      <c r="E633">
        <v>5</v>
      </c>
      <c r="F633">
        <v>2270</v>
      </c>
      <c r="G633">
        <v>625</v>
      </c>
      <c r="H633">
        <v>0</v>
      </c>
      <c r="I633">
        <v>50995</v>
      </c>
    </row>
    <row r="634" spans="1:9" x14ac:dyDescent="0.25">
      <c r="A634" s="2">
        <v>5350402.13</v>
      </c>
      <c r="B634">
        <v>4965</v>
      </c>
      <c r="C634">
        <v>45.1</v>
      </c>
      <c r="D634">
        <v>1580</v>
      </c>
      <c r="E634">
        <v>1540</v>
      </c>
      <c r="F634">
        <v>0</v>
      </c>
      <c r="G634">
        <v>40</v>
      </c>
      <c r="H634">
        <v>0</v>
      </c>
      <c r="I634">
        <v>143923</v>
      </c>
    </row>
    <row r="635" spans="1:9" x14ac:dyDescent="0.25">
      <c r="A635" s="2">
        <v>5350403.01</v>
      </c>
      <c r="B635">
        <v>7585</v>
      </c>
      <c r="C635">
        <v>41.5</v>
      </c>
      <c r="D635">
        <v>2155</v>
      </c>
      <c r="E635">
        <v>1820</v>
      </c>
      <c r="F635">
        <v>0</v>
      </c>
      <c r="G635">
        <v>330</v>
      </c>
      <c r="H635">
        <v>0</v>
      </c>
      <c r="I635">
        <v>105728</v>
      </c>
    </row>
    <row r="636" spans="1:9" x14ac:dyDescent="0.25">
      <c r="A636" s="2">
        <v>5350403.04</v>
      </c>
      <c r="B636">
        <v>4330</v>
      </c>
      <c r="C636">
        <v>38.6</v>
      </c>
      <c r="D636">
        <v>1260</v>
      </c>
      <c r="E636">
        <v>795</v>
      </c>
      <c r="F636">
        <v>0</v>
      </c>
      <c r="G636">
        <v>465</v>
      </c>
      <c r="H636">
        <v>0</v>
      </c>
      <c r="I636">
        <v>103509</v>
      </c>
    </row>
    <row r="637" spans="1:9" x14ac:dyDescent="0.25">
      <c r="A637" s="2">
        <v>5350403.05</v>
      </c>
      <c r="B637">
        <v>4155</v>
      </c>
      <c r="C637">
        <v>37.200000000000003</v>
      </c>
      <c r="D637">
        <v>1270</v>
      </c>
      <c r="E637">
        <v>915</v>
      </c>
      <c r="F637">
        <v>0</v>
      </c>
      <c r="G637">
        <v>360</v>
      </c>
      <c r="H637">
        <v>0</v>
      </c>
      <c r="I637">
        <v>126891</v>
      </c>
    </row>
    <row r="638" spans="1:9" x14ac:dyDescent="0.25">
      <c r="A638" s="2">
        <v>5350403.07</v>
      </c>
      <c r="B638">
        <v>12000</v>
      </c>
      <c r="C638">
        <v>36.5</v>
      </c>
      <c r="D638">
        <v>3545</v>
      </c>
      <c r="E638">
        <v>2235</v>
      </c>
      <c r="F638">
        <v>0</v>
      </c>
      <c r="G638">
        <v>1310</v>
      </c>
      <c r="H638">
        <v>0</v>
      </c>
      <c r="I638">
        <v>89536</v>
      </c>
    </row>
    <row r="639" spans="1:9" x14ac:dyDescent="0.25">
      <c r="A639" s="2">
        <v>5350403.09</v>
      </c>
      <c r="B639">
        <v>5015</v>
      </c>
      <c r="C639">
        <v>38.799999999999997</v>
      </c>
      <c r="D639">
        <v>1405</v>
      </c>
      <c r="E639">
        <v>1100</v>
      </c>
      <c r="F639">
        <v>0</v>
      </c>
      <c r="G639">
        <v>300</v>
      </c>
      <c r="H639">
        <v>0</v>
      </c>
      <c r="I639">
        <v>92480</v>
      </c>
    </row>
    <row r="640" spans="1:9" x14ac:dyDescent="0.25">
      <c r="A640" s="2">
        <v>5350403.0999999996</v>
      </c>
      <c r="B640">
        <v>5610</v>
      </c>
      <c r="C640">
        <v>36.799999999999997</v>
      </c>
      <c r="D640">
        <v>1615</v>
      </c>
      <c r="E640">
        <v>795</v>
      </c>
      <c r="F640">
        <v>5</v>
      </c>
      <c r="G640">
        <v>815</v>
      </c>
      <c r="H640">
        <v>0</v>
      </c>
      <c r="I640">
        <v>89856</v>
      </c>
    </row>
    <row r="641" spans="1:9" x14ac:dyDescent="0.25">
      <c r="A641" s="2">
        <v>5350403.1100000003</v>
      </c>
      <c r="B641">
        <v>10620</v>
      </c>
      <c r="C641">
        <v>36.1</v>
      </c>
      <c r="D641">
        <v>2910</v>
      </c>
      <c r="E641">
        <v>1725</v>
      </c>
      <c r="F641">
        <v>0</v>
      </c>
      <c r="G641">
        <v>1190</v>
      </c>
      <c r="H641">
        <v>0</v>
      </c>
      <c r="I641">
        <v>94427</v>
      </c>
    </row>
    <row r="642" spans="1:9" x14ac:dyDescent="0.25">
      <c r="A642" s="2">
        <v>5350403.12</v>
      </c>
      <c r="B642">
        <v>9490</v>
      </c>
      <c r="C642">
        <v>34.799999999999997</v>
      </c>
      <c r="D642">
        <v>2595</v>
      </c>
      <c r="E642">
        <v>1865</v>
      </c>
      <c r="F642">
        <v>0</v>
      </c>
      <c r="G642">
        <v>730</v>
      </c>
      <c r="H642">
        <v>0</v>
      </c>
      <c r="I642">
        <v>110569</v>
      </c>
    </row>
    <row r="643" spans="1:9" x14ac:dyDescent="0.25">
      <c r="A643" s="2">
        <v>5350403.13</v>
      </c>
      <c r="B643">
        <v>6335</v>
      </c>
      <c r="C643">
        <v>43.4</v>
      </c>
      <c r="D643">
        <v>2215</v>
      </c>
      <c r="E643">
        <v>910</v>
      </c>
      <c r="F643">
        <v>0</v>
      </c>
      <c r="G643">
        <v>1300</v>
      </c>
      <c r="H643">
        <v>0</v>
      </c>
      <c r="I643">
        <v>88860</v>
      </c>
    </row>
    <row r="644" spans="1:9" x14ac:dyDescent="0.25">
      <c r="A644" s="2">
        <v>5350403.1399999997</v>
      </c>
      <c r="B644">
        <v>10115</v>
      </c>
      <c r="C644">
        <v>36.6</v>
      </c>
      <c r="D644">
        <v>2845</v>
      </c>
      <c r="E644">
        <v>1715</v>
      </c>
      <c r="F644">
        <v>200</v>
      </c>
      <c r="G644">
        <v>935</v>
      </c>
      <c r="H644">
        <v>0</v>
      </c>
      <c r="I644">
        <v>92379</v>
      </c>
    </row>
    <row r="645" spans="1:9" x14ac:dyDescent="0.25">
      <c r="A645" s="2">
        <v>5350403.1500000004</v>
      </c>
      <c r="B645">
        <v>11855</v>
      </c>
      <c r="C645">
        <v>36.4</v>
      </c>
      <c r="D645">
        <v>3660</v>
      </c>
      <c r="E645">
        <v>1845</v>
      </c>
      <c r="F645">
        <v>0</v>
      </c>
      <c r="G645">
        <v>1820</v>
      </c>
      <c r="H645">
        <v>0</v>
      </c>
      <c r="I645">
        <v>101675</v>
      </c>
    </row>
    <row r="646" spans="1:9" x14ac:dyDescent="0.25">
      <c r="A646" s="2">
        <v>5350403.16</v>
      </c>
      <c r="B646">
        <v>4085</v>
      </c>
      <c r="C646">
        <v>37.6</v>
      </c>
      <c r="D646">
        <v>1345</v>
      </c>
      <c r="E646">
        <v>595</v>
      </c>
      <c r="F646">
        <v>0</v>
      </c>
      <c r="G646">
        <v>745</v>
      </c>
      <c r="H646">
        <v>0</v>
      </c>
      <c r="I646">
        <v>92032</v>
      </c>
    </row>
    <row r="647" spans="1:9" x14ac:dyDescent="0.25">
      <c r="A647" s="2">
        <v>5350410.0199999996</v>
      </c>
      <c r="B647">
        <v>4400</v>
      </c>
      <c r="C647">
        <v>44.3</v>
      </c>
      <c r="D647">
        <v>1415</v>
      </c>
      <c r="E647">
        <v>985</v>
      </c>
      <c r="F647">
        <v>175</v>
      </c>
      <c r="G647">
        <v>255</v>
      </c>
      <c r="H647">
        <v>0</v>
      </c>
      <c r="I647">
        <v>92544</v>
      </c>
    </row>
    <row r="648" spans="1:9" x14ac:dyDescent="0.25">
      <c r="A648" s="2">
        <v>5350410.03</v>
      </c>
      <c r="B648">
        <v>7180</v>
      </c>
      <c r="C648">
        <v>41.9</v>
      </c>
      <c r="D648">
        <v>2450</v>
      </c>
      <c r="E648">
        <v>1575</v>
      </c>
      <c r="F648">
        <v>440</v>
      </c>
      <c r="G648">
        <v>435</v>
      </c>
      <c r="H648">
        <v>0</v>
      </c>
      <c r="I648">
        <v>106528</v>
      </c>
    </row>
    <row r="649" spans="1:9" x14ac:dyDescent="0.25">
      <c r="A649" s="2">
        <v>5350410.04</v>
      </c>
      <c r="B649">
        <v>3755</v>
      </c>
      <c r="C649">
        <v>41.4</v>
      </c>
      <c r="D649">
        <v>1195</v>
      </c>
      <c r="E649">
        <v>880</v>
      </c>
      <c r="F649">
        <v>0</v>
      </c>
      <c r="G649">
        <v>315</v>
      </c>
      <c r="H649">
        <v>0</v>
      </c>
      <c r="I649">
        <v>112512</v>
      </c>
    </row>
    <row r="650" spans="1:9" x14ac:dyDescent="0.25">
      <c r="A650" s="2">
        <v>5350410.05</v>
      </c>
      <c r="B650">
        <v>6240</v>
      </c>
      <c r="C650">
        <v>40</v>
      </c>
      <c r="D650">
        <v>1865</v>
      </c>
      <c r="E650">
        <v>1720</v>
      </c>
      <c r="F650">
        <v>0</v>
      </c>
      <c r="G650">
        <v>150</v>
      </c>
      <c r="H650">
        <v>0</v>
      </c>
      <c r="I650">
        <v>158501</v>
      </c>
    </row>
    <row r="651" spans="1:9" x14ac:dyDescent="0.25">
      <c r="A651" s="2">
        <v>5350410.07</v>
      </c>
      <c r="B651">
        <v>3650</v>
      </c>
      <c r="C651">
        <v>42.4</v>
      </c>
      <c r="D651">
        <v>1055</v>
      </c>
      <c r="E651">
        <v>925</v>
      </c>
      <c r="F651">
        <v>0</v>
      </c>
      <c r="G651">
        <v>130</v>
      </c>
      <c r="H651">
        <v>0</v>
      </c>
      <c r="I651">
        <v>119501</v>
      </c>
    </row>
    <row r="652" spans="1:9" x14ac:dyDescent="0.25">
      <c r="A652" s="2">
        <v>5350410.09</v>
      </c>
      <c r="B652">
        <v>5355</v>
      </c>
      <c r="C652">
        <v>50.2</v>
      </c>
      <c r="D652">
        <v>2100</v>
      </c>
      <c r="E652">
        <v>600</v>
      </c>
      <c r="F652">
        <v>1160</v>
      </c>
      <c r="G652">
        <v>340</v>
      </c>
      <c r="H652">
        <v>0</v>
      </c>
      <c r="I652">
        <v>63488</v>
      </c>
    </row>
    <row r="653" spans="1:9" x14ac:dyDescent="0.25">
      <c r="A653" s="2">
        <v>5350410.0999999996</v>
      </c>
      <c r="B653">
        <v>3965</v>
      </c>
      <c r="C653">
        <v>49.8</v>
      </c>
      <c r="D653">
        <v>1605</v>
      </c>
      <c r="E653">
        <v>530</v>
      </c>
      <c r="F653">
        <v>895</v>
      </c>
      <c r="G653">
        <v>180</v>
      </c>
      <c r="H653">
        <v>0</v>
      </c>
      <c r="I653">
        <v>85419</v>
      </c>
    </row>
    <row r="654" spans="1:9" x14ac:dyDescent="0.25">
      <c r="A654" s="2">
        <v>5350410.1100000003</v>
      </c>
      <c r="B654">
        <v>4210</v>
      </c>
      <c r="C654">
        <v>35.5</v>
      </c>
      <c r="D654">
        <v>1180</v>
      </c>
      <c r="E654">
        <v>730</v>
      </c>
      <c r="F654">
        <v>120</v>
      </c>
      <c r="G654">
        <v>330</v>
      </c>
      <c r="H654">
        <v>0</v>
      </c>
      <c r="I654">
        <v>95232</v>
      </c>
    </row>
    <row r="655" spans="1:9" x14ac:dyDescent="0.25">
      <c r="A655" s="2">
        <v>5350410.12</v>
      </c>
      <c r="B655">
        <v>6625</v>
      </c>
      <c r="C655">
        <v>49</v>
      </c>
      <c r="D655">
        <v>3510</v>
      </c>
      <c r="E655">
        <v>0</v>
      </c>
      <c r="F655">
        <v>3100</v>
      </c>
      <c r="G655">
        <v>405</v>
      </c>
      <c r="H655">
        <v>0</v>
      </c>
      <c r="I655">
        <v>51477</v>
      </c>
    </row>
    <row r="656" spans="1:9" x14ac:dyDescent="0.25">
      <c r="A656" s="2">
        <v>5350410.13</v>
      </c>
      <c r="B656">
        <v>6910</v>
      </c>
      <c r="C656">
        <v>39.299999999999997</v>
      </c>
      <c r="D656">
        <v>1970</v>
      </c>
      <c r="E656">
        <v>1660</v>
      </c>
      <c r="F656">
        <v>0</v>
      </c>
      <c r="G656">
        <v>310</v>
      </c>
      <c r="H656">
        <v>0</v>
      </c>
      <c r="I656">
        <v>147371</v>
      </c>
    </row>
    <row r="657" spans="1:9" x14ac:dyDescent="0.25">
      <c r="A657" s="2">
        <v>5350410.1399999997</v>
      </c>
      <c r="B657">
        <v>6010</v>
      </c>
      <c r="C657">
        <v>41.4</v>
      </c>
      <c r="D657">
        <v>1835</v>
      </c>
      <c r="E657">
        <v>1460</v>
      </c>
      <c r="F657">
        <v>0</v>
      </c>
      <c r="G657">
        <v>370</v>
      </c>
      <c r="H657">
        <v>5</v>
      </c>
      <c r="I657">
        <v>112128</v>
      </c>
    </row>
    <row r="658" spans="1:9" x14ac:dyDescent="0.25">
      <c r="A658" s="2">
        <v>5350410.1500000004</v>
      </c>
      <c r="B658">
        <v>1825</v>
      </c>
      <c r="C658">
        <v>45</v>
      </c>
      <c r="D658">
        <v>600</v>
      </c>
      <c r="E658">
        <v>390</v>
      </c>
      <c r="F658">
        <v>0</v>
      </c>
      <c r="G658">
        <v>210</v>
      </c>
      <c r="H658">
        <v>0</v>
      </c>
      <c r="I658">
        <v>84821</v>
      </c>
    </row>
    <row r="659" spans="1:9" x14ac:dyDescent="0.25">
      <c r="A659" s="2">
        <v>5350411.01</v>
      </c>
      <c r="B659">
        <v>5510</v>
      </c>
      <c r="C659">
        <v>44.4</v>
      </c>
      <c r="D659">
        <v>1880</v>
      </c>
      <c r="E659">
        <v>1110</v>
      </c>
      <c r="F659">
        <v>495</v>
      </c>
      <c r="G659">
        <v>270</v>
      </c>
      <c r="H659">
        <v>0</v>
      </c>
      <c r="I659">
        <v>83755</v>
      </c>
    </row>
    <row r="660" spans="1:9" x14ac:dyDescent="0.25">
      <c r="A660" s="2">
        <v>5350411.04</v>
      </c>
      <c r="B660">
        <v>5600</v>
      </c>
      <c r="C660">
        <v>44.2</v>
      </c>
      <c r="D660">
        <v>1780</v>
      </c>
      <c r="E660">
        <v>1345</v>
      </c>
      <c r="F660">
        <v>0</v>
      </c>
      <c r="G660">
        <v>440</v>
      </c>
      <c r="H660">
        <v>0</v>
      </c>
      <c r="I660">
        <v>108690</v>
      </c>
    </row>
    <row r="661" spans="1:9" x14ac:dyDescent="0.25">
      <c r="A661" s="2">
        <v>5350411.07</v>
      </c>
      <c r="B661">
        <v>4295</v>
      </c>
      <c r="C661">
        <v>41.9</v>
      </c>
      <c r="D661">
        <v>1330</v>
      </c>
      <c r="E661">
        <v>1170</v>
      </c>
      <c r="F661">
        <v>0</v>
      </c>
      <c r="G661">
        <v>160</v>
      </c>
      <c r="H661">
        <v>0</v>
      </c>
      <c r="I661">
        <v>117675</v>
      </c>
    </row>
    <row r="662" spans="1:9" x14ac:dyDescent="0.25">
      <c r="A662" s="2">
        <v>5350411.08</v>
      </c>
      <c r="B662">
        <v>2415</v>
      </c>
      <c r="C662">
        <v>40.299999999999997</v>
      </c>
      <c r="D662">
        <v>845</v>
      </c>
      <c r="E662">
        <v>395</v>
      </c>
      <c r="F662">
        <v>225</v>
      </c>
      <c r="G662">
        <v>220</v>
      </c>
      <c r="H662">
        <v>0</v>
      </c>
      <c r="I662">
        <v>90214</v>
      </c>
    </row>
    <row r="663" spans="1:9" x14ac:dyDescent="0.25">
      <c r="A663" s="2">
        <v>5350411.09</v>
      </c>
      <c r="B663">
        <v>6335</v>
      </c>
      <c r="C663">
        <v>37.200000000000003</v>
      </c>
      <c r="D663">
        <v>1855</v>
      </c>
      <c r="E663">
        <v>740</v>
      </c>
      <c r="F663">
        <v>0</v>
      </c>
      <c r="G663">
        <v>1115</v>
      </c>
      <c r="H663">
        <v>0</v>
      </c>
      <c r="I663">
        <v>106368</v>
      </c>
    </row>
    <row r="664" spans="1:9" x14ac:dyDescent="0.25">
      <c r="A664" s="2">
        <v>5350411.12</v>
      </c>
      <c r="B664">
        <v>5595</v>
      </c>
      <c r="C664">
        <v>37.200000000000003</v>
      </c>
      <c r="D664">
        <v>1560</v>
      </c>
      <c r="E664">
        <v>935</v>
      </c>
      <c r="F664">
        <v>0</v>
      </c>
      <c r="G664">
        <v>625</v>
      </c>
      <c r="H664">
        <v>0</v>
      </c>
      <c r="I664">
        <v>108928</v>
      </c>
    </row>
    <row r="665" spans="1:9" x14ac:dyDescent="0.25">
      <c r="A665" s="2">
        <v>5350411.1500000004</v>
      </c>
      <c r="B665">
        <v>4240</v>
      </c>
      <c r="C665">
        <v>41.2</v>
      </c>
      <c r="D665">
        <v>1385</v>
      </c>
      <c r="E665">
        <v>845</v>
      </c>
      <c r="F665">
        <v>0</v>
      </c>
      <c r="G665">
        <v>540</v>
      </c>
      <c r="H665">
        <v>0</v>
      </c>
      <c r="I665">
        <v>98714</v>
      </c>
    </row>
    <row r="666" spans="1:9" x14ac:dyDescent="0.25">
      <c r="A666" s="2">
        <v>5350411.16</v>
      </c>
      <c r="B666">
        <v>6415</v>
      </c>
      <c r="C666">
        <v>38.6</v>
      </c>
      <c r="D666">
        <v>1820</v>
      </c>
      <c r="E666">
        <v>1410</v>
      </c>
      <c r="F666">
        <v>70</v>
      </c>
      <c r="G666">
        <v>340</v>
      </c>
      <c r="H666">
        <v>0</v>
      </c>
      <c r="I666">
        <v>120320</v>
      </c>
    </row>
    <row r="667" spans="1:9" x14ac:dyDescent="0.25">
      <c r="A667" s="2">
        <v>5350411.17</v>
      </c>
      <c r="B667">
        <v>7445</v>
      </c>
      <c r="C667">
        <v>34.299999999999997</v>
      </c>
      <c r="D667">
        <v>2095</v>
      </c>
      <c r="E667">
        <v>2070</v>
      </c>
      <c r="F667">
        <v>0</v>
      </c>
      <c r="G667">
        <v>25</v>
      </c>
      <c r="H667">
        <v>0</v>
      </c>
      <c r="I667">
        <v>130560</v>
      </c>
    </row>
    <row r="668" spans="1:9" x14ac:dyDescent="0.25">
      <c r="A668" s="2">
        <v>5350411.18</v>
      </c>
      <c r="B668">
        <v>11130</v>
      </c>
      <c r="C668">
        <v>33.200000000000003</v>
      </c>
      <c r="D668">
        <v>3070</v>
      </c>
      <c r="E668">
        <v>2175</v>
      </c>
      <c r="F668">
        <v>0</v>
      </c>
      <c r="G668">
        <v>895</v>
      </c>
      <c r="H668">
        <v>0</v>
      </c>
      <c r="I668">
        <v>119232</v>
      </c>
    </row>
    <row r="669" spans="1:9" x14ac:dyDescent="0.25">
      <c r="A669" s="2">
        <v>5350411.1900000004</v>
      </c>
      <c r="B669">
        <v>8655</v>
      </c>
      <c r="C669">
        <v>33.5</v>
      </c>
      <c r="D669">
        <v>2500</v>
      </c>
      <c r="E669">
        <v>1635</v>
      </c>
      <c r="F669">
        <v>115</v>
      </c>
      <c r="G669">
        <v>750</v>
      </c>
      <c r="H669">
        <v>0</v>
      </c>
      <c r="I669">
        <v>115419</v>
      </c>
    </row>
    <row r="670" spans="1:9" x14ac:dyDescent="0.25">
      <c r="A670" s="2">
        <v>5350411.21</v>
      </c>
      <c r="B670">
        <v>2445</v>
      </c>
      <c r="C670">
        <v>34.9</v>
      </c>
      <c r="D670">
        <v>660</v>
      </c>
      <c r="E670">
        <v>5</v>
      </c>
      <c r="F670">
        <v>0</v>
      </c>
      <c r="G670">
        <v>655</v>
      </c>
      <c r="H670">
        <v>0</v>
      </c>
      <c r="I670">
        <v>97195</v>
      </c>
    </row>
    <row r="671" spans="1:9" x14ac:dyDescent="0.25">
      <c r="A671" s="2">
        <v>5350411.22</v>
      </c>
      <c r="B671">
        <v>5490</v>
      </c>
      <c r="C671">
        <v>38.1</v>
      </c>
      <c r="D671">
        <v>1580</v>
      </c>
      <c r="E671">
        <v>1345</v>
      </c>
      <c r="F671">
        <v>0</v>
      </c>
      <c r="G671">
        <v>235</v>
      </c>
      <c r="H671">
        <v>0</v>
      </c>
      <c r="I671">
        <v>109312</v>
      </c>
    </row>
    <row r="672" spans="1:9" x14ac:dyDescent="0.25">
      <c r="A672" s="2">
        <v>5350411.2300000004</v>
      </c>
      <c r="B672">
        <v>4585</v>
      </c>
      <c r="C672">
        <v>43.2</v>
      </c>
      <c r="D672">
        <v>2030</v>
      </c>
      <c r="E672">
        <v>390</v>
      </c>
      <c r="F672">
        <v>1195</v>
      </c>
      <c r="G672">
        <v>445</v>
      </c>
      <c r="H672">
        <v>0</v>
      </c>
      <c r="I672">
        <v>65997</v>
      </c>
    </row>
    <row r="673" spans="1:9" x14ac:dyDescent="0.25">
      <c r="A673" s="2">
        <v>5350411.24</v>
      </c>
      <c r="B673">
        <v>7395</v>
      </c>
      <c r="C673">
        <v>33.9</v>
      </c>
      <c r="D673">
        <v>1795</v>
      </c>
      <c r="E673">
        <v>780</v>
      </c>
      <c r="F673">
        <v>0</v>
      </c>
      <c r="G673">
        <v>1005</v>
      </c>
      <c r="H673">
        <v>0</v>
      </c>
      <c r="I673">
        <v>84151</v>
      </c>
    </row>
    <row r="674" spans="1:9" x14ac:dyDescent="0.25">
      <c r="A674" s="2">
        <v>5350411.25</v>
      </c>
      <c r="B674">
        <v>3435</v>
      </c>
      <c r="C674">
        <v>35.799999999999997</v>
      </c>
      <c r="D674">
        <v>910</v>
      </c>
      <c r="E674">
        <v>515</v>
      </c>
      <c r="F674">
        <v>0</v>
      </c>
      <c r="G674">
        <v>395</v>
      </c>
      <c r="H674">
        <v>0</v>
      </c>
      <c r="I674">
        <v>97707</v>
      </c>
    </row>
    <row r="675" spans="1:9" x14ac:dyDescent="0.25">
      <c r="A675" s="2">
        <v>5350411.26</v>
      </c>
      <c r="B675">
        <v>5380</v>
      </c>
      <c r="C675">
        <v>34.5</v>
      </c>
      <c r="D675">
        <v>1515</v>
      </c>
      <c r="E675">
        <v>950</v>
      </c>
      <c r="F675">
        <v>0</v>
      </c>
      <c r="G675">
        <v>570</v>
      </c>
      <c r="H675">
        <v>0</v>
      </c>
      <c r="I675">
        <v>110080</v>
      </c>
    </row>
    <row r="676" spans="1:9" x14ac:dyDescent="0.25">
      <c r="A676" s="2">
        <v>5350411.2699999996</v>
      </c>
      <c r="B676">
        <v>4205</v>
      </c>
      <c r="C676">
        <v>37.1</v>
      </c>
      <c r="D676">
        <v>1115</v>
      </c>
      <c r="E676">
        <v>870</v>
      </c>
      <c r="F676">
        <v>0</v>
      </c>
      <c r="G676">
        <v>240</v>
      </c>
      <c r="H676">
        <v>0</v>
      </c>
      <c r="I676">
        <v>121024</v>
      </c>
    </row>
    <row r="677" spans="1:9" x14ac:dyDescent="0.25">
      <c r="A677" s="2">
        <v>5350411.28</v>
      </c>
      <c r="B677">
        <v>5155</v>
      </c>
      <c r="C677">
        <v>33.299999999999997</v>
      </c>
      <c r="D677">
        <v>1470</v>
      </c>
      <c r="E677">
        <v>850</v>
      </c>
      <c r="F677">
        <v>0</v>
      </c>
      <c r="G677">
        <v>615</v>
      </c>
      <c r="H677">
        <v>0</v>
      </c>
      <c r="I677">
        <v>122112</v>
      </c>
    </row>
    <row r="678" spans="1:9" x14ac:dyDescent="0.25">
      <c r="A678" s="2">
        <v>5350411.29</v>
      </c>
      <c r="B678">
        <v>5480</v>
      </c>
      <c r="C678">
        <v>34.5</v>
      </c>
      <c r="D678">
        <v>1555</v>
      </c>
      <c r="E678">
        <v>1125</v>
      </c>
      <c r="F678">
        <v>0</v>
      </c>
      <c r="G678">
        <v>435</v>
      </c>
      <c r="H678">
        <v>0</v>
      </c>
      <c r="I678">
        <v>117419</v>
      </c>
    </row>
    <row r="679" spans="1:9" x14ac:dyDescent="0.25">
      <c r="A679" s="2">
        <v>5350411.3</v>
      </c>
      <c r="B679">
        <v>7290</v>
      </c>
      <c r="C679">
        <v>34.4</v>
      </c>
      <c r="D679">
        <v>2075</v>
      </c>
      <c r="E679">
        <v>1490</v>
      </c>
      <c r="F679">
        <v>0</v>
      </c>
      <c r="G679">
        <v>590</v>
      </c>
      <c r="H679">
        <v>0</v>
      </c>
      <c r="I679">
        <v>123051</v>
      </c>
    </row>
    <row r="680" spans="1:9" x14ac:dyDescent="0.25">
      <c r="A680" s="2">
        <v>5350412.01</v>
      </c>
      <c r="B680">
        <v>6420</v>
      </c>
      <c r="C680">
        <v>47</v>
      </c>
      <c r="D680">
        <v>2245</v>
      </c>
      <c r="E680">
        <v>1450</v>
      </c>
      <c r="F680">
        <v>195</v>
      </c>
      <c r="G680">
        <v>595</v>
      </c>
      <c r="H680">
        <v>0</v>
      </c>
      <c r="I680">
        <v>92587</v>
      </c>
    </row>
    <row r="681" spans="1:9" x14ac:dyDescent="0.25">
      <c r="A681" s="2">
        <v>5350412.0199999996</v>
      </c>
      <c r="B681">
        <v>8915</v>
      </c>
      <c r="C681">
        <v>45.5</v>
      </c>
      <c r="D681">
        <v>3615</v>
      </c>
      <c r="E681">
        <v>1340</v>
      </c>
      <c r="F681">
        <v>1310</v>
      </c>
      <c r="G681">
        <v>960</v>
      </c>
      <c r="H681">
        <v>0</v>
      </c>
      <c r="I681">
        <v>72643</v>
      </c>
    </row>
    <row r="682" spans="1:9" x14ac:dyDescent="0.25">
      <c r="A682" s="2">
        <v>5350412.04</v>
      </c>
      <c r="B682">
        <v>4385</v>
      </c>
      <c r="C682">
        <v>45.7</v>
      </c>
      <c r="D682">
        <v>1410</v>
      </c>
      <c r="E682">
        <v>1255</v>
      </c>
      <c r="F682">
        <v>0</v>
      </c>
      <c r="G682">
        <v>155</v>
      </c>
      <c r="H682">
        <v>0</v>
      </c>
      <c r="I682">
        <v>102619</v>
      </c>
    </row>
    <row r="683" spans="1:9" x14ac:dyDescent="0.25">
      <c r="A683" s="2">
        <v>5350412.0599999996</v>
      </c>
      <c r="B683">
        <v>3475</v>
      </c>
      <c r="C683">
        <v>45.6</v>
      </c>
      <c r="D683">
        <v>1185</v>
      </c>
      <c r="E683">
        <v>750</v>
      </c>
      <c r="F683">
        <v>0</v>
      </c>
      <c r="G683">
        <v>440</v>
      </c>
      <c r="H683">
        <v>0</v>
      </c>
      <c r="I683">
        <v>89600</v>
      </c>
    </row>
    <row r="684" spans="1:9" x14ac:dyDescent="0.25">
      <c r="A684" s="2">
        <v>5350412.08</v>
      </c>
      <c r="B684">
        <v>2625</v>
      </c>
      <c r="C684">
        <v>48.6</v>
      </c>
      <c r="D684">
        <v>900</v>
      </c>
      <c r="E684">
        <v>745</v>
      </c>
      <c r="F684">
        <v>65</v>
      </c>
      <c r="G684">
        <v>90</v>
      </c>
      <c r="H684">
        <v>0</v>
      </c>
      <c r="I684">
        <v>80512</v>
      </c>
    </row>
    <row r="685" spans="1:9" x14ac:dyDescent="0.25">
      <c r="A685" s="2">
        <v>5350412.0999999996</v>
      </c>
      <c r="B685">
        <v>5860</v>
      </c>
      <c r="C685">
        <v>44.5</v>
      </c>
      <c r="D685">
        <v>1765</v>
      </c>
      <c r="E685">
        <v>1425</v>
      </c>
      <c r="F685">
        <v>0</v>
      </c>
      <c r="G685">
        <v>335</v>
      </c>
      <c r="H685">
        <v>0</v>
      </c>
      <c r="I685">
        <v>95317</v>
      </c>
    </row>
    <row r="686" spans="1:9" x14ac:dyDescent="0.25">
      <c r="A686" s="2">
        <v>5350412.1100000003</v>
      </c>
      <c r="B686">
        <v>4720</v>
      </c>
      <c r="C686">
        <v>37.9</v>
      </c>
      <c r="D686">
        <v>1335</v>
      </c>
      <c r="E686">
        <v>1055</v>
      </c>
      <c r="F686">
        <v>0</v>
      </c>
      <c r="G686">
        <v>275</v>
      </c>
      <c r="H686">
        <v>0</v>
      </c>
      <c r="I686">
        <v>118485</v>
      </c>
    </row>
    <row r="687" spans="1:9" x14ac:dyDescent="0.25">
      <c r="A687" s="2">
        <v>5350412.12</v>
      </c>
      <c r="B687">
        <v>4030</v>
      </c>
      <c r="C687">
        <v>41.1</v>
      </c>
      <c r="D687">
        <v>1325</v>
      </c>
      <c r="E687">
        <v>470</v>
      </c>
      <c r="F687">
        <v>0</v>
      </c>
      <c r="G687">
        <v>850</v>
      </c>
      <c r="H687">
        <v>0</v>
      </c>
      <c r="I687">
        <v>93147</v>
      </c>
    </row>
    <row r="688" spans="1:9" x14ac:dyDescent="0.25">
      <c r="A688" s="2">
        <v>5350412.13</v>
      </c>
      <c r="B688">
        <v>4065</v>
      </c>
      <c r="C688">
        <v>47.5</v>
      </c>
      <c r="D688">
        <v>1325</v>
      </c>
      <c r="E688">
        <v>1260</v>
      </c>
      <c r="F688">
        <v>0</v>
      </c>
      <c r="G688">
        <v>60</v>
      </c>
      <c r="H688">
        <v>0</v>
      </c>
      <c r="I688">
        <v>99686</v>
      </c>
    </row>
    <row r="689" spans="1:9" x14ac:dyDescent="0.25">
      <c r="A689" s="2">
        <v>5350412.1399999997</v>
      </c>
      <c r="B689">
        <v>3400</v>
      </c>
      <c r="C689">
        <v>41.4</v>
      </c>
      <c r="D689">
        <v>1005</v>
      </c>
      <c r="E689">
        <v>990</v>
      </c>
      <c r="F689">
        <v>0</v>
      </c>
      <c r="G689">
        <v>15</v>
      </c>
      <c r="H689">
        <v>0</v>
      </c>
      <c r="I689">
        <v>155648</v>
      </c>
    </row>
    <row r="690" spans="1:9" x14ac:dyDescent="0.25">
      <c r="A690" s="2">
        <v>5350412.1500000004</v>
      </c>
      <c r="B690">
        <v>5455</v>
      </c>
      <c r="C690">
        <v>44.9</v>
      </c>
      <c r="D690">
        <v>1815</v>
      </c>
      <c r="E690">
        <v>1430</v>
      </c>
      <c r="F690">
        <v>225</v>
      </c>
      <c r="G690">
        <v>160</v>
      </c>
      <c r="H690">
        <v>0</v>
      </c>
      <c r="I690">
        <v>126464</v>
      </c>
    </row>
    <row r="691" spans="1:9" x14ac:dyDescent="0.25">
      <c r="A691" s="2">
        <v>5350412.18</v>
      </c>
      <c r="B691">
        <v>7595</v>
      </c>
      <c r="C691">
        <v>43</v>
      </c>
      <c r="D691">
        <v>2220</v>
      </c>
      <c r="E691">
        <v>2135</v>
      </c>
      <c r="F691">
        <v>0</v>
      </c>
      <c r="G691">
        <v>90</v>
      </c>
      <c r="H691">
        <v>0</v>
      </c>
      <c r="I691">
        <v>151780</v>
      </c>
    </row>
    <row r="692" spans="1:9" x14ac:dyDescent="0.25">
      <c r="A692" s="2">
        <v>5350412.1900000004</v>
      </c>
      <c r="B692">
        <v>9560</v>
      </c>
      <c r="C692">
        <v>36.5</v>
      </c>
      <c r="D692">
        <v>2715</v>
      </c>
      <c r="E692">
        <v>1825</v>
      </c>
      <c r="F692">
        <v>0</v>
      </c>
      <c r="G692">
        <v>880</v>
      </c>
      <c r="H692">
        <v>5</v>
      </c>
      <c r="I692">
        <v>116787</v>
      </c>
    </row>
    <row r="693" spans="1:9" x14ac:dyDescent="0.25">
      <c r="A693" s="2">
        <v>5350412.2</v>
      </c>
      <c r="B693">
        <v>5760</v>
      </c>
      <c r="C693">
        <v>36.4</v>
      </c>
      <c r="D693">
        <v>1690</v>
      </c>
      <c r="E693">
        <v>1180</v>
      </c>
      <c r="F693">
        <v>0</v>
      </c>
      <c r="G693">
        <v>510</v>
      </c>
      <c r="H693">
        <v>0</v>
      </c>
      <c r="I693">
        <v>110933</v>
      </c>
    </row>
    <row r="694" spans="1:9" x14ac:dyDescent="0.25">
      <c r="A694" s="2">
        <v>5350412.21</v>
      </c>
    </row>
    <row r="695" spans="1:9" x14ac:dyDescent="0.25">
      <c r="A695" s="2">
        <v>5350412.22</v>
      </c>
      <c r="B695">
        <v>8810</v>
      </c>
      <c r="C695">
        <v>33.5</v>
      </c>
      <c r="D695">
        <v>2390</v>
      </c>
      <c r="E695">
        <v>1660</v>
      </c>
      <c r="F695">
        <v>0</v>
      </c>
      <c r="G695">
        <v>730</v>
      </c>
      <c r="H695">
        <v>0</v>
      </c>
      <c r="I695">
        <v>114528</v>
      </c>
    </row>
    <row r="696" spans="1:9" x14ac:dyDescent="0.25">
      <c r="A696" s="2">
        <v>5350412.24</v>
      </c>
      <c r="B696">
        <v>8370</v>
      </c>
      <c r="C696">
        <v>34.6</v>
      </c>
      <c r="D696">
        <v>2270</v>
      </c>
      <c r="E696">
        <v>1745</v>
      </c>
      <c r="F696">
        <v>0</v>
      </c>
      <c r="G696">
        <v>525</v>
      </c>
      <c r="H696">
        <v>0</v>
      </c>
      <c r="I696">
        <v>111849</v>
      </c>
    </row>
    <row r="697" spans="1:9" x14ac:dyDescent="0.25">
      <c r="A697" s="2">
        <v>5350412.25</v>
      </c>
      <c r="B697">
        <v>5505</v>
      </c>
      <c r="C697">
        <v>36.799999999999997</v>
      </c>
      <c r="D697">
        <v>1505</v>
      </c>
      <c r="E697">
        <v>1280</v>
      </c>
      <c r="F697">
        <v>0</v>
      </c>
      <c r="G697">
        <v>225</v>
      </c>
      <c r="H697">
        <v>0</v>
      </c>
      <c r="I697">
        <v>117077</v>
      </c>
    </row>
    <row r="698" spans="1:9" x14ac:dyDescent="0.25">
      <c r="A698" s="2">
        <v>5350412.26</v>
      </c>
      <c r="B698">
        <v>6265</v>
      </c>
      <c r="C698">
        <v>34.700000000000003</v>
      </c>
      <c r="D698">
        <v>1680</v>
      </c>
      <c r="E698">
        <v>935</v>
      </c>
      <c r="F698">
        <v>0</v>
      </c>
      <c r="G698">
        <v>745</v>
      </c>
      <c r="H698">
        <v>0</v>
      </c>
      <c r="I698">
        <v>112026</v>
      </c>
    </row>
    <row r="699" spans="1:9" x14ac:dyDescent="0.25">
      <c r="A699" s="2">
        <v>5350413.01</v>
      </c>
      <c r="B699">
        <v>9615</v>
      </c>
      <c r="C699">
        <v>37</v>
      </c>
      <c r="D699">
        <v>2815</v>
      </c>
      <c r="E699">
        <v>2355</v>
      </c>
      <c r="F699">
        <v>0</v>
      </c>
      <c r="G699">
        <v>460</v>
      </c>
      <c r="H699">
        <v>0</v>
      </c>
      <c r="I699">
        <v>133888</v>
      </c>
    </row>
    <row r="700" spans="1:9" x14ac:dyDescent="0.25">
      <c r="A700" s="2">
        <v>5350413.0199999996</v>
      </c>
      <c r="B700">
        <v>12785</v>
      </c>
      <c r="C700">
        <v>31.4</v>
      </c>
      <c r="D700">
        <v>3435</v>
      </c>
      <c r="E700">
        <v>2315</v>
      </c>
      <c r="F700">
        <v>0</v>
      </c>
      <c r="G700">
        <v>1120</v>
      </c>
      <c r="H700">
        <v>0</v>
      </c>
      <c r="I700">
        <v>121639</v>
      </c>
    </row>
    <row r="701" spans="1:9" x14ac:dyDescent="0.25">
      <c r="A701" s="2">
        <v>5350420.03</v>
      </c>
      <c r="B701">
        <v>6505</v>
      </c>
      <c r="C701">
        <v>42.1</v>
      </c>
      <c r="D701">
        <v>2375</v>
      </c>
      <c r="E701">
        <v>1260</v>
      </c>
      <c r="F701">
        <v>350</v>
      </c>
      <c r="G701">
        <v>765</v>
      </c>
      <c r="H701">
        <v>0</v>
      </c>
      <c r="I701">
        <v>62272</v>
      </c>
    </row>
    <row r="702" spans="1:9" x14ac:dyDescent="0.25">
      <c r="A702" s="2">
        <v>5350420.05</v>
      </c>
      <c r="B702">
        <v>7715</v>
      </c>
      <c r="C702">
        <v>44.3</v>
      </c>
      <c r="D702">
        <v>2975</v>
      </c>
      <c r="E702">
        <v>1110</v>
      </c>
      <c r="F702">
        <v>1605</v>
      </c>
      <c r="G702">
        <v>255</v>
      </c>
      <c r="H702">
        <v>0</v>
      </c>
      <c r="I702">
        <v>66270</v>
      </c>
    </row>
    <row r="703" spans="1:9" x14ac:dyDescent="0.25">
      <c r="A703" s="2">
        <v>5350420.0599999996</v>
      </c>
      <c r="B703">
        <v>5150</v>
      </c>
      <c r="C703">
        <v>44</v>
      </c>
      <c r="D703">
        <v>1510</v>
      </c>
      <c r="E703">
        <v>1200</v>
      </c>
      <c r="F703">
        <v>0</v>
      </c>
      <c r="G703">
        <v>310</v>
      </c>
      <c r="H703">
        <v>0</v>
      </c>
      <c r="I703">
        <v>105184</v>
      </c>
    </row>
    <row r="704" spans="1:9" x14ac:dyDescent="0.25">
      <c r="A704" s="2">
        <v>5350420.08</v>
      </c>
      <c r="B704">
        <v>4375</v>
      </c>
      <c r="C704">
        <v>48.2</v>
      </c>
      <c r="D704">
        <v>1975</v>
      </c>
      <c r="E704">
        <v>460</v>
      </c>
      <c r="F704">
        <v>1085</v>
      </c>
      <c r="G704">
        <v>435</v>
      </c>
      <c r="H704">
        <v>0</v>
      </c>
      <c r="I704">
        <v>56555</v>
      </c>
    </row>
    <row r="705" spans="1:9" x14ac:dyDescent="0.25">
      <c r="A705" s="2">
        <v>5350420.09</v>
      </c>
      <c r="B705">
        <v>4535</v>
      </c>
      <c r="C705">
        <v>43.4</v>
      </c>
      <c r="D705">
        <v>2035</v>
      </c>
      <c r="E705">
        <v>210</v>
      </c>
      <c r="F705">
        <v>1345</v>
      </c>
      <c r="G705">
        <v>475</v>
      </c>
      <c r="H705">
        <v>0</v>
      </c>
      <c r="I705">
        <v>51744</v>
      </c>
    </row>
    <row r="706" spans="1:9" x14ac:dyDescent="0.25">
      <c r="A706" s="2">
        <v>5350420.0999999996</v>
      </c>
      <c r="B706">
        <v>3725</v>
      </c>
      <c r="C706">
        <v>38.799999999999997</v>
      </c>
      <c r="D706">
        <v>965</v>
      </c>
      <c r="E706">
        <v>955</v>
      </c>
      <c r="F706">
        <v>0</v>
      </c>
      <c r="G706">
        <v>10</v>
      </c>
      <c r="H706">
        <v>0</v>
      </c>
      <c r="I706">
        <v>123776</v>
      </c>
    </row>
    <row r="707" spans="1:9" x14ac:dyDescent="0.25">
      <c r="A707" s="2">
        <v>5350420.1100000003</v>
      </c>
      <c r="B707">
        <v>6190</v>
      </c>
      <c r="C707">
        <v>42.8</v>
      </c>
      <c r="D707">
        <v>1710</v>
      </c>
      <c r="E707">
        <v>1650</v>
      </c>
      <c r="F707">
        <v>0</v>
      </c>
      <c r="G707">
        <v>55</v>
      </c>
      <c r="H707">
        <v>0</v>
      </c>
      <c r="I707">
        <v>132813</v>
      </c>
    </row>
    <row r="708" spans="1:9" x14ac:dyDescent="0.25">
      <c r="A708" s="2">
        <v>5350420.13</v>
      </c>
      <c r="B708">
        <v>5570</v>
      </c>
      <c r="C708">
        <v>40.1</v>
      </c>
      <c r="D708">
        <v>2150</v>
      </c>
      <c r="E708">
        <v>235</v>
      </c>
      <c r="F708">
        <v>1045</v>
      </c>
      <c r="G708">
        <v>870</v>
      </c>
      <c r="H708">
        <v>0</v>
      </c>
      <c r="I708">
        <v>69931</v>
      </c>
    </row>
    <row r="709" spans="1:9" x14ac:dyDescent="0.25">
      <c r="A709" s="2">
        <v>5350420.1399999997</v>
      </c>
      <c r="B709">
        <v>7145</v>
      </c>
      <c r="C709">
        <v>39.700000000000003</v>
      </c>
      <c r="D709">
        <v>2885</v>
      </c>
      <c r="E709">
        <v>270</v>
      </c>
      <c r="F709">
        <v>1460</v>
      </c>
      <c r="G709">
        <v>1155</v>
      </c>
      <c r="H709">
        <v>0</v>
      </c>
      <c r="I709">
        <v>69686</v>
      </c>
    </row>
    <row r="710" spans="1:9" x14ac:dyDescent="0.25">
      <c r="A710" s="2">
        <v>5350420.1500000004</v>
      </c>
      <c r="B710">
        <v>2345</v>
      </c>
      <c r="C710">
        <v>42.6</v>
      </c>
      <c r="D710">
        <v>680</v>
      </c>
      <c r="E710">
        <v>590</v>
      </c>
      <c r="F710">
        <v>0</v>
      </c>
      <c r="G710">
        <v>85</v>
      </c>
      <c r="H710">
        <v>0</v>
      </c>
      <c r="I710">
        <v>93312</v>
      </c>
    </row>
    <row r="711" spans="1:9" x14ac:dyDescent="0.25">
      <c r="A711" s="2">
        <v>5350421.01</v>
      </c>
      <c r="B711">
        <v>6820</v>
      </c>
      <c r="C711">
        <v>43.3</v>
      </c>
      <c r="D711">
        <v>2285</v>
      </c>
      <c r="E711">
        <v>1885</v>
      </c>
      <c r="F711">
        <v>220</v>
      </c>
      <c r="G711">
        <v>180</v>
      </c>
      <c r="H711">
        <v>0</v>
      </c>
      <c r="I711">
        <v>97365</v>
      </c>
    </row>
    <row r="712" spans="1:9" x14ac:dyDescent="0.25">
      <c r="A712" s="2">
        <v>5350421.04</v>
      </c>
      <c r="B712">
        <v>3675</v>
      </c>
      <c r="C712">
        <v>48.1</v>
      </c>
      <c r="D712">
        <v>1590</v>
      </c>
      <c r="E712">
        <v>345</v>
      </c>
      <c r="F712">
        <v>915</v>
      </c>
      <c r="G712">
        <v>335</v>
      </c>
      <c r="H712">
        <v>0</v>
      </c>
      <c r="I712">
        <v>63424</v>
      </c>
    </row>
    <row r="713" spans="1:9" x14ac:dyDescent="0.25">
      <c r="A713" s="2">
        <v>5350421.05</v>
      </c>
      <c r="B713">
        <v>3600</v>
      </c>
      <c r="C713">
        <v>41</v>
      </c>
      <c r="D713">
        <v>1205</v>
      </c>
      <c r="E713">
        <v>875</v>
      </c>
      <c r="F713">
        <v>0</v>
      </c>
      <c r="G713">
        <v>330</v>
      </c>
      <c r="H713">
        <v>0</v>
      </c>
      <c r="I713">
        <v>101961</v>
      </c>
    </row>
    <row r="714" spans="1:9" x14ac:dyDescent="0.25">
      <c r="A714" s="2">
        <v>5350421.0599999996</v>
      </c>
      <c r="B714">
        <v>3630</v>
      </c>
      <c r="C714">
        <v>48.9</v>
      </c>
      <c r="D714">
        <v>1410</v>
      </c>
      <c r="E714">
        <v>425</v>
      </c>
      <c r="F714">
        <v>530</v>
      </c>
      <c r="G714">
        <v>455</v>
      </c>
      <c r="H714">
        <v>0</v>
      </c>
      <c r="I714">
        <v>71168</v>
      </c>
    </row>
    <row r="715" spans="1:9" x14ac:dyDescent="0.25">
      <c r="A715" s="2">
        <v>5350421.07</v>
      </c>
      <c r="B715">
        <v>4095</v>
      </c>
      <c r="C715">
        <v>43.1</v>
      </c>
      <c r="D715">
        <v>1310</v>
      </c>
      <c r="E715">
        <v>1180</v>
      </c>
      <c r="F715">
        <v>0</v>
      </c>
      <c r="G715">
        <v>130</v>
      </c>
      <c r="H715">
        <v>0</v>
      </c>
      <c r="I715">
        <v>113280</v>
      </c>
    </row>
    <row r="716" spans="1:9" x14ac:dyDescent="0.25">
      <c r="A716" s="2">
        <v>5350422.0199999996</v>
      </c>
      <c r="B716">
        <v>5365</v>
      </c>
      <c r="C716">
        <v>41</v>
      </c>
      <c r="D716">
        <v>2065</v>
      </c>
      <c r="E716">
        <v>525</v>
      </c>
      <c r="F716">
        <v>370</v>
      </c>
      <c r="G716">
        <v>1175</v>
      </c>
      <c r="H716">
        <v>0</v>
      </c>
      <c r="I716">
        <v>55125</v>
      </c>
    </row>
    <row r="717" spans="1:9" x14ac:dyDescent="0.25">
      <c r="A717" s="2">
        <v>5350422.03</v>
      </c>
      <c r="B717">
        <v>6990</v>
      </c>
      <c r="C717">
        <v>37.299999999999997</v>
      </c>
      <c r="D717">
        <v>2045</v>
      </c>
      <c r="E717">
        <v>1230</v>
      </c>
      <c r="F717">
        <v>0</v>
      </c>
      <c r="G717">
        <v>815</v>
      </c>
      <c r="H717">
        <v>0</v>
      </c>
      <c r="I717">
        <v>102955</v>
      </c>
    </row>
    <row r="718" spans="1:9" x14ac:dyDescent="0.25">
      <c r="A718" s="2">
        <v>5350422.04</v>
      </c>
      <c r="B718">
        <v>3955</v>
      </c>
      <c r="C718">
        <v>38.9</v>
      </c>
      <c r="D718">
        <v>1150</v>
      </c>
      <c r="E718">
        <v>850</v>
      </c>
      <c r="F718">
        <v>0</v>
      </c>
      <c r="G718">
        <v>300</v>
      </c>
      <c r="H718">
        <v>0</v>
      </c>
      <c r="I718">
        <v>103360</v>
      </c>
    </row>
    <row r="719" spans="1:9" x14ac:dyDescent="0.25">
      <c r="A719" s="2">
        <v>5350422.05</v>
      </c>
      <c r="B719">
        <v>7090</v>
      </c>
      <c r="C719">
        <v>39.1</v>
      </c>
      <c r="D719">
        <v>2005</v>
      </c>
      <c r="E719">
        <v>1380</v>
      </c>
      <c r="F719">
        <v>0</v>
      </c>
      <c r="G719">
        <v>625</v>
      </c>
      <c r="H719">
        <v>0</v>
      </c>
      <c r="I719">
        <v>99547</v>
      </c>
    </row>
    <row r="720" spans="1:9" x14ac:dyDescent="0.25">
      <c r="A720" s="2">
        <v>5350422.0599999996</v>
      </c>
      <c r="B720">
        <v>5215</v>
      </c>
      <c r="C720">
        <v>45.2</v>
      </c>
      <c r="D720">
        <v>2210</v>
      </c>
      <c r="E720">
        <v>1090</v>
      </c>
      <c r="F720">
        <v>785</v>
      </c>
      <c r="G720">
        <v>340</v>
      </c>
      <c r="H720">
        <v>0</v>
      </c>
      <c r="I720">
        <v>49938</v>
      </c>
    </row>
    <row r="721" spans="1:9" x14ac:dyDescent="0.25">
      <c r="A721" s="2">
        <v>5350423.01</v>
      </c>
      <c r="B721">
        <v>3720</v>
      </c>
      <c r="C721">
        <v>44.9</v>
      </c>
      <c r="D721">
        <v>1300</v>
      </c>
      <c r="E721">
        <v>975</v>
      </c>
      <c r="F721">
        <v>130</v>
      </c>
      <c r="G721">
        <v>190</v>
      </c>
      <c r="H721">
        <v>0</v>
      </c>
      <c r="I721">
        <v>98731</v>
      </c>
    </row>
    <row r="722" spans="1:9" x14ac:dyDescent="0.25">
      <c r="A722" s="2">
        <v>5350423.0199999996</v>
      </c>
      <c r="B722">
        <v>7785</v>
      </c>
      <c r="C722">
        <v>41.3</v>
      </c>
      <c r="D722">
        <v>2665</v>
      </c>
      <c r="E722">
        <v>1820</v>
      </c>
      <c r="F722">
        <v>395</v>
      </c>
      <c r="G722">
        <v>450</v>
      </c>
      <c r="H722">
        <v>0</v>
      </c>
      <c r="I722">
        <v>94487</v>
      </c>
    </row>
    <row r="723" spans="1:9" x14ac:dyDescent="0.25">
      <c r="A723" s="2">
        <v>5350424.04</v>
      </c>
      <c r="B723">
        <v>2405</v>
      </c>
      <c r="C723">
        <v>41.4</v>
      </c>
      <c r="D723">
        <v>710</v>
      </c>
      <c r="E723">
        <v>630</v>
      </c>
      <c r="F723">
        <v>0</v>
      </c>
      <c r="G723">
        <v>80</v>
      </c>
      <c r="H723">
        <v>0</v>
      </c>
      <c r="I723">
        <v>106752</v>
      </c>
    </row>
    <row r="724" spans="1:9" x14ac:dyDescent="0.25">
      <c r="A724" s="2">
        <v>5350424.05</v>
      </c>
      <c r="B724">
        <v>9295</v>
      </c>
      <c r="C724">
        <v>44.5</v>
      </c>
      <c r="D724">
        <v>2845</v>
      </c>
      <c r="E724">
        <v>1720</v>
      </c>
      <c r="F724">
        <v>265</v>
      </c>
      <c r="G724">
        <v>860</v>
      </c>
      <c r="H724">
        <v>0</v>
      </c>
      <c r="I724">
        <v>80192</v>
      </c>
    </row>
    <row r="725" spans="1:9" x14ac:dyDescent="0.25">
      <c r="A725" s="2">
        <v>5350424.07</v>
      </c>
      <c r="B725">
        <v>8405</v>
      </c>
      <c r="C725">
        <v>36.799999999999997</v>
      </c>
      <c r="D725">
        <v>2460</v>
      </c>
      <c r="E725">
        <v>1395</v>
      </c>
      <c r="F725">
        <v>0</v>
      </c>
      <c r="G725">
        <v>1060</v>
      </c>
      <c r="H725">
        <v>0</v>
      </c>
      <c r="I725">
        <v>110336</v>
      </c>
    </row>
    <row r="726" spans="1:9" x14ac:dyDescent="0.25">
      <c r="A726" s="2">
        <v>5350424.08</v>
      </c>
      <c r="B726">
        <v>7400</v>
      </c>
      <c r="C726">
        <v>39.6</v>
      </c>
      <c r="D726">
        <v>2135</v>
      </c>
      <c r="E726">
        <v>1900</v>
      </c>
      <c r="F726">
        <v>0</v>
      </c>
      <c r="G726">
        <v>230</v>
      </c>
      <c r="H726">
        <v>0</v>
      </c>
      <c r="I726">
        <v>119296</v>
      </c>
    </row>
    <row r="727" spans="1:9" x14ac:dyDescent="0.25">
      <c r="A727" s="2">
        <v>5350424.09</v>
      </c>
      <c r="B727">
        <v>3605</v>
      </c>
      <c r="C727">
        <v>36.9</v>
      </c>
      <c r="D727">
        <v>1140</v>
      </c>
      <c r="E727">
        <v>910</v>
      </c>
      <c r="F727">
        <v>0</v>
      </c>
      <c r="G727">
        <v>235</v>
      </c>
      <c r="H727">
        <v>0</v>
      </c>
      <c r="I727">
        <v>93542</v>
      </c>
    </row>
    <row r="728" spans="1:9" x14ac:dyDescent="0.25">
      <c r="A728" s="2">
        <v>5350424.0999999996</v>
      </c>
      <c r="B728">
        <v>6495</v>
      </c>
      <c r="C728">
        <v>36</v>
      </c>
      <c r="D728">
        <v>1880</v>
      </c>
      <c r="E728">
        <v>1550</v>
      </c>
      <c r="F728">
        <v>0</v>
      </c>
      <c r="G728">
        <v>330</v>
      </c>
      <c r="H728">
        <v>0</v>
      </c>
      <c r="I728">
        <v>121088</v>
      </c>
    </row>
    <row r="729" spans="1:9" x14ac:dyDescent="0.25">
      <c r="A729" s="2">
        <v>5350424.1100000003</v>
      </c>
      <c r="B729">
        <v>8070</v>
      </c>
      <c r="C729">
        <v>38.799999999999997</v>
      </c>
      <c r="D729">
        <v>2560</v>
      </c>
      <c r="E729">
        <v>1975</v>
      </c>
      <c r="F729">
        <v>60</v>
      </c>
      <c r="G729">
        <v>530</v>
      </c>
      <c r="H729">
        <v>0</v>
      </c>
      <c r="I729">
        <v>104119</v>
      </c>
    </row>
    <row r="730" spans="1:9" x14ac:dyDescent="0.25">
      <c r="A730" s="2">
        <v>5350424.13</v>
      </c>
      <c r="B730">
        <v>2375</v>
      </c>
      <c r="C730">
        <v>40.200000000000003</v>
      </c>
      <c r="D730">
        <v>770</v>
      </c>
      <c r="E730">
        <v>440</v>
      </c>
      <c r="F730">
        <v>0</v>
      </c>
      <c r="G730">
        <v>330</v>
      </c>
      <c r="H730">
        <v>0</v>
      </c>
      <c r="I730">
        <v>102195</v>
      </c>
    </row>
    <row r="731" spans="1:9" x14ac:dyDescent="0.25">
      <c r="A731" s="2">
        <v>5350424.1399999997</v>
      </c>
      <c r="B731">
        <v>13210</v>
      </c>
      <c r="C731">
        <v>34</v>
      </c>
      <c r="D731">
        <v>3820</v>
      </c>
      <c r="E731">
        <v>2645</v>
      </c>
      <c r="F731">
        <v>0</v>
      </c>
      <c r="G731">
        <v>1175</v>
      </c>
      <c r="H731">
        <v>0</v>
      </c>
      <c r="I731">
        <v>111061</v>
      </c>
    </row>
    <row r="732" spans="1:9" x14ac:dyDescent="0.25">
      <c r="A732" s="2">
        <v>5350424.1500000004</v>
      </c>
      <c r="B732">
        <v>9780</v>
      </c>
      <c r="C732">
        <v>36.4</v>
      </c>
      <c r="D732">
        <v>2845</v>
      </c>
      <c r="E732">
        <v>1885</v>
      </c>
      <c r="F732">
        <v>0</v>
      </c>
      <c r="G732">
        <v>965</v>
      </c>
      <c r="H732">
        <v>0</v>
      </c>
      <c r="I732">
        <v>103629</v>
      </c>
    </row>
    <row r="733" spans="1:9" x14ac:dyDescent="0.25">
      <c r="A733" s="2">
        <v>5350424.16</v>
      </c>
      <c r="B733">
        <v>8785</v>
      </c>
      <c r="C733">
        <v>35.6</v>
      </c>
      <c r="D733">
        <v>2440</v>
      </c>
      <c r="E733">
        <v>2060</v>
      </c>
      <c r="F733">
        <v>0</v>
      </c>
      <c r="G733">
        <v>375</v>
      </c>
      <c r="H733">
        <v>0</v>
      </c>
      <c r="I733">
        <v>113493</v>
      </c>
    </row>
    <row r="734" spans="1:9" x14ac:dyDescent="0.25">
      <c r="A734" s="2">
        <v>5350430.03</v>
      </c>
      <c r="B734">
        <v>5410</v>
      </c>
      <c r="C734">
        <v>40.5</v>
      </c>
      <c r="D734">
        <v>1795</v>
      </c>
      <c r="E734">
        <v>1430</v>
      </c>
      <c r="F734">
        <v>0</v>
      </c>
      <c r="G734">
        <v>365</v>
      </c>
      <c r="H734">
        <v>0</v>
      </c>
      <c r="I734">
        <v>102605</v>
      </c>
    </row>
    <row r="735" spans="1:9" x14ac:dyDescent="0.25">
      <c r="A735" s="2">
        <v>5350430.05</v>
      </c>
      <c r="B735">
        <v>7265</v>
      </c>
      <c r="C735">
        <v>36.4</v>
      </c>
      <c r="D735">
        <v>2280</v>
      </c>
      <c r="E735">
        <v>1830</v>
      </c>
      <c r="F735">
        <v>0</v>
      </c>
      <c r="G735">
        <v>450</v>
      </c>
      <c r="H735">
        <v>0</v>
      </c>
      <c r="I735">
        <v>108698</v>
      </c>
    </row>
    <row r="736" spans="1:9" x14ac:dyDescent="0.25">
      <c r="A736" s="2">
        <v>5350430.0599999996</v>
      </c>
      <c r="B736">
        <v>6760</v>
      </c>
      <c r="C736">
        <v>31.9</v>
      </c>
      <c r="D736">
        <v>1990</v>
      </c>
      <c r="E736">
        <v>1380</v>
      </c>
      <c r="F736">
        <v>0</v>
      </c>
      <c r="G736">
        <v>605</v>
      </c>
      <c r="H736">
        <v>0</v>
      </c>
      <c r="I736">
        <v>106535</v>
      </c>
    </row>
    <row r="737" spans="1:9" x14ac:dyDescent="0.25">
      <c r="A737" s="2">
        <v>5350430.07</v>
      </c>
      <c r="B737">
        <v>7520</v>
      </c>
      <c r="C737">
        <v>37.799999999999997</v>
      </c>
      <c r="D737">
        <v>2690</v>
      </c>
      <c r="E737">
        <v>1515</v>
      </c>
      <c r="F737">
        <v>105</v>
      </c>
      <c r="G737">
        <v>1070</v>
      </c>
      <c r="H737">
        <v>0</v>
      </c>
      <c r="I737">
        <v>93497</v>
      </c>
    </row>
    <row r="738" spans="1:9" x14ac:dyDescent="0.25">
      <c r="A738" s="2">
        <v>5350430.08</v>
      </c>
      <c r="B738">
        <v>6070</v>
      </c>
      <c r="C738">
        <v>36.9</v>
      </c>
      <c r="D738">
        <v>1930</v>
      </c>
      <c r="E738">
        <v>1070</v>
      </c>
      <c r="F738">
        <v>0</v>
      </c>
      <c r="G738">
        <v>860</v>
      </c>
      <c r="H738">
        <v>0</v>
      </c>
      <c r="I738">
        <v>93497</v>
      </c>
    </row>
    <row r="739" spans="1:9" x14ac:dyDescent="0.25">
      <c r="A739" s="2">
        <v>5350431.01</v>
      </c>
      <c r="B739">
        <v>6385</v>
      </c>
      <c r="C739">
        <v>50.7</v>
      </c>
      <c r="D739">
        <v>2510</v>
      </c>
      <c r="E739">
        <v>2435</v>
      </c>
      <c r="F739">
        <v>0</v>
      </c>
      <c r="G739">
        <v>75</v>
      </c>
      <c r="H739">
        <v>0</v>
      </c>
      <c r="I739">
        <v>103450</v>
      </c>
    </row>
    <row r="740" spans="1:9" x14ac:dyDescent="0.25">
      <c r="A740" s="2">
        <v>5350431.0199999996</v>
      </c>
      <c r="B740">
        <v>6435</v>
      </c>
      <c r="C740">
        <v>44.1</v>
      </c>
      <c r="D740">
        <v>2170</v>
      </c>
      <c r="E740">
        <v>2060</v>
      </c>
      <c r="F740">
        <v>0</v>
      </c>
      <c r="G740">
        <v>105</v>
      </c>
      <c r="H740">
        <v>0</v>
      </c>
      <c r="I740">
        <v>115840</v>
      </c>
    </row>
    <row r="741" spans="1:9" x14ac:dyDescent="0.25">
      <c r="A741" s="2">
        <v>5350440</v>
      </c>
      <c r="B741">
        <v>7105</v>
      </c>
      <c r="C741">
        <v>42.3</v>
      </c>
      <c r="D741">
        <v>2495</v>
      </c>
      <c r="E741">
        <v>1240</v>
      </c>
      <c r="F741">
        <v>50</v>
      </c>
      <c r="G741">
        <v>1205</v>
      </c>
      <c r="H741">
        <v>0</v>
      </c>
      <c r="I741">
        <v>112314</v>
      </c>
    </row>
    <row r="742" spans="1:9" x14ac:dyDescent="0.25">
      <c r="A742" s="2">
        <v>5350441.0199999996</v>
      </c>
      <c r="B742">
        <v>4495</v>
      </c>
      <c r="C742">
        <v>46.2</v>
      </c>
      <c r="D742">
        <v>1775</v>
      </c>
      <c r="E742">
        <v>705</v>
      </c>
      <c r="F742">
        <v>475</v>
      </c>
      <c r="G742">
        <v>595</v>
      </c>
      <c r="H742">
        <v>0</v>
      </c>
      <c r="I742">
        <v>72141</v>
      </c>
    </row>
    <row r="743" spans="1:9" x14ac:dyDescent="0.25">
      <c r="A743" s="2">
        <v>5350441.03</v>
      </c>
      <c r="B743">
        <v>7295</v>
      </c>
      <c r="C743">
        <v>41.3</v>
      </c>
      <c r="D743">
        <v>2495</v>
      </c>
      <c r="E743">
        <v>1715</v>
      </c>
      <c r="F743">
        <v>5</v>
      </c>
      <c r="G743">
        <v>780</v>
      </c>
      <c r="H743">
        <v>0</v>
      </c>
      <c r="I743">
        <v>115200</v>
      </c>
    </row>
    <row r="744" spans="1:9" x14ac:dyDescent="0.25">
      <c r="A744" s="2">
        <v>5350441.04</v>
      </c>
      <c r="B744">
        <v>5610</v>
      </c>
      <c r="C744">
        <v>38</v>
      </c>
      <c r="D744">
        <v>1675</v>
      </c>
      <c r="E744">
        <v>1455</v>
      </c>
      <c r="F744">
        <v>0</v>
      </c>
      <c r="G744">
        <v>215</v>
      </c>
      <c r="H744">
        <v>0</v>
      </c>
      <c r="I744">
        <v>142222</v>
      </c>
    </row>
    <row r="745" spans="1:9" x14ac:dyDescent="0.25">
      <c r="A745" s="2">
        <v>5350442.0199999996</v>
      </c>
      <c r="B745">
        <v>4055</v>
      </c>
      <c r="C745">
        <v>43.5</v>
      </c>
      <c r="D745">
        <v>1630</v>
      </c>
      <c r="E745">
        <v>905</v>
      </c>
      <c r="F745">
        <v>175</v>
      </c>
      <c r="G745">
        <v>545</v>
      </c>
      <c r="H745">
        <v>5</v>
      </c>
      <c r="I745">
        <v>75947</v>
      </c>
    </row>
    <row r="746" spans="1:9" x14ac:dyDescent="0.25">
      <c r="A746" s="2">
        <v>5350442.03</v>
      </c>
      <c r="B746">
        <v>5275</v>
      </c>
      <c r="C746">
        <v>40.799999999999997</v>
      </c>
      <c r="D746">
        <v>1690</v>
      </c>
      <c r="E746">
        <v>1510</v>
      </c>
      <c r="F746">
        <v>5</v>
      </c>
      <c r="G746">
        <v>170</v>
      </c>
      <c r="H746">
        <v>0</v>
      </c>
      <c r="I746">
        <v>148736</v>
      </c>
    </row>
    <row r="747" spans="1:9" x14ac:dyDescent="0.25">
      <c r="A747" s="2">
        <v>5350442.04</v>
      </c>
      <c r="B747">
        <v>3670</v>
      </c>
      <c r="C747">
        <v>41.4</v>
      </c>
      <c r="D747">
        <v>1335</v>
      </c>
      <c r="E747">
        <v>925</v>
      </c>
      <c r="F747">
        <v>15</v>
      </c>
      <c r="G747">
        <v>395</v>
      </c>
      <c r="H747">
        <v>0</v>
      </c>
      <c r="I747">
        <v>104090</v>
      </c>
    </row>
    <row r="748" spans="1:9" x14ac:dyDescent="0.25">
      <c r="A748" s="2">
        <v>5350442.05</v>
      </c>
      <c r="B748">
        <v>7375</v>
      </c>
      <c r="C748">
        <v>38</v>
      </c>
      <c r="D748">
        <v>2600</v>
      </c>
      <c r="E748">
        <v>895</v>
      </c>
      <c r="F748">
        <v>210</v>
      </c>
      <c r="G748">
        <v>1500</v>
      </c>
      <c r="H748">
        <v>0</v>
      </c>
      <c r="I748">
        <v>99930</v>
      </c>
    </row>
    <row r="749" spans="1:9" x14ac:dyDescent="0.25">
      <c r="A749" s="2">
        <v>5350442.0599999996</v>
      </c>
      <c r="B749">
        <v>10555</v>
      </c>
      <c r="C749">
        <v>33.200000000000003</v>
      </c>
      <c r="D749">
        <v>3155</v>
      </c>
      <c r="E749">
        <v>2025</v>
      </c>
      <c r="F749">
        <v>0</v>
      </c>
      <c r="G749">
        <v>1130</v>
      </c>
      <c r="H749">
        <v>0</v>
      </c>
      <c r="I749">
        <v>111488</v>
      </c>
    </row>
    <row r="750" spans="1:9" x14ac:dyDescent="0.25">
      <c r="A750" s="2">
        <v>5350450.0199999996</v>
      </c>
      <c r="B750">
        <v>3210</v>
      </c>
      <c r="C750">
        <v>50.3</v>
      </c>
      <c r="D750">
        <v>1185</v>
      </c>
      <c r="E750">
        <v>680</v>
      </c>
      <c r="F750">
        <v>135</v>
      </c>
      <c r="G750">
        <v>365</v>
      </c>
      <c r="H750">
        <v>0</v>
      </c>
      <c r="I750">
        <v>71270</v>
      </c>
    </row>
    <row r="751" spans="1:9" x14ac:dyDescent="0.25">
      <c r="A751" s="2">
        <v>5350450.03</v>
      </c>
      <c r="B751">
        <v>8475</v>
      </c>
      <c r="C751">
        <v>42.7</v>
      </c>
      <c r="D751">
        <v>2915</v>
      </c>
      <c r="E751">
        <v>1560</v>
      </c>
      <c r="F751">
        <v>5</v>
      </c>
      <c r="G751">
        <v>1345</v>
      </c>
      <c r="H751">
        <v>0</v>
      </c>
      <c r="I751">
        <v>93611</v>
      </c>
    </row>
    <row r="752" spans="1:9" x14ac:dyDescent="0.25">
      <c r="A752" s="2">
        <v>5350450.05</v>
      </c>
      <c r="B752">
        <v>5910</v>
      </c>
      <c r="C752">
        <v>39.1</v>
      </c>
      <c r="D752">
        <v>1985</v>
      </c>
      <c r="E752">
        <v>970</v>
      </c>
      <c r="F752">
        <v>0</v>
      </c>
      <c r="G752">
        <v>1015</v>
      </c>
      <c r="H752">
        <v>0</v>
      </c>
      <c r="I752">
        <v>107725</v>
      </c>
    </row>
    <row r="753" spans="1:9" x14ac:dyDescent="0.25">
      <c r="A753" s="2">
        <v>5350450.0599999996</v>
      </c>
      <c r="B753">
        <v>7845</v>
      </c>
      <c r="C753">
        <v>36.4</v>
      </c>
      <c r="D753">
        <v>2280</v>
      </c>
      <c r="E753">
        <v>2030</v>
      </c>
      <c r="F753">
        <v>0</v>
      </c>
      <c r="G753">
        <v>240</v>
      </c>
      <c r="H753">
        <v>0</v>
      </c>
      <c r="I753">
        <v>138094</v>
      </c>
    </row>
    <row r="754" spans="1:9" x14ac:dyDescent="0.25">
      <c r="A754" s="2">
        <v>5350451.01</v>
      </c>
      <c r="B754">
        <v>2280</v>
      </c>
      <c r="C754">
        <v>46.8</v>
      </c>
      <c r="D754">
        <v>930</v>
      </c>
      <c r="E754">
        <v>580</v>
      </c>
      <c r="F754">
        <v>95</v>
      </c>
      <c r="G754">
        <v>255</v>
      </c>
      <c r="H754">
        <v>0</v>
      </c>
      <c r="I754">
        <v>69786</v>
      </c>
    </row>
    <row r="755" spans="1:9" x14ac:dyDescent="0.25">
      <c r="A755" s="2">
        <v>5350451.0199999996</v>
      </c>
      <c r="B755">
        <v>4930</v>
      </c>
      <c r="C755">
        <v>45.4</v>
      </c>
      <c r="D755">
        <v>2255</v>
      </c>
      <c r="E755">
        <v>895</v>
      </c>
      <c r="F755">
        <v>640</v>
      </c>
      <c r="G755">
        <v>720</v>
      </c>
      <c r="H755">
        <v>0</v>
      </c>
      <c r="I755">
        <v>64171</v>
      </c>
    </row>
    <row r="756" spans="1:9" x14ac:dyDescent="0.25">
      <c r="A756" s="2">
        <v>5350451.03</v>
      </c>
      <c r="B756">
        <v>6950</v>
      </c>
      <c r="C756">
        <v>41</v>
      </c>
      <c r="D756">
        <v>2415</v>
      </c>
      <c r="E756">
        <v>1420</v>
      </c>
      <c r="F756">
        <v>205</v>
      </c>
      <c r="G756">
        <v>790</v>
      </c>
      <c r="H756">
        <v>0</v>
      </c>
      <c r="I756">
        <v>91883</v>
      </c>
    </row>
    <row r="757" spans="1:9" x14ac:dyDescent="0.25">
      <c r="A757" s="2">
        <v>5350451.05</v>
      </c>
      <c r="B757">
        <v>4580</v>
      </c>
      <c r="C757">
        <v>40</v>
      </c>
      <c r="D757">
        <v>1465</v>
      </c>
      <c r="E757">
        <v>1165</v>
      </c>
      <c r="F757">
        <v>95</v>
      </c>
      <c r="G757">
        <v>210</v>
      </c>
      <c r="H757">
        <v>0</v>
      </c>
      <c r="I757">
        <v>126891</v>
      </c>
    </row>
    <row r="758" spans="1:9" x14ac:dyDescent="0.25">
      <c r="A758" s="2">
        <v>5350451.0599999996</v>
      </c>
      <c r="B758">
        <v>6595</v>
      </c>
      <c r="C758">
        <v>35.299999999999997</v>
      </c>
      <c r="D758">
        <v>2065</v>
      </c>
      <c r="E758">
        <v>1290</v>
      </c>
      <c r="F758">
        <v>0</v>
      </c>
      <c r="G758">
        <v>780</v>
      </c>
      <c r="H758">
        <v>0</v>
      </c>
      <c r="I758">
        <v>108075</v>
      </c>
    </row>
    <row r="759" spans="1:9" x14ac:dyDescent="0.25">
      <c r="A759" s="2">
        <v>5350451.07</v>
      </c>
      <c r="B759">
        <v>4980</v>
      </c>
      <c r="C759">
        <v>34.700000000000003</v>
      </c>
      <c r="D759">
        <v>1540</v>
      </c>
      <c r="E759">
        <v>730</v>
      </c>
      <c r="F759">
        <v>0</v>
      </c>
      <c r="G759">
        <v>810</v>
      </c>
      <c r="H759">
        <v>0</v>
      </c>
      <c r="I759">
        <v>110791</v>
      </c>
    </row>
    <row r="760" spans="1:9" x14ac:dyDescent="0.25">
      <c r="A760" s="2">
        <v>5350452.01</v>
      </c>
      <c r="B760">
        <v>3155</v>
      </c>
      <c r="C760">
        <v>40.299999999999997</v>
      </c>
      <c r="D760">
        <v>1240</v>
      </c>
      <c r="E760">
        <v>585</v>
      </c>
      <c r="F760">
        <v>0</v>
      </c>
      <c r="G760">
        <v>655</v>
      </c>
      <c r="H760">
        <v>0</v>
      </c>
      <c r="I760">
        <v>78490</v>
      </c>
    </row>
    <row r="761" spans="1:9" x14ac:dyDescent="0.25">
      <c r="A761" s="2">
        <v>5350452.0199999996</v>
      </c>
      <c r="B761">
        <v>4980</v>
      </c>
      <c r="C761">
        <v>40.5</v>
      </c>
      <c r="D761">
        <v>1880</v>
      </c>
      <c r="E761">
        <v>620</v>
      </c>
      <c r="F761">
        <v>0</v>
      </c>
      <c r="G761">
        <v>1265</v>
      </c>
      <c r="H761">
        <v>0</v>
      </c>
      <c r="I761">
        <v>68329</v>
      </c>
    </row>
    <row r="762" spans="1:9" x14ac:dyDescent="0.25">
      <c r="A762" s="2">
        <v>5350452.03</v>
      </c>
      <c r="B762">
        <v>5580</v>
      </c>
      <c r="C762">
        <v>43</v>
      </c>
      <c r="D762">
        <v>2125</v>
      </c>
      <c r="E762">
        <v>1320</v>
      </c>
      <c r="F762">
        <v>120</v>
      </c>
      <c r="G762">
        <v>690</v>
      </c>
      <c r="H762">
        <v>0</v>
      </c>
      <c r="I762">
        <v>84139</v>
      </c>
    </row>
    <row r="763" spans="1:9" x14ac:dyDescent="0.25">
      <c r="A763" s="2">
        <v>5350452.05</v>
      </c>
      <c r="B763">
        <v>4895</v>
      </c>
      <c r="C763">
        <v>32.1</v>
      </c>
      <c r="D763">
        <v>1365</v>
      </c>
      <c r="E763">
        <v>970</v>
      </c>
      <c r="F763">
        <v>0</v>
      </c>
      <c r="G763">
        <v>395</v>
      </c>
      <c r="H763">
        <v>0</v>
      </c>
      <c r="I763">
        <v>111155</v>
      </c>
    </row>
    <row r="764" spans="1:9" x14ac:dyDescent="0.25">
      <c r="A764" s="2">
        <v>5350452.0599999996</v>
      </c>
      <c r="B764">
        <v>4530</v>
      </c>
      <c r="C764">
        <v>33.4</v>
      </c>
      <c r="D764">
        <v>1295</v>
      </c>
      <c r="E764">
        <v>730</v>
      </c>
      <c r="F764">
        <v>0</v>
      </c>
      <c r="G764">
        <v>560</v>
      </c>
      <c r="H764">
        <v>0</v>
      </c>
      <c r="I764">
        <v>103637</v>
      </c>
    </row>
    <row r="765" spans="1:9" x14ac:dyDescent="0.25">
      <c r="A765" s="2">
        <v>5350452.07</v>
      </c>
      <c r="B765">
        <v>5335</v>
      </c>
      <c r="C765">
        <v>41.5</v>
      </c>
      <c r="D765">
        <v>1730</v>
      </c>
      <c r="E765">
        <v>1580</v>
      </c>
      <c r="F765">
        <v>0</v>
      </c>
      <c r="G765">
        <v>150</v>
      </c>
      <c r="H765">
        <v>0</v>
      </c>
      <c r="I765">
        <v>118656</v>
      </c>
    </row>
    <row r="766" spans="1:9" x14ac:dyDescent="0.25">
      <c r="A766" s="2">
        <v>5350455</v>
      </c>
      <c r="B766">
        <v>8260</v>
      </c>
      <c r="C766">
        <v>38.9</v>
      </c>
      <c r="D766">
        <v>2790</v>
      </c>
      <c r="E766">
        <v>2260</v>
      </c>
      <c r="F766">
        <v>0</v>
      </c>
      <c r="G766">
        <v>530</v>
      </c>
      <c r="H766">
        <v>0</v>
      </c>
      <c r="I766">
        <v>101831</v>
      </c>
    </row>
    <row r="767" spans="1:9" x14ac:dyDescent="0.25">
      <c r="A767" s="2">
        <v>5350456.01</v>
      </c>
      <c r="B767">
        <v>4480</v>
      </c>
      <c r="C767">
        <v>43.4</v>
      </c>
      <c r="D767">
        <v>1515</v>
      </c>
      <c r="E767">
        <v>1455</v>
      </c>
      <c r="F767">
        <v>0</v>
      </c>
      <c r="G767">
        <v>60</v>
      </c>
      <c r="H767">
        <v>0</v>
      </c>
      <c r="I767">
        <v>116198</v>
      </c>
    </row>
    <row r="768" spans="1:9" x14ac:dyDescent="0.25">
      <c r="A768" s="2">
        <v>5350456.0199999996</v>
      </c>
      <c r="B768">
        <v>7195</v>
      </c>
      <c r="C768">
        <v>39.200000000000003</v>
      </c>
      <c r="D768">
        <v>2390</v>
      </c>
      <c r="E768">
        <v>1725</v>
      </c>
      <c r="F768">
        <v>0</v>
      </c>
      <c r="G768">
        <v>665</v>
      </c>
      <c r="H768">
        <v>0</v>
      </c>
      <c r="I768">
        <v>101888</v>
      </c>
    </row>
    <row r="769" spans="1:9" x14ac:dyDescent="0.25">
      <c r="A769" s="2">
        <v>5350456.03</v>
      </c>
      <c r="B769">
        <v>4055</v>
      </c>
      <c r="C769">
        <v>43.3</v>
      </c>
      <c r="D769">
        <v>1385</v>
      </c>
      <c r="E769">
        <v>1270</v>
      </c>
      <c r="F769">
        <v>0</v>
      </c>
      <c r="G769">
        <v>115</v>
      </c>
      <c r="H769">
        <v>0</v>
      </c>
      <c r="I769">
        <v>104640</v>
      </c>
    </row>
    <row r="770" spans="1:9" x14ac:dyDescent="0.25">
      <c r="A770" s="2">
        <v>5350460.01</v>
      </c>
      <c r="B770">
        <v>7235</v>
      </c>
      <c r="C770">
        <v>39.5</v>
      </c>
      <c r="D770">
        <v>2370</v>
      </c>
      <c r="E770">
        <v>1895</v>
      </c>
      <c r="F770">
        <v>125</v>
      </c>
      <c r="G770">
        <v>350</v>
      </c>
      <c r="H770">
        <v>0</v>
      </c>
      <c r="I770">
        <v>128154</v>
      </c>
    </row>
    <row r="771" spans="1:9" x14ac:dyDescent="0.25">
      <c r="A771" s="2">
        <v>5350460.0199999996</v>
      </c>
      <c r="B771">
        <v>3555</v>
      </c>
      <c r="C771">
        <v>44.4</v>
      </c>
      <c r="D771">
        <v>1230</v>
      </c>
      <c r="E771">
        <v>1160</v>
      </c>
      <c r="F771">
        <v>0</v>
      </c>
      <c r="G771">
        <v>65</v>
      </c>
      <c r="H771">
        <v>5</v>
      </c>
      <c r="I771">
        <v>99157</v>
      </c>
    </row>
    <row r="772" spans="1:9" x14ac:dyDescent="0.25">
      <c r="A772" s="2">
        <v>5350461.01</v>
      </c>
      <c r="B772">
        <v>5660</v>
      </c>
      <c r="C772">
        <v>36.700000000000003</v>
      </c>
      <c r="D772">
        <v>1685</v>
      </c>
      <c r="E772">
        <v>1600</v>
      </c>
      <c r="F772">
        <v>0</v>
      </c>
      <c r="G772">
        <v>85</v>
      </c>
      <c r="H772">
        <v>0</v>
      </c>
      <c r="I772">
        <v>137728</v>
      </c>
    </row>
    <row r="773" spans="1:9" x14ac:dyDescent="0.25">
      <c r="A773" s="2">
        <v>5350461.0199999996</v>
      </c>
      <c r="B773">
        <v>8065</v>
      </c>
      <c r="C773">
        <v>42.1</v>
      </c>
      <c r="D773">
        <v>2855</v>
      </c>
      <c r="E773">
        <v>2415</v>
      </c>
      <c r="F773">
        <v>125</v>
      </c>
      <c r="G773">
        <v>310</v>
      </c>
      <c r="H773">
        <v>5</v>
      </c>
      <c r="I773">
        <v>106825</v>
      </c>
    </row>
    <row r="774" spans="1:9" x14ac:dyDescent="0.25">
      <c r="A774" s="2">
        <v>5350470</v>
      </c>
      <c r="B774">
        <v>2790</v>
      </c>
      <c r="C774">
        <v>42.7</v>
      </c>
      <c r="D774">
        <v>1090</v>
      </c>
      <c r="E774">
        <v>1035</v>
      </c>
      <c r="F774">
        <v>0</v>
      </c>
      <c r="G774">
        <v>50</v>
      </c>
      <c r="H774">
        <v>0</v>
      </c>
      <c r="I774">
        <v>85447</v>
      </c>
    </row>
    <row r="775" spans="1:9" x14ac:dyDescent="0.25">
      <c r="A775" s="2">
        <v>5350471</v>
      </c>
      <c r="B775">
        <v>3275</v>
      </c>
      <c r="C775">
        <v>44.4</v>
      </c>
      <c r="D775">
        <v>1180</v>
      </c>
      <c r="E775">
        <v>1050</v>
      </c>
      <c r="F775">
        <v>0</v>
      </c>
      <c r="G775">
        <v>70</v>
      </c>
      <c r="H775">
        <v>70</v>
      </c>
      <c r="I775">
        <v>80960</v>
      </c>
    </row>
    <row r="776" spans="1:9" x14ac:dyDescent="0.25">
      <c r="A776" s="2">
        <v>5350472</v>
      </c>
      <c r="B776">
        <v>7480</v>
      </c>
      <c r="C776">
        <v>36.700000000000003</v>
      </c>
      <c r="D776">
        <v>2670</v>
      </c>
      <c r="E776">
        <v>2055</v>
      </c>
      <c r="F776">
        <v>0</v>
      </c>
      <c r="G776">
        <v>615</v>
      </c>
      <c r="H776">
        <v>0</v>
      </c>
      <c r="I776">
        <v>85504</v>
      </c>
    </row>
    <row r="777" spans="1:9" x14ac:dyDescent="0.25">
      <c r="A777" s="2">
        <v>5350473.01</v>
      </c>
      <c r="B777">
        <v>6660</v>
      </c>
      <c r="C777">
        <v>38.9</v>
      </c>
      <c r="D777">
        <v>2185</v>
      </c>
      <c r="E777">
        <v>1740</v>
      </c>
      <c r="F777">
        <v>100</v>
      </c>
      <c r="G777">
        <v>350</v>
      </c>
      <c r="H777">
        <v>0</v>
      </c>
      <c r="I777">
        <v>96096</v>
      </c>
    </row>
    <row r="778" spans="1:9" x14ac:dyDescent="0.25">
      <c r="A778" s="2">
        <v>5350473.0199999996</v>
      </c>
      <c r="B778">
        <v>7000</v>
      </c>
      <c r="C778">
        <v>37.799999999999997</v>
      </c>
      <c r="D778">
        <v>2510</v>
      </c>
      <c r="E778">
        <v>1760</v>
      </c>
      <c r="F778">
        <v>0</v>
      </c>
      <c r="G778">
        <v>750</v>
      </c>
      <c r="H778">
        <v>0</v>
      </c>
      <c r="I778">
        <v>81250</v>
      </c>
    </row>
    <row r="779" spans="1:9" x14ac:dyDescent="0.25">
      <c r="A779" s="2">
        <v>5350473.03</v>
      </c>
      <c r="B779">
        <v>3715</v>
      </c>
      <c r="C779">
        <v>40.4</v>
      </c>
      <c r="D779">
        <v>1420</v>
      </c>
      <c r="E779">
        <v>1120</v>
      </c>
      <c r="F779">
        <v>5</v>
      </c>
      <c r="G779">
        <v>295</v>
      </c>
      <c r="H779">
        <v>0</v>
      </c>
      <c r="I779">
        <v>77824</v>
      </c>
    </row>
    <row r="780" spans="1:9" x14ac:dyDescent="0.25">
      <c r="A780" s="2">
        <v>5350474</v>
      </c>
      <c r="B780">
        <v>5520</v>
      </c>
      <c r="C780">
        <v>42.5</v>
      </c>
      <c r="D780">
        <v>2130</v>
      </c>
      <c r="E780">
        <v>1975</v>
      </c>
      <c r="F780">
        <v>0</v>
      </c>
      <c r="G780">
        <v>155</v>
      </c>
      <c r="H780">
        <v>5</v>
      </c>
      <c r="I780">
        <v>84843</v>
      </c>
    </row>
    <row r="781" spans="1:9" x14ac:dyDescent="0.25">
      <c r="A781" s="2">
        <v>5350475</v>
      </c>
      <c r="B781">
        <v>6825</v>
      </c>
      <c r="C781">
        <v>44.4</v>
      </c>
      <c r="D781">
        <v>2710</v>
      </c>
      <c r="E781">
        <v>2220</v>
      </c>
      <c r="F781">
        <v>0</v>
      </c>
      <c r="G781">
        <v>495</v>
      </c>
      <c r="H781">
        <v>0</v>
      </c>
      <c r="I781">
        <v>67793</v>
      </c>
    </row>
    <row r="782" spans="1:9" x14ac:dyDescent="0.25">
      <c r="A782" s="2">
        <v>5350476.01</v>
      </c>
      <c r="B782">
        <v>265</v>
      </c>
      <c r="C782">
        <v>41.3</v>
      </c>
      <c r="D782">
        <v>120</v>
      </c>
      <c r="E782">
        <v>105</v>
      </c>
      <c r="F782">
        <v>0</v>
      </c>
      <c r="G782">
        <v>10</v>
      </c>
      <c r="H782">
        <v>0</v>
      </c>
      <c r="I782">
        <v>44160</v>
      </c>
    </row>
    <row r="783" spans="1:9" x14ac:dyDescent="0.25">
      <c r="A783" s="2">
        <v>5350476.0199999996</v>
      </c>
      <c r="B783">
        <v>2160</v>
      </c>
      <c r="C783">
        <v>44.7</v>
      </c>
      <c r="D783">
        <v>930</v>
      </c>
      <c r="E783">
        <v>910</v>
      </c>
      <c r="F783">
        <v>0</v>
      </c>
      <c r="G783">
        <v>15</v>
      </c>
      <c r="H783">
        <v>0</v>
      </c>
      <c r="I783">
        <v>71936</v>
      </c>
    </row>
    <row r="784" spans="1:9" x14ac:dyDescent="0.25">
      <c r="A784" s="2">
        <v>5350480.01</v>
      </c>
      <c r="B784">
        <v>4065</v>
      </c>
      <c r="C784">
        <v>41.8</v>
      </c>
      <c r="D784">
        <v>1685</v>
      </c>
      <c r="E784">
        <v>765</v>
      </c>
      <c r="F784">
        <v>215</v>
      </c>
      <c r="G784">
        <v>705</v>
      </c>
      <c r="H784">
        <v>0</v>
      </c>
      <c r="I784">
        <v>65621</v>
      </c>
    </row>
    <row r="785" spans="1:9" x14ac:dyDescent="0.25">
      <c r="A785" s="2">
        <v>5350480.0199999996</v>
      </c>
      <c r="B785">
        <v>11080</v>
      </c>
      <c r="C785">
        <v>35.6</v>
      </c>
      <c r="D785">
        <v>3360</v>
      </c>
      <c r="E785">
        <v>2815</v>
      </c>
      <c r="F785">
        <v>75</v>
      </c>
      <c r="G785">
        <v>475</v>
      </c>
      <c r="H785">
        <v>0</v>
      </c>
      <c r="I785">
        <v>100608</v>
      </c>
    </row>
    <row r="786" spans="1:9" x14ac:dyDescent="0.25">
      <c r="A786" s="2">
        <v>5350481.01</v>
      </c>
      <c r="B786">
        <v>8465</v>
      </c>
      <c r="C786">
        <v>33.6</v>
      </c>
      <c r="D786">
        <v>2530</v>
      </c>
      <c r="E786">
        <v>1865</v>
      </c>
      <c r="F786">
        <v>0</v>
      </c>
      <c r="G786">
        <v>665</v>
      </c>
      <c r="H786">
        <v>0</v>
      </c>
      <c r="I786">
        <v>102284</v>
      </c>
    </row>
    <row r="787" spans="1:9" x14ac:dyDescent="0.25">
      <c r="A787" s="2">
        <v>5350481.0199999996</v>
      </c>
      <c r="B787">
        <v>4285</v>
      </c>
      <c r="C787">
        <v>41.4</v>
      </c>
      <c r="D787">
        <v>1580</v>
      </c>
      <c r="E787">
        <v>990</v>
      </c>
      <c r="F787">
        <v>5</v>
      </c>
      <c r="G787">
        <v>590</v>
      </c>
      <c r="H787">
        <v>0</v>
      </c>
      <c r="I787">
        <v>79445</v>
      </c>
    </row>
    <row r="788" spans="1:9" x14ac:dyDescent="0.25">
      <c r="A788" s="2">
        <v>5350482</v>
      </c>
      <c r="B788">
        <v>7425</v>
      </c>
      <c r="C788">
        <v>39.200000000000003</v>
      </c>
      <c r="D788">
        <v>2430</v>
      </c>
      <c r="E788">
        <v>2195</v>
      </c>
      <c r="F788">
        <v>0</v>
      </c>
      <c r="G788">
        <v>230</v>
      </c>
      <c r="H788">
        <v>0</v>
      </c>
      <c r="I788">
        <v>105700</v>
      </c>
    </row>
    <row r="789" spans="1:9" x14ac:dyDescent="0.25">
      <c r="A789" s="2">
        <v>5350483.01</v>
      </c>
      <c r="B789">
        <v>4790</v>
      </c>
      <c r="C789">
        <v>38.299999999999997</v>
      </c>
      <c r="D789">
        <v>1775</v>
      </c>
      <c r="E789">
        <v>1105</v>
      </c>
      <c r="F789">
        <v>0</v>
      </c>
      <c r="G789">
        <v>670</v>
      </c>
      <c r="H789">
        <v>0</v>
      </c>
      <c r="I789">
        <v>86784</v>
      </c>
    </row>
    <row r="790" spans="1:9" x14ac:dyDescent="0.25">
      <c r="A790" s="2">
        <v>5350483.0199999996</v>
      </c>
      <c r="B790">
        <v>3235</v>
      </c>
      <c r="C790">
        <v>45</v>
      </c>
      <c r="D790">
        <v>1195</v>
      </c>
      <c r="E790">
        <v>1125</v>
      </c>
      <c r="F790">
        <v>0</v>
      </c>
      <c r="G790">
        <v>70</v>
      </c>
      <c r="H790">
        <v>0</v>
      </c>
      <c r="I790">
        <v>88649</v>
      </c>
    </row>
    <row r="791" spans="1:9" x14ac:dyDescent="0.25">
      <c r="A791" s="2">
        <v>5350484.0199999996</v>
      </c>
      <c r="B791">
        <v>6070</v>
      </c>
      <c r="C791">
        <v>41.3</v>
      </c>
      <c r="D791">
        <v>2125</v>
      </c>
      <c r="E791">
        <v>1885</v>
      </c>
      <c r="F791">
        <v>0</v>
      </c>
      <c r="G791">
        <v>240</v>
      </c>
      <c r="H791">
        <v>0</v>
      </c>
      <c r="I791">
        <v>97856</v>
      </c>
    </row>
    <row r="792" spans="1:9" x14ac:dyDescent="0.25">
      <c r="A792" s="2">
        <v>5350484.03</v>
      </c>
      <c r="B792">
        <v>3975</v>
      </c>
      <c r="C792">
        <v>57.8</v>
      </c>
      <c r="D792">
        <v>1930</v>
      </c>
      <c r="E792">
        <v>1185</v>
      </c>
      <c r="F792">
        <v>70</v>
      </c>
      <c r="G792">
        <v>665</v>
      </c>
      <c r="H792">
        <v>10</v>
      </c>
      <c r="I792">
        <v>81827</v>
      </c>
    </row>
    <row r="793" spans="1:9" x14ac:dyDescent="0.25">
      <c r="A793" s="2">
        <v>5350484.04</v>
      </c>
      <c r="B793">
        <v>880</v>
      </c>
      <c r="C793">
        <v>42.5</v>
      </c>
      <c r="D793">
        <v>310</v>
      </c>
      <c r="E793">
        <v>305</v>
      </c>
      <c r="F793">
        <v>0</v>
      </c>
      <c r="G793">
        <v>10</v>
      </c>
      <c r="H793">
        <v>0</v>
      </c>
      <c r="I793">
        <v>100608</v>
      </c>
    </row>
    <row r="794" spans="1:9" x14ac:dyDescent="0.25">
      <c r="A794" s="2">
        <v>5350485.01</v>
      </c>
      <c r="B794">
        <v>8215</v>
      </c>
      <c r="C794">
        <v>35.799999999999997</v>
      </c>
      <c r="D794">
        <v>2810</v>
      </c>
      <c r="E794">
        <v>2125</v>
      </c>
      <c r="F794">
        <v>0</v>
      </c>
      <c r="G794">
        <v>690</v>
      </c>
      <c r="H794">
        <v>0</v>
      </c>
      <c r="I794">
        <v>90624</v>
      </c>
    </row>
    <row r="795" spans="1:9" x14ac:dyDescent="0.25">
      <c r="A795" s="2">
        <v>5350485.0199999996</v>
      </c>
      <c r="B795">
        <v>7080</v>
      </c>
      <c r="C795">
        <v>40.799999999999997</v>
      </c>
      <c r="D795">
        <v>2755</v>
      </c>
      <c r="E795">
        <v>1440</v>
      </c>
      <c r="F795">
        <v>0</v>
      </c>
      <c r="G795">
        <v>1315</v>
      </c>
      <c r="H795">
        <v>0</v>
      </c>
      <c r="I795">
        <v>74880</v>
      </c>
    </row>
    <row r="796" spans="1:9" x14ac:dyDescent="0.25">
      <c r="A796" s="2">
        <v>5350500.01</v>
      </c>
      <c r="B796">
        <v>3385</v>
      </c>
      <c r="C796">
        <v>41</v>
      </c>
      <c r="D796">
        <v>1575</v>
      </c>
      <c r="E796">
        <v>310</v>
      </c>
      <c r="F796">
        <v>1150</v>
      </c>
      <c r="G796">
        <v>115</v>
      </c>
      <c r="H796">
        <v>0</v>
      </c>
      <c r="I796">
        <v>55296</v>
      </c>
    </row>
    <row r="797" spans="1:9" x14ac:dyDescent="0.25">
      <c r="A797" s="2">
        <v>5350500.0199999996</v>
      </c>
      <c r="B797">
        <v>4875</v>
      </c>
      <c r="C797">
        <v>43.7</v>
      </c>
      <c r="D797">
        <v>2220</v>
      </c>
      <c r="E797">
        <v>665</v>
      </c>
      <c r="F797">
        <v>1130</v>
      </c>
      <c r="G797">
        <v>425</v>
      </c>
      <c r="H797">
        <v>0</v>
      </c>
      <c r="I797">
        <v>61161</v>
      </c>
    </row>
    <row r="798" spans="1:9" x14ac:dyDescent="0.25">
      <c r="A798" s="2">
        <v>5350501.01</v>
      </c>
      <c r="B798">
        <v>5945</v>
      </c>
      <c r="C798">
        <v>46.4</v>
      </c>
      <c r="D798">
        <v>2550</v>
      </c>
      <c r="E798">
        <v>515</v>
      </c>
      <c r="F798">
        <v>1065</v>
      </c>
      <c r="G798">
        <v>970</v>
      </c>
      <c r="H798">
        <v>0</v>
      </c>
      <c r="I798">
        <v>82125</v>
      </c>
    </row>
    <row r="799" spans="1:9" x14ac:dyDescent="0.25">
      <c r="A799" s="2">
        <v>5350501.0199999996</v>
      </c>
      <c r="B799">
        <v>6810</v>
      </c>
      <c r="C799">
        <v>41.9</v>
      </c>
      <c r="D799">
        <v>2385</v>
      </c>
      <c r="E799">
        <v>1330</v>
      </c>
      <c r="F799">
        <v>0</v>
      </c>
      <c r="G799">
        <v>1060</v>
      </c>
      <c r="H799">
        <v>0</v>
      </c>
      <c r="I799">
        <v>115533</v>
      </c>
    </row>
    <row r="800" spans="1:9" x14ac:dyDescent="0.25">
      <c r="A800" s="2">
        <v>5350502.01</v>
      </c>
      <c r="B800">
        <v>5430</v>
      </c>
      <c r="C800">
        <v>39.700000000000003</v>
      </c>
      <c r="D800">
        <v>1970</v>
      </c>
      <c r="E800">
        <v>350</v>
      </c>
      <c r="F800">
        <v>140</v>
      </c>
      <c r="G800">
        <v>1480</v>
      </c>
      <c r="H800">
        <v>0</v>
      </c>
      <c r="I800">
        <v>82304</v>
      </c>
    </row>
    <row r="801" spans="1:9" x14ac:dyDescent="0.25">
      <c r="A801" s="2">
        <v>5350502.0199999996</v>
      </c>
      <c r="B801">
        <v>2545</v>
      </c>
      <c r="C801">
        <v>45.1</v>
      </c>
      <c r="D801">
        <v>935</v>
      </c>
      <c r="E801">
        <v>370</v>
      </c>
      <c r="F801">
        <v>125</v>
      </c>
      <c r="G801">
        <v>435</v>
      </c>
      <c r="H801">
        <v>0</v>
      </c>
      <c r="I801">
        <v>78251</v>
      </c>
    </row>
    <row r="802" spans="1:9" x14ac:dyDescent="0.25">
      <c r="A802" s="2">
        <v>5350503</v>
      </c>
      <c r="B802">
        <v>5020</v>
      </c>
      <c r="C802">
        <v>39.4</v>
      </c>
      <c r="D802">
        <v>1870</v>
      </c>
      <c r="E802">
        <v>470</v>
      </c>
      <c r="F802">
        <v>535</v>
      </c>
      <c r="G802">
        <v>860</v>
      </c>
      <c r="H802">
        <v>5</v>
      </c>
      <c r="I802">
        <v>72420</v>
      </c>
    </row>
    <row r="803" spans="1:9" x14ac:dyDescent="0.25">
      <c r="A803" s="2">
        <v>5350504</v>
      </c>
      <c r="B803">
        <v>3390</v>
      </c>
      <c r="C803">
        <v>40.700000000000003</v>
      </c>
      <c r="D803">
        <v>1205</v>
      </c>
      <c r="E803">
        <v>945</v>
      </c>
      <c r="F803">
        <v>5</v>
      </c>
      <c r="G803">
        <v>260</v>
      </c>
      <c r="H803">
        <v>0</v>
      </c>
      <c r="I803">
        <v>103834</v>
      </c>
    </row>
    <row r="804" spans="1:9" x14ac:dyDescent="0.25">
      <c r="A804" s="2">
        <v>5350505.01</v>
      </c>
      <c r="B804">
        <v>4690</v>
      </c>
      <c r="C804">
        <v>41</v>
      </c>
      <c r="D804">
        <v>1460</v>
      </c>
      <c r="E804">
        <v>1440</v>
      </c>
      <c r="F804">
        <v>5</v>
      </c>
      <c r="G804">
        <v>20</v>
      </c>
      <c r="H804">
        <v>0</v>
      </c>
      <c r="I804">
        <v>175787</v>
      </c>
    </row>
    <row r="805" spans="1:9" x14ac:dyDescent="0.25">
      <c r="A805" s="2">
        <v>5350505.0199999996</v>
      </c>
      <c r="B805">
        <v>5765</v>
      </c>
      <c r="C805">
        <v>40.1</v>
      </c>
      <c r="D805">
        <v>1775</v>
      </c>
      <c r="E805">
        <v>1735</v>
      </c>
      <c r="F805">
        <v>0</v>
      </c>
      <c r="G805">
        <v>40</v>
      </c>
      <c r="H805">
        <v>0</v>
      </c>
      <c r="I805">
        <v>193024</v>
      </c>
    </row>
    <row r="806" spans="1:9" x14ac:dyDescent="0.25">
      <c r="A806" s="2">
        <v>5350506</v>
      </c>
      <c r="B806">
        <v>2715</v>
      </c>
      <c r="C806">
        <v>39.4</v>
      </c>
      <c r="D806">
        <v>835</v>
      </c>
      <c r="E806">
        <v>810</v>
      </c>
      <c r="F806">
        <v>0</v>
      </c>
      <c r="G806">
        <v>20</v>
      </c>
      <c r="H806">
        <v>0</v>
      </c>
      <c r="I806">
        <v>217429</v>
      </c>
    </row>
    <row r="807" spans="1:9" x14ac:dyDescent="0.25">
      <c r="A807" s="2">
        <v>5350507</v>
      </c>
      <c r="B807">
        <v>3700</v>
      </c>
      <c r="C807">
        <v>41.9</v>
      </c>
      <c r="D807">
        <v>1320</v>
      </c>
      <c r="E807">
        <v>1090</v>
      </c>
      <c r="F807">
        <v>0</v>
      </c>
      <c r="G807">
        <v>230</v>
      </c>
      <c r="H807">
        <v>0</v>
      </c>
      <c r="I807">
        <v>117888</v>
      </c>
    </row>
    <row r="808" spans="1:9" x14ac:dyDescent="0.25">
      <c r="A808" s="2">
        <v>5350508</v>
      </c>
      <c r="B808">
        <v>3175</v>
      </c>
      <c r="C808">
        <v>42.8</v>
      </c>
      <c r="D808">
        <v>1150</v>
      </c>
      <c r="E808">
        <v>855</v>
      </c>
      <c r="F808">
        <v>0</v>
      </c>
      <c r="G808">
        <v>295</v>
      </c>
      <c r="H808">
        <v>0</v>
      </c>
      <c r="I808">
        <v>96853</v>
      </c>
    </row>
    <row r="809" spans="1:9" x14ac:dyDescent="0.25">
      <c r="A809" s="2">
        <v>5350509.01</v>
      </c>
      <c r="B809">
        <v>5015</v>
      </c>
      <c r="C809">
        <v>42.7</v>
      </c>
      <c r="D809">
        <v>1960</v>
      </c>
      <c r="E809">
        <v>1035</v>
      </c>
      <c r="F809">
        <v>240</v>
      </c>
      <c r="G809">
        <v>685</v>
      </c>
      <c r="H809">
        <v>0</v>
      </c>
      <c r="I809">
        <v>89060</v>
      </c>
    </row>
    <row r="810" spans="1:9" x14ac:dyDescent="0.25">
      <c r="A810" s="2">
        <v>5350509.0199999996</v>
      </c>
      <c r="B810">
        <v>3170</v>
      </c>
      <c r="C810">
        <v>45.7</v>
      </c>
      <c r="D810">
        <v>1260</v>
      </c>
      <c r="E810">
        <v>830</v>
      </c>
      <c r="F810">
        <v>265</v>
      </c>
      <c r="G810">
        <v>160</v>
      </c>
      <c r="H810">
        <v>0</v>
      </c>
      <c r="I810">
        <v>102400</v>
      </c>
    </row>
    <row r="811" spans="1:9" x14ac:dyDescent="0.25">
      <c r="A811" s="2">
        <v>5350510</v>
      </c>
      <c r="B811">
        <v>5540</v>
      </c>
      <c r="C811">
        <v>43.6</v>
      </c>
      <c r="D811">
        <v>2000</v>
      </c>
      <c r="E811">
        <v>1705</v>
      </c>
      <c r="F811">
        <v>15</v>
      </c>
      <c r="G811">
        <v>280</v>
      </c>
      <c r="H811">
        <v>5</v>
      </c>
      <c r="I811">
        <v>107605</v>
      </c>
    </row>
    <row r="812" spans="1:9" x14ac:dyDescent="0.25">
      <c r="A812" s="2">
        <v>5350511.01</v>
      </c>
      <c r="B812">
        <v>6165</v>
      </c>
      <c r="C812">
        <v>36.6</v>
      </c>
      <c r="D812">
        <v>2575</v>
      </c>
      <c r="E812">
        <v>25</v>
      </c>
      <c r="F812">
        <v>2445</v>
      </c>
      <c r="G812">
        <v>105</v>
      </c>
      <c r="H812">
        <v>0</v>
      </c>
      <c r="I812">
        <v>50752</v>
      </c>
    </row>
    <row r="813" spans="1:9" x14ac:dyDescent="0.25">
      <c r="A813" s="2">
        <v>5350511.0199999996</v>
      </c>
      <c r="B813">
        <v>4715</v>
      </c>
      <c r="C813">
        <v>41.3</v>
      </c>
      <c r="D813">
        <v>1775</v>
      </c>
      <c r="E813">
        <v>630</v>
      </c>
      <c r="F813">
        <v>610</v>
      </c>
      <c r="G813">
        <v>535</v>
      </c>
      <c r="H813">
        <v>0</v>
      </c>
      <c r="I813">
        <v>72000</v>
      </c>
    </row>
    <row r="814" spans="1:9" x14ac:dyDescent="0.25">
      <c r="A814" s="2">
        <v>5350512</v>
      </c>
      <c r="B814">
        <v>6015</v>
      </c>
      <c r="C814">
        <v>41.2</v>
      </c>
      <c r="D814">
        <v>2180</v>
      </c>
      <c r="E814">
        <v>790</v>
      </c>
      <c r="F814">
        <v>1100</v>
      </c>
      <c r="G814">
        <v>295</v>
      </c>
      <c r="H814">
        <v>0</v>
      </c>
      <c r="I814">
        <v>57421</v>
      </c>
    </row>
    <row r="815" spans="1:9" x14ac:dyDescent="0.25">
      <c r="A815" s="2">
        <v>5350513.01</v>
      </c>
      <c r="B815">
        <v>6975</v>
      </c>
      <c r="C815">
        <v>42.9</v>
      </c>
      <c r="D815">
        <v>2445</v>
      </c>
      <c r="E815">
        <v>1305</v>
      </c>
      <c r="F815">
        <v>410</v>
      </c>
      <c r="G815">
        <v>735</v>
      </c>
      <c r="H815">
        <v>0</v>
      </c>
      <c r="I815">
        <v>97536</v>
      </c>
    </row>
    <row r="816" spans="1:9" x14ac:dyDescent="0.25">
      <c r="A816" s="2">
        <v>5350513.0199999996</v>
      </c>
      <c r="B816">
        <v>6350</v>
      </c>
      <c r="C816">
        <v>41.7</v>
      </c>
      <c r="D816">
        <v>2445</v>
      </c>
      <c r="E816">
        <v>565</v>
      </c>
      <c r="F816">
        <v>1405</v>
      </c>
      <c r="G816">
        <v>485</v>
      </c>
      <c r="H816">
        <v>0</v>
      </c>
      <c r="I816">
        <v>52864</v>
      </c>
    </row>
    <row r="817" spans="1:9" x14ac:dyDescent="0.25">
      <c r="A817" s="2">
        <v>5350513.03</v>
      </c>
      <c r="B817">
        <v>3525</v>
      </c>
      <c r="C817">
        <v>42.9</v>
      </c>
      <c r="D817">
        <v>1160</v>
      </c>
      <c r="E817">
        <v>250</v>
      </c>
      <c r="F817">
        <v>885</v>
      </c>
      <c r="G817">
        <v>25</v>
      </c>
      <c r="H817">
        <v>0</v>
      </c>
      <c r="I817">
        <v>59802</v>
      </c>
    </row>
    <row r="818" spans="1:9" x14ac:dyDescent="0.25">
      <c r="A818" s="2">
        <v>5350513.04</v>
      </c>
      <c r="B818">
        <v>3740</v>
      </c>
      <c r="C818">
        <v>43.8</v>
      </c>
      <c r="D818">
        <v>1240</v>
      </c>
      <c r="E818">
        <v>660</v>
      </c>
      <c r="F818">
        <v>0</v>
      </c>
      <c r="G818">
        <v>575</v>
      </c>
      <c r="H818">
        <v>0</v>
      </c>
      <c r="I818">
        <v>99328</v>
      </c>
    </row>
    <row r="819" spans="1:9" x14ac:dyDescent="0.25">
      <c r="A819" s="2">
        <v>5350514.01</v>
      </c>
      <c r="B819">
        <v>2340</v>
      </c>
      <c r="C819">
        <v>44.7</v>
      </c>
      <c r="D819">
        <v>765</v>
      </c>
      <c r="E819">
        <v>760</v>
      </c>
      <c r="F819">
        <v>0</v>
      </c>
      <c r="G819">
        <v>0</v>
      </c>
      <c r="H819">
        <v>0</v>
      </c>
      <c r="I819">
        <v>168960</v>
      </c>
    </row>
    <row r="820" spans="1:9" x14ac:dyDescent="0.25">
      <c r="A820" s="2">
        <v>5350514.0199999996</v>
      </c>
      <c r="B820">
        <v>5830</v>
      </c>
      <c r="C820">
        <v>35.6</v>
      </c>
      <c r="D820">
        <v>1805</v>
      </c>
      <c r="E820">
        <v>690</v>
      </c>
      <c r="F820">
        <v>925</v>
      </c>
      <c r="G820">
        <v>195</v>
      </c>
      <c r="H820">
        <v>0</v>
      </c>
      <c r="I820">
        <v>62763</v>
      </c>
    </row>
    <row r="821" spans="1:9" x14ac:dyDescent="0.25">
      <c r="A821" s="2">
        <v>5350515.01</v>
      </c>
      <c r="B821">
        <v>4305</v>
      </c>
      <c r="C821">
        <v>41.8</v>
      </c>
      <c r="D821">
        <v>1515</v>
      </c>
      <c r="E821">
        <v>775</v>
      </c>
      <c r="F821">
        <v>100</v>
      </c>
      <c r="G821">
        <v>640</v>
      </c>
      <c r="H821">
        <v>0</v>
      </c>
      <c r="I821">
        <v>102540</v>
      </c>
    </row>
    <row r="822" spans="1:9" x14ac:dyDescent="0.25">
      <c r="A822" s="2">
        <v>5350515.0199999996</v>
      </c>
      <c r="B822">
        <v>3870</v>
      </c>
      <c r="C822">
        <v>46.8</v>
      </c>
      <c r="D822">
        <v>1365</v>
      </c>
      <c r="E822">
        <v>740</v>
      </c>
      <c r="F822">
        <v>330</v>
      </c>
      <c r="G822">
        <v>290</v>
      </c>
      <c r="H822">
        <v>0</v>
      </c>
      <c r="I822">
        <v>85248</v>
      </c>
    </row>
    <row r="823" spans="1:9" x14ac:dyDescent="0.25">
      <c r="A823" s="2">
        <v>5350516.01</v>
      </c>
      <c r="B823">
        <v>5445</v>
      </c>
      <c r="C823">
        <v>40.6</v>
      </c>
      <c r="D823">
        <v>1805</v>
      </c>
      <c r="E823">
        <v>1635</v>
      </c>
      <c r="F823">
        <v>0</v>
      </c>
      <c r="G823">
        <v>165</v>
      </c>
      <c r="H823">
        <v>0</v>
      </c>
      <c r="I823">
        <v>108928</v>
      </c>
    </row>
    <row r="824" spans="1:9" x14ac:dyDescent="0.25">
      <c r="A824" s="2">
        <v>5350516.0199999996</v>
      </c>
      <c r="B824">
        <v>4855</v>
      </c>
      <c r="C824">
        <v>38.4</v>
      </c>
      <c r="D824">
        <v>1565</v>
      </c>
      <c r="E824">
        <v>635</v>
      </c>
      <c r="F824">
        <v>95</v>
      </c>
      <c r="G824">
        <v>825</v>
      </c>
      <c r="H824">
        <v>0</v>
      </c>
      <c r="I824">
        <v>103095</v>
      </c>
    </row>
    <row r="825" spans="1:9" x14ac:dyDescent="0.25">
      <c r="A825" s="2">
        <v>5350516.03</v>
      </c>
      <c r="B825">
        <v>5715</v>
      </c>
      <c r="C825">
        <v>40</v>
      </c>
      <c r="D825">
        <v>2195</v>
      </c>
      <c r="E825">
        <v>290</v>
      </c>
      <c r="F825">
        <v>500</v>
      </c>
      <c r="G825">
        <v>1405</v>
      </c>
      <c r="H825">
        <v>0</v>
      </c>
      <c r="I825">
        <v>78613</v>
      </c>
    </row>
    <row r="826" spans="1:9" x14ac:dyDescent="0.25">
      <c r="A826" s="2">
        <v>5350516.04</v>
      </c>
      <c r="B826">
        <v>6250</v>
      </c>
      <c r="C826">
        <v>38.5</v>
      </c>
      <c r="D826">
        <v>2590</v>
      </c>
      <c r="E826">
        <v>275</v>
      </c>
      <c r="F826">
        <v>975</v>
      </c>
      <c r="G826">
        <v>1345</v>
      </c>
      <c r="H826">
        <v>0</v>
      </c>
      <c r="I826">
        <v>62176</v>
      </c>
    </row>
    <row r="827" spans="1:9" x14ac:dyDescent="0.25">
      <c r="A827" s="2">
        <v>5350516.05</v>
      </c>
      <c r="B827">
        <v>6155</v>
      </c>
      <c r="C827">
        <v>38.6</v>
      </c>
      <c r="D827">
        <v>2140</v>
      </c>
      <c r="E827">
        <v>425</v>
      </c>
      <c r="F827">
        <v>480</v>
      </c>
      <c r="G827">
        <v>1230</v>
      </c>
      <c r="H827">
        <v>0</v>
      </c>
      <c r="I827">
        <v>85327</v>
      </c>
    </row>
    <row r="828" spans="1:9" x14ac:dyDescent="0.25">
      <c r="A828" s="2">
        <v>5350516.0599999996</v>
      </c>
      <c r="B828">
        <v>4935</v>
      </c>
      <c r="C828">
        <v>44.3</v>
      </c>
      <c r="D828">
        <v>1735</v>
      </c>
      <c r="E828">
        <v>360</v>
      </c>
      <c r="F828">
        <v>380</v>
      </c>
      <c r="G828">
        <v>995</v>
      </c>
      <c r="H828">
        <v>0</v>
      </c>
      <c r="I828">
        <v>79584</v>
      </c>
    </row>
    <row r="829" spans="1:9" x14ac:dyDescent="0.25">
      <c r="A829" s="2">
        <v>5350516.08</v>
      </c>
      <c r="B829">
        <v>5970</v>
      </c>
      <c r="C829">
        <v>40.4</v>
      </c>
      <c r="D829">
        <v>2185</v>
      </c>
      <c r="E829">
        <v>390</v>
      </c>
      <c r="F829">
        <v>1000</v>
      </c>
      <c r="G829">
        <v>800</v>
      </c>
      <c r="H829">
        <v>0</v>
      </c>
      <c r="I829">
        <v>67008</v>
      </c>
    </row>
    <row r="830" spans="1:9" x14ac:dyDescent="0.25">
      <c r="A830" s="2">
        <v>5350516.09</v>
      </c>
      <c r="B830">
        <v>7000</v>
      </c>
      <c r="C830">
        <v>41.2</v>
      </c>
      <c r="D830">
        <v>2555</v>
      </c>
      <c r="E830">
        <v>455</v>
      </c>
      <c r="F830">
        <v>5</v>
      </c>
      <c r="G830">
        <v>2100</v>
      </c>
      <c r="H830">
        <v>0</v>
      </c>
      <c r="I830">
        <v>85760</v>
      </c>
    </row>
    <row r="831" spans="1:9" x14ac:dyDescent="0.25">
      <c r="A831" s="2">
        <v>5350516.1100000003</v>
      </c>
      <c r="B831">
        <v>4645</v>
      </c>
      <c r="C831">
        <v>43.6</v>
      </c>
      <c r="D831">
        <v>1450</v>
      </c>
      <c r="E831">
        <v>1360</v>
      </c>
      <c r="F831">
        <v>5</v>
      </c>
      <c r="G831">
        <v>80</v>
      </c>
      <c r="H831">
        <v>0</v>
      </c>
      <c r="I831">
        <v>131925</v>
      </c>
    </row>
    <row r="832" spans="1:9" x14ac:dyDescent="0.25">
      <c r="A832" s="2">
        <v>5350516.16</v>
      </c>
      <c r="B832">
        <v>5535</v>
      </c>
      <c r="C832">
        <v>45.8</v>
      </c>
      <c r="D832">
        <v>2085</v>
      </c>
      <c r="E832">
        <v>595</v>
      </c>
      <c r="F832">
        <v>565</v>
      </c>
      <c r="G832">
        <v>925</v>
      </c>
      <c r="H832">
        <v>0</v>
      </c>
      <c r="I832">
        <v>88649</v>
      </c>
    </row>
    <row r="833" spans="1:9" x14ac:dyDescent="0.25">
      <c r="A833" s="2">
        <v>5350516.17</v>
      </c>
      <c r="B833">
        <v>3585</v>
      </c>
      <c r="C833">
        <v>43.6</v>
      </c>
      <c r="D833">
        <v>1345</v>
      </c>
      <c r="E833">
        <v>415</v>
      </c>
      <c r="F833">
        <v>425</v>
      </c>
      <c r="G833">
        <v>495</v>
      </c>
      <c r="H833">
        <v>0</v>
      </c>
      <c r="I833">
        <v>82483</v>
      </c>
    </row>
    <row r="834" spans="1:9" x14ac:dyDescent="0.25">
      <c r="A834" s="2">
        <v>5350516.18</v>
      </c>
      <c r="B834">
        <v>3555</v>
      </c>
      <c r="C834">
        <v>41</v>
      </c>
      <c r="D834">
        <v>1190</v>
      </c>
      <c r="E834">
        <v>485</v>
      </c>
      <c r="F834">
        <v>0</v>
      </c>
      <c r="G834">
        <v>700</v>
      </c>
      <c r="H834">
        <v>0</v>
      </c>
      <c r="I834">
        <v>106368</v>
      </c>
    </row>
    <row r="835" spans="1:9" x14ac:dyDescent="0.25">
      <c r="A835" s="2">
        <v>5350516.2</v>
      </c>
      <c r="B835">
        <v>6250</v>
      </c>
      <c r="C835">
        <v>38.700000000000003</v>
      </c>
      <c r="D835">
        <v>1870</v>
      </c>
      <c r="E835">
        <v>1625</v>
      </c>
      <c r="F835">
        <v>0</v>
      </c>
      <c r="G835">
        <v>245</v>
      </c>
      <c r="H835">
        <v>0</v>
      </c>
      <c r="I835">
        <v>119442</v>
      </c>
    </row>
    <row r="836" spans="1:9" x14ac:dyDescent="0.25">
      <c r="A836" s="2">
        <v>5350516.21</v>
      </c>
      <c r="B836">
        <v>2920</v>
      </c>
      <c r="C836">
        <v>39.4</v>
      </c>
      <c r="D836">
        <v>865</v>
      </c>
      <c r="E836">
        <v>735</v>
      </c>
      <c r="F836">
        <v>0</v>
      </c>
      <c r="G836">
        <v>125</v>
      </c>
      <c r="H836">
        <v>0</v>
      </c>
      <c r="I836">
        <v>124224</v>
      </c>
    </row>
    <row r="837" spans="1:9" x14ac:dyDescent="0.25">
      <c r="A837" s="2">
        <v>5350516.22</v>
      </c>
      <c r="B837">
        <v>6965</v>
      </c>
      <c r="C837">
        <v>36.1</v>
      </c>
      <c r="D837">
        <v>1960</v>
      </c>
      <c r="E837">
        <v>1200</v>
      </c>
      <c r="F837">
        <v>0</v>
      </c>
      <c r="G837">
        <v>755</v>
      </c>
      <c r="H837">
        <v>0</v>
      </c>
      <c r="I837">
        <v>119625</v>
      </c>
    </row>
    <row r="838" spans="1:9" x14ac:dyDescent="0.25">
      <c r="A838" s="2">
        <v>5350516.2300000004</v>
      </c>
      <c r="B838">
        <v>5600</v>
      </c>
      <c r="C838">
        <v>39.1</v>
      </c>
      <c r="D838">
        <v>1615</v>
      </c>
      <c r="E838">
        <v>1340</v>
      </c>
      <c r="F838">
        <v>0</v>
      </c>
      <c r="G838">
        <v>270</v>
      </c>
      <c r="H838">
        <v>0</v>
      </c>
      <c r="I838">
        <v>126464</v>
      </c>
    </row>
    <row r="839" spans="1:9" x14ac:dyDescent="0.25">
      <c r="A839" s="2">
        <v>5350516.24</v>
      </c>
      <c r="B839">
        <v>4080</v>
      </c>
      <c r="C839">
        <v>40.700000000000003</v>
      </c>
      <c r="D839">
        <v>1230</v>
      </c>
      <c r="E839">
        <v>1185</v>
      </c>
      <c r="F839">
        <v>0</v>
      </c>
      <c r="G839">
        <v>50</v>
      </c>
      <c r="H839">
        <v>0</v>
      </c>
      <c r="I839">
        <v>130048</v>
      </c>
    </row>
    <row r="840" spans="1:9" x14ac:dyDescent="0.25">
      <c r="A840" s="2">
        <v>5350516.25</v>
      </c>
      <c r="B840">
        <v>3870</v>
      </c>
      <c r="C840">
        <v>40</v>
      </c>
      <c r="D840">
        <v>1235</v>
      </c>
      <c r="E840">
        <v>805</v>
      </c>
      <c r="F840">
        <v>230</v>
      </c>
      <c r="G840">
        <v>200</v>
      </c>
      <c r="H840">
        <v>0</v>
      </c>
      <c r="I840">
        <v>96256</v>
      </c>
    </row>
    <row r="841" spans="1:9" x14ac:dyDescent="0.25">
      <c r="A841" s="2">
        <v>5350516.26</v>
      </c>
      <c r="B841">
        <v>6830</v>
      </c>
      <c r="C841">
        <v>39.6</v>
      </c>
      <c r="D841">
        <v>2005</v>
      </c>
      <c r="E841">
        <v>1315</v>
      </c>
      <c r="F841">
        <v>130</v>
      </c>
      <c r="G841">
        <v>560</v>
      </c>
      <c r="H841">
        <v>0</v>
      </c>
      <c r="I841">
        <v>99514</v>
      </c>
    </row>
    <row r="842" spans="1:9" x14ac:dyDescent="0.25">
      <c r="A842" s="2">
        <v>5350516.28</v>
      </c>
      <c r="B842">
        <v>4825</v>
      </c>
      <c r="C842">
        <v>38.799999999999997</v>
      </c>
      <c r="D842">
        <v>1440</v>
      </c>
      <c r="E842">
        <v>820</v>
      </c>
      <c r="F842">
        <v>0</v>
      </c>
      <c r="G842">
        <v>620</v>
      </c>
      <c r="H842">
        <v>0</v>
      </c>
      <c r="I842">
        <v>110784</v>
      </c>
    </row>
    <row r="843" spans="1:9" x14ac:dyDescent="0.25">
      <c r="A843" s="2">
        <v>5350516.29</v>
      </c>
      <c r="B843">
        <v>4860</v>
      </c>
      <c r="C843">
        <v>37.1</v>
      </c>
      <c r="D843">
        <v>1490</v>
      </c>
      <c r="E843">
        <v>760</v>
      </c>
      <c r="F843">
        <v>140</v>
      </c>
      <c r="G843">
        <v>590</v>
      </c>
      <c r="H843">
        <v>0</v>
      </c>
      <c r="I843">
        <v>91264</v>
      </c>
    </row>
    <row r="844" spans="1:9" x14ac:dyDescent="0.25">
      <c r="A844" s="2">
        <v>5350516.3</v>
      </c>
      <c r="B844">
        <v>5935</v>
      </c>
      <c r="C844">
        <v>39.4</v>
      </c>
      <c r="D844">
        <v>1680</v>
      </c>
      <c r="E844">
        <v>1145</v>
      </c>
      <c r="F844">
        <v>0</v>
      </c>
      <c r="G844">
        <v>540</v>
      </c>
      <c r="H844">
        <v>0</v>
      </c>
      <c r="I844">
        <v>132655</v>
      </c>
    </row>
    <row r="845" spans="1:9" x14ac:dyDescent="0.25">
      <c r="A845" s="2">
        <v>5350516.3099999996</v>
      </c>
      <c r="B845">
        <v>2805</v>
      </c>
      <c r="C845">
        <v>44.9</v>
      </c>
      <c r="D845">
        <v>875</v>
      </c>
      <c r="E845">
        <v>680</v>
      </c>
      <c r="F845">
        <v>5</v>
      </c>
      <c r="G845">
        <v>190</v>
      </c>
      <c r="H845">
        <v>0</v>
      </c>
      <c r="I845">
        <v>115797</v>
      </c>
    </row>
    <row r="846" spans="1:9" x14ac:dyDescent="0.25">
      <c r="A846" s="2">
        <v>5350516.32</v>
      </c>
      <c r="B846">
        <v>4950</v>
      </c>
      <c r="C846">
        <v>36.6</v>
      </c>
      <c r="D846">
        <v>1435</v>
      </c>
      <c r="E846">
        <v>655</v>
      </c>
      <c r="F846">
        <v>0</v>
      </c>
      <c r="G846">
        <v>775</v>
      </c>
      <c r="H846">
        <v>0</v>
      </c>
      <c r="I846">
        <v>117504</v>
      </c>
    </row>
    <row r="847" spans="1:9" x14ac:dyDescent="0.25">
      <c r="A847" s="2">
        <v>5350516.37</v>
      </c>
      <c r="B847">
        <v>6100</v>
      </c>
      <c r="C847">
        <v>42.3</v>
      </c>
      <c r="D847">
        <v>2250</v>
      </c>
      <c r="E847">
        <v>705</v>
      </c>
      <c r="F847">
        <v>1065</v>
      </c>
      <c r="G847">
        <v>475</v>
      </c>
      <c r="H847">
        <v>0</v>
      </c>
      <c r="I847">
        <v>72013</v>
      </c>
    </row>
    <row r="848" spans="1:9" x14ac:dyDescent="0.25">
      <c r="A848" s="2">
        <v>5350516.38</v>
      </c>
      <c r="B848">
        <v>6515</v>
      </c>
      <c r="C848">
        <v>34.799999999999997</v>
      </c>
      <c r="D848">
        <v>1845</v>
      </c>
      <c r="E848">
        <v>600</v>
      </c>
      <c r="F848">
        <v>0</v>
      </c>
      <c r="G848">
        <v>1250</v>
      </c>
      <c r="H848">
        <v>0</v>
      </c>
      <c r="I848">
        <v>95671</v>
      </c>
    </row>
    <row r="849" spans="1:9" x14ac:dyDescent="0.25">
      <c r="A849" s="2">
        <v>5350516.3899999997</v>
      </c>
      <c r="B849">
        <v>5165</v>
      </c>
      <c r="C849">
        <v>34.700000000000003</v>
      </c>
      <c r="D849">
        <v>1310</v>
      </c>
      <c r="E849">
        <v>755</v>
      </c>
      <c r="F849">
        <v>0</v>
      </c>
      <c r="G849">
        <v>560</v>
      </c>
      <c r="H849">
        <v>0</v>
      </c>
      <c r="I849">
        <v>110251</v>
      </c>
    </row>
    <row r="850" spans="1:9" x14ac:dyDescent="0.25">
      <c r="A850" s="2">
        <v>5350516.4000000004</v>
      </c>
      <c r="B850">
        <v>6385</v>
      </c>
      <c r="C850">
        <v>34.799999999999997</v>
      </c>
      <c r="D850">
        <v>1795</v>
      </c>
      <c r="E850">
        <v>870</v>
      </c>
      <c r="F850">
        <v>0</v>
      </c>
      <c r="G850">
        <v>925</v>
      </c>
      <c r="H850">
        <v>0</v>
      </c>
      <c r="I850">
        <v>116334</v>
      </c>
    </row>
    <row r="851" spans="1:9" x14ac:dyDescent="0.25">
      <c r="A851" s="2">
        <v>5350516.41</v>
      </c>
      <c r="B851">
        <v>5735</v>
      </c>
      <c r="C851">
        <v>35.5</v>
      </c>
      <c r="D851">
        <v>1675</v>
      </c>
      <c r="E851">
        <v>425</v>
      </c>
      <c r="F851">
        <v>0</v>
      </c>
      <c r="G851">
        <v>1250</v>
      </c>
      <c r="H851">
        <v>0</v>
      </c>
      <c r="I851">
        <v>92416</v>
      </c>
    </row>
    <row r="852" spans="1:9" x14ac:dyDescent="0.25">
      <c r="A852" s="2">
        <v>5350516.42</v>
      </c>
      <c r="B852">
        <v>8625</v>
      </c>
      <c r="C852">
        <v>34.700000000000003</v>
      </c>
      <c r="D852">
        <v>2280</v>
      </c>
      <c r="E852">
        <v>885</v>
      </c>
      <c r="F852">
        <v>0</v>
      </c>
      <c r="G852">
        <v>1400</v>
      </c>
      <c r="H852">
        <v>0</v>
      </c>
      <c r="I852">
        <v>103538</v>
      </c>
    </row>
    <row r="853" spans="1:9" x14ac:dyDescent="0.25">
      <c r="A853" s="2">
        <v>5350516.43</v>
      </c>
      <c r="B853">
        <v>4210</v>
      </c>
      <c r="C853">
        <v>39.799999999999997</v>
      </c>
      <c r="D853">
        <v>1410</v>
      </c>
      <c r="E853">
        <v>590</v>
      </c>
      <c r="F853">
        <v>460</v>
      </c>
      <c r="G853">
        <v>360</v>
      </c>
      <c r="H853">
        <v>0</v>
      </c>
      <c r="I853">
        <v>88021</v>
      </c>
    </row>
    <row r="854" spans="1:9" x14ac:dyDescent="0.25">
      <c r="A854" s="2">
        <v>5350516.4400000004</v>
      </c>
      <c r="B854">
        <v>5435</v>
      </c>
      <c r="C854">
        <v>39</v>
      </c>
      <c r="D854">
        <v>1555</v>
      </c>
      <c r="E854">
        <v>595</v>
      </c>
      <c r="F854">
        <v>0</v>
      </c>
      <c r="G854">
        <v>960</v>
      </c>
      <c r="H854">
        <v>0</v>
      </c>
      <c r="I854">
        <v>100928</v>
      </c>
    </row>
    <row r="855" spans="1:9" x14ac:dyDescent="0.25">
      <c r="A855" s="2">
        <v>5350516.46</v>
      </c>
      <c r="B855">
        <v>7625</v>
      </c>
      <c r="C855">
        <v>34.4</v>
      </c>
      <c r="D855">
        <v>1885</v>
      </c>
      <c r="E855">
        <v>1245</v>
      </c>
      <c r="F855">
        <v>0</v>
      </c>
      <c r="G855">
        <v>640</v>
      </c>
      <c r="H855">
        <v>0</v>
      </c>
      <c r="I855">
        <v>121024</v>
      </c>
    </row>
    <row r="856" spans="1:9" x14ac:dyDescent="0.25">
      <c r="A856" s="2">
        <v>5350516.47</v>
      </c>
      <c r="B856">
        <v>5125</v>
      </c>
      <c r="C856">
        <v>34.6</v>
      </c>
      <c r="D856">
        <v>1340</v>
      </c>
      <c r="E856">
        <v>880</v>
      </c>
      <c r="F856">
        <v>0</v>
      </c>
      <c r="G856">
        <v>465</v>
      </c>
      <c r="H856">
        <v>0</v>
      </c>
      <c r="I856">
        <v>115456</v>
      </c>
    </row>
    <row r="857" spans="1:9" x14ac:dyDescent="0.25">
      <c r="A857" s="2">
        <v>5350516.4800000004</v>
      </c>
      <c r="B857">
        <v>6665</v>
      </c>
      <c r="C857">
        <v>33.700000000000003</v>
      </c>
      <c r="D857">
        <v>1755</v>
      </c>
      <c r="E857">
        <v>575</v>
      </c>
      <c r="F857">
        <v>115</v>
      </c>
      <c r="G857">
        <v>1070</v>
      </c>
      <c r="H857">
        <v>0</v>
      </c>
      <c r="I857">
        <v>96110</v>
      </c>
    </row>
    <row r="858" spans="1:9" x14ac:dyDescent="0.25">
      <c r="A858" s="2">
        <v>5350516.49</v>
      </c>
      <c r="B858">
        <v>8970</v>
      </c>
      <c r="C858">
        <v>33.299999999999997</v>
      </c>
      <c r="D858">
        <v>2670</v>
      </c>
      <c r="E858">
        <v>730</v>
      </c>
      <c r="F858">
        <v>0</v>
      </c>
      <c r="G858">
        <v>1940</v>
      </c>
      <c r="H858">
        <v>0</v>
      </c>
      <c r="I858">
        <v>88704</v>
      </c>
    </row>
    <row r="859" spans="1:9" x14ac:dyDescent="0.25">
      <c r="A859" s="2">
        <v>5350517</v>
      </c>
      <c r="B859">
        <v>1675</v>
      </c>
      <c r="C859">
        <v>40.9</v>
      </c>
      <c r="D859">
        <v>585</v>
      </c>
      <c r="E859">
        <v>435</v>
      </c>
      <c r="F859">
        <v>0</v>
      </c>
      <c r="G859">
        <v>155</v>
      </c>
      <c r="H859">
        <v>0</v>
      </c>
      <c r="I859">
        <v>99669</v>
      </c>
    </row>
    <row r="860" spans="1:9" x14ac:dyDescent="0.25">
      <c r="A860" s="2">
        <v>5350518</v>
      </c>
      <c r="B860">
        <v>4235</v>
      </c>
      <c r="C860">
        <v>39.299999999999997</v>
      </c>
      <c r="D860">
        <v>1575</v>
      </c>
      <c r="E860">
        <v>375</v>
      </c>
      <c r="F860">
        <v>925</v>
      </c>
      <c r="G860">
        <v>270</v>
      </c>
      <c r="H860">
        <v>0</v>
      </c>
      <c r="I860">
        <v>53888</v>
      </c>
    </row>
    <row r="861" spans="1:9" x14ac:dyDescent="0.25">
      <c r="A861" s="2">
        <v>5350519</v>
      </c>
      <c r="B861">
        <v>3810</v>
      </c>
      <c r="C861">
        <v>40.200000000000003</v>
      </c>
      <c r="D861">
        <v>1245</v>
      </c>
      <c r="E861">
        <v>260</v>
      </c>
      <c r="F861">
        <v>5</v>
      </c>
      <c r="G861">
        <v>970</v>
      </c>
      <c r="H861">
        <v>5</v>
      </c>
      <c r="I861">
        <v>78336</v>
      </c>
    </row>
    <row r="862" spans="1:9" x14ac:dyDescent="0.25">
      <c r="A862" s="2">
        <v>5350520.01</v>
      </c>
      <c r="B862">
        <v>5480</v>
      </c>
      <c r="C862">
        <v>39</v>
      </c>
      <c r="D862">
        <v>1620</v>
      </c>
      <c r="E862">
        <v>220</v>
      </c>
      <c r="F862">
        <v>0</v>
      </c>
      <c r="G862">
        <v>1395</v>
      </c>
      <c r="H862">
        <v>0</v>
      </c>
      <c r="I862">
        <v>74112</v>
      </c>
    </row>
    <row r="863" spans="1:9" x14ac:dyDescent="0.25">
      <c r="A863" s="2">
        <v>5350520.0199999996</v>
      </c>
      <c r="B863">
        <v>7105</v>
      </c>
      <c r="C863">
        <v>40.799999999999997</v>
      </c>
      <c r="D863">
        <v>2330</v>
      </c>
      <c r="E863">
        <v>950</v>
      </c>
      <c r="F863">
        <v>955</v>
      </c>
      <c r="G863">
        <v>425</v>
      </c>
      <c r="H863">
        <v>0</v>
      </c>
      <c r="I863">
        <v>76071</v>
      </c>
    </row>
    <row r="864" spans="1:9" x14ac:dyDescent="0.25">
      <c r="A864" s="2">
        <v>5350520.05</v>
      </c>
      <c r="B864">
        <v>3635</v>
      </c>
      <c r="C864">
        <v>40.4</v>
      </c>
      <c r="D864">
        <v>1260</v>
      </c>
      <c r="E864">
        <v>315</v>
      </c>
      <c r="F864">
        <v>475</v>
      </c>
      <c r="G864">
        <v>470</v>
      </c>
      <c r="H864">
        <v>0</v>
      </c>
      <c r="I864">
        <v>68494</v>
      </c>
    </row>
    <row r="865" spans="1:9" x14ac:dyDescent="0.25">
      <c r="A865" s="2">
        <v>5350520.07</v>
      </c>
      <c r="B865">
        <v>5200</v>
      </c>
      <c r="C865">
        <v>35.299999999999997</v>
      </c>
      <c r="D865">
        <v>1985</v>
      </c>
      <c r="E865">
        <v>10</v>
      </c>
      <c r="F865">
        <v>1935</v>
      </c>
      <c r="G865">
        <v>40</v>
      </c>
      <c r="H865">
        <v>0</v>
      </c>
      <c r="I865">
        <v>51639</v>
      </c>
    </row>
    <row r="866" spans="1:9" x14ac:dyDescent="0.25">
      <c r="A866" s="2">
        <v>5350520.08</v>
      </c>
      <c r="B866">
        <v>6305</v>
      </c>
      <c r="C866">
        <v>39.9</v>
      </c>
      <c r="D866">
        <v>2305</v>
      </c>
      <c r="E866">
        <v>255</v>
      </c>
      <c r="F866">
        <v>425</v>
      </c>
      <c r="G866">
        <v>1630</v>
      </c>
      <c r="H866">
        <v>0</v>
      </c>
      <c r="I866">
        <v>77625</v>
      </c>
    </row>
    <row r="867" spans="1:9" x14ac:dyDescent="0.25">
      <c r="A867" s="2">
        <v>5350520.09</v>
      </c>
      <c r="B867">
        <v>7125</v>
      </c>
      <c r="C867">
        <v>37.299999999999997</v>
      </c>
      <c r="D867">
        <v>3255</v>
      </c>
      <c r="E867">
        <v>10</v>
      </c>
      <c r="F867">
        <v>3215</v>
      </c>
      <c r="G867">
        <v>35</v>
      </c>
      <c r="H867">
        <v>0</v>
      </c>
      <c r="I867">
        <v>61107</v>
      </c>
    </row>
    <row r="868" spans="1:9" x14ac:dyDescent="0.25">
      <c r="A868" s="2">
        <v>5350520.0999999996</v>
      </c>
      <c r="B868">
        <v>9665</v>
      </c>
      <c r="C868">
        <v>36.6</v>
      </c>
      <c r="D868">
        <v>4070</v>
      </c>
      <c r="E868">
        <v>195</v>
      </c>
      <c r="F868">
        <v>3800</v>
      </c>
      <c r="G868">
        <v>75</v>
      </c>
      <c r="H868">
        <v>0</v>
      </c>
      <c r="I868">
        <v>61811</v>
      </c>
    </row>
    <row r="869" spans="1:9" x14ac:dyDescent="0.25">
      <c r="A869" s="2">
        <v>5350521.01</v>
      </c>
      <c r="B869">
        <v>5685</v>
      </c>
      <c r="C869">
        <v>40.9</v>
      </c>
      <c r="D869">
        <v>2325</v>
      </c>
      <c r="E869">
        <v>0</v>
      </c>
      <c r="F869">
        <v>2325</v>
      </c>
      <c r="G869">
        <v>0</v>
      </c>
      <c r="H869">
        <v>0</v>
      </c>
      <c r="I869">
        <v>59217</v>
      </c>
    </row>
    <row r="870" spans="1:9" x14ac:dyDescent="0.25">
      <c r="A870" s="2">
        <v>5350521.0199999996</v>
      </c>
      <c r="B870">
        <v>3485</v>
      </c>
      <c r="C870">
        <v>43.7</v>
      </c>
      <c r="D870">
        <v>1175</v>
      </c>
      <c r="E870">
        <v>470</v>
      </c>
      <c r="F870">
        <v>0</v>
      </c>
      <c r="G870">
        <v>705</v>
      </c>
      <c r="H870">
        <v>0</v>
      </c>
      <c r="I870">
        <v>87552</v>
      </c>
    </row>
    <row r="871" spans="1:9" x14ac:dyDescent="0.25">
      <c r="A871" s="2">
        <v>5350521.03</v>
      </c>
      <c r="B871">
        <v>4995</v>
      </c>
      <c r="C871">
        <v>39.200000000000003</v>
      </c>
      <c r="D871">
        <v>1515</v>
      </c>
      <c r="E871">
        <v>75</v>
      </c>
      <c r="F871">
        <v>450</v>
      </c>
      <c r="G871">
        <v>990</v>
      </c>
      <c r="H871">
        <v>0</v>
      </c>
      <c r="I871">
        <v>77824</v>
      </c>
    </row>
    <row r="872" spans="1:9" x14ac:dyDescent="0.25">
      <c r="A872" s="2">
        <v>5350521.04</v>
      </c>
      <c r="B872">
        <v>6605</v>
      </c>
      <c r="C872">
        <v>41.5</v>
      </c>
      <c r="D872">
        <v>2325</v>
      </c>
      <c r="E872">
        <v>570</v>
      </c>
      <c r="F872">
        <v>615</v>
      </c>
      <c r="G872">
        <v>1145</v>
      </c>
      <c r="H872">
        <v>0</v>
      </c>
      <c r="I872">
        <v>71904</v>
      </c>
    </row>
    <row r="873" spans="1:9" x14ac:dyDescent="0.25">
      <c r="A873" s="2">
        <v>5350521.05</v>
      </c>
      <c r="B873">
        <v>4200</v>
      </c>
      <c r="C873">
        <v>42.1</v>
      </c>
      <c r="D873">
        <v>1780</v>
      </c>
      <c r="E873">
        <v>150</v>
      </c>
      <c r="F873">
        <v>1000</v>
      </c>
      <c r="G873">
        <v>620</v>
      </c>
      <c r="H873">
        <v>0</v>
      </c>
      <c r="I873">
        <v>56192</v>
      </c>
    </row>
    <row r="874" spans="1:9" x14ac:dyDescent="0.25">
      <c r="A874" s="2">
        <v>5350521.0599999996</v>
      </c>
      <c r="B874">
        <v>5575</v>
      </c>
      <c r="C874">
        <v>41.8</v>
      </c>
      <c r="D874">
        <v>2445</v>
      </c>
      <c r="E874">
        <v>0</v>
      </c>
      <c r="F874">
        <v>2185</v>
      </c>
      <c r="G874">
        <v>255</v>
      </c>
      <c r="H874">
        <v>0</v>
      </c>
      <c r="I874">
        <v>51307</v>
      </c>
    </row>
    <row r="875" spans="1:9" x14ac:dyDescent="0.25">
      <c r="A875" s="2">
        <v>5350522</v>
      </c>
      <c r="B875">
        <v>6010</v>
      </c>
      <c r="C875">
        <v>44.1</v>
      </c>
      <c r="D875">
        <v>2200</v>
      </c>
      <c r="E875">
        <v>830</v>
      </c>
      <c r="F875">
        <v>290</v>
      </c>
      <c r="G875">
        <v>1075</v>
      </c>
      <c r="H875">
        <v>0</v>
      </c>
      <c r="I875">
        <v>74825</v>
      </c>
    </row>
    <row r="876" spans="1:9" x14ac:dyDescent="0.25">
      <c r="A876" s="2">
        <v>5350523</v>
      </c>
      <c r="B876">
        <v>6170</v>
      </c>
      <c r="C876">
        <v>42.4</v>
      </c>
      <c r="D876">
        <v>2510</v>
      </c>
      <c r="E876">
        <v>555</v>
      </c>
      <c r="F876">
        <v>1595</v>
      </c>
      <c r="G876">
        <v>365</v>
      </c>
      <c r="H876">
        <v>0</v>
      </c>
      <c r="I876">
        <v>60629</v>
      </c>
    </row>
    <row r="877" spans="1:9" x14ac:dyDescent="0.25">
      <c r="A877" s="2">
        <v>5350524.01</v>
      </c>
      <c r="B877">
        <v>4735</v>
      </c>
      <c r="C877">
        <v>41.5</v>
      </c>
      <c r="D877">
        <v>1660</v>
      </c>
      <c r="E877">
        <v>360</v>
      </c>
      <c r="F877">
        <v>115</v>
      </c>
      <c r="G877">
        <v>1185</v>
      </c>
      <c r="H877">
        <v>0</v>
      </c>
      <c r="I877">
        <v>75571</v>
      </c>
    </row>
    <row r="878" spans="1:9" x14ac:dyDescent="0.25">
      <c r="A878" s="2">
        <v>5350524.0199999996</v>
      </c>
      <c r="B878">
        <v>3580</v>
      </c>
      <c r="C878">
        <v>46.3</v>
      </c>
      <c r="D878">
        <v>1560</v>
      </c>
      <c r="E878">
        <v>210</v>
      </c>
      <c r="F878">
        <v>1125</v>
      </c>
      <c r="G878">
        <v>230</v>
      </c>
      <c r="H878">
        <v>0</v>
      </c>
      <c r="I878">
        <v>59296</v>
      </c>
    </row>
    <row r="879" spans="1:9" x14ac:dyDescent="0.25">
      <c r="A879" s="2">
        <v>5350525.01</v>
      </c>
      <c r="B879">
        <v>3450</v>
      </c>
      <c r="C879">
        <v>38.700000000000003</v>
      </c>
      <c r="D879">
        <v>1130</v>
      </c>
      <c r="E879">
        <v>275</v>
      </c>
      <c r="F879">
        <v>520</v>
      </c>
      <c r="G879">
        <v>335</v>
      </c>
      <c r="H879">
        <v>0</v>
      </c>
      <c r="I879">
        <v>62362</v>
      </c>
    </row>
    <row r="880" spans="1:9" x14ac:dyDescent="0.25">
      <c r="A880" s="2">
        <v>5350525.0199999996</v>
      </c>
      <c r="B880">
        <v>4665</v>
      </c>
      <c r="C880">
        <v>40.799999999999997</v>
      </c>
      <c r="D880">
        <v>1810</v>
      </c>
      <c r="E880">
        <v>285</v>
      </c>
      <c r="F880">
        <v>995</v>
      </c>
      <c r="G880">
        <v>255</v>
      </c>
      <c r="H880">
        <v>270</v>
      </c>
      <c r="I880">
        <v>51440</v>
      </c>
    </row>
    <row r="881" spans="1:9" x14ac:dyDescent="0.25">
      <c r="A881" s="2">
        <v>5350526.01</v>
      </c>
      <c r="B881">
        <v>6040</v>
      </c>
      <c r="C881">
        <v>37.200000000000003</v>
      </c>
      <c r="D881">
        <v>1995</v>
      </c>
      <c r="E881">
        <v>225</v>
      </c>
      <c r="F881">
        <v>980</v>
      </c>
      <c r="G881">
        <v>785</v>
      </c>
      <c r="H881">
        <v>5</v>
      </c>
      <c r="I881">
        <v>59762</v>
      </c>
    </row>
    <row r="882" spans="1:9" x14ac:dyDescent="0.25">
      <c r="A882" s="2">
        <v>5350526.0199999996</v>
      </c>
      <c r="B882">
        <v>3555</v>
      </c>
      <c r="C882">
        <v>36.700000000000003</v>
      </c>
      <c r="D882">
        <v>1300</v>
      </c>
      <c r="E882">
        <v>275</v>
      </c>
      <c r="F882">
        <v>735</v>
      </c>
      <c r="G882">
        <v>290</v>
      </c>
      <c r="H882">
        <v>0</v>
      </c>
      <c r="I882">
        <v>59168</v>
      </c>
    </row>
    <row r="883" spans="1:9" x14ac:dyDescent="0.25">
      <c r="A883" s="2">
        <v>5350527.01</v>
      </c>
      <c r="B883">
        <v>10665</v>
      </c>
      <c r="C883">
        <v>38.1</v>
      </c>
      <c r="D883">
        <v>4745</v>
      </c>
      <c r="E883">
        <v>625</v>
      </c>
      <c r="F883">
        <v>3780</v>
      </c>
      <c r="G883">
        <v>335</v>
      </c>
      <c r="H883">
        <v>0</v>
      </c>
      <c r="I883">
        <v>59435</v>
      </c>
    </row>
    <row r="884" spans="1:9" x14ac:dyDescent="0.25">
      <c r="A884" s="2">
        <v>5350527.0199999996</v>
      </c>
      <c r="B884">
        <v>5260</v>
      </c>
      <c r="C884">
        <v>47.9</v>
      </c>
      <c r="D884">
        <v>1775</v>
      </c>
      <c r="E884">
        <v>890</v>
      </c>
      <c r="F884">
        <v>575</v>
      </c>
      <c r="G884">
        <v>315</v>
      </c>
      <c r="H884">
        <v>0</v>
      </c>
      <c r="I884">
        <v>83302</v>
      </c>
    </row>
    <row r="885" spans="1:9" x14ac:dyDescent="0.25">
      <c r="A885" s="2">
        <v>5350527.03</v>
      </c>
      <c r="B885">
        <v>8675</v>
      </c>
      <c r="C885">
        <v>38.9</v>
      </c>
      <c r="D885">
        <v>3480</v>
      </c>
      <c r="E885">
        <v>325</v>
      </c>
      <c r="F885">
        <v>2340</v>
      </c>
      <c r="G885">
        <v>815</v>
      </c>
      <c r="H885">
        <v>0</v>
      </c>
      <c r="I885">
        <v>67243</v>
      </c>
    </row>
    <row r="886" spans="1:9" x14ac:dyDescent="0.25">
      <c r="A886" s="2">
        <v>5350527.04</v>
      </c>
      <c r="B886">
        <v>5780</v>
      </c>
      <c r="C886">
        <v>43</v>
      </c>
      <c r="D886">
        <v>2115</v>
      </c>
      <c r="E886">
        <v>835</v>
      </c>
      <c r="F886">
        <v>510</v>
      </c>
      <c r="G886">
        <v>770</v>
      </c>
      <c r="H886">
        <v>0</v>
      </c>
      <c r="I886">
        <v>97426</v>
      </c>
    </row>
    <row r="887" spans="1:9" x14ac:dyDescent="0.25">
      <c r="A887" s="2">
        <v>5350527.05</v>
      </c>
      <c r="B887">
        <v>5630</v>
      </c>
      <c r="C887">
        <v>46</v>
      </c>
      <c r="D887">
        <v>2055</v>
      </c>
      <c r="E887">
        <v>1195</v>
      </c>
      <c r="F887">
        <v>535</v>
      </c>
      <c r="G887">
        <v>320</v>
      </c>
      <c r="H887">
        <v>0</v>
      </c>
      <c r="I887">
        <v>87211</v>
      </c>
    </row>
    <row r="888" spans="1:9" x14ac:dyDescent="0.25">
      <c r="A888" s="2">
        <v>5350527.0599999996</v>
      </c>
      <c r="B888">
        <v>3980</v>
      </c>
      <c r="C888">
        <v>45.3</v>
      </c>
      <c r="D888">
        <v>1235</v>
      </c>
      <c r="E888">
        <v>870</v>
      </c>
      <c r="F888">
        <v>150</v>
      </c>
      <c r="G888">
        <v>220</v>
      </c>
      <c r="H888">
        <v>0</v>
      </c>
      <c r="I888">
        <v>89984</v>
      </c>
    </row>
    <row r="889" spans="1:9" x14ac:dyDescent="0.25">
      <c r="A889" s="2">
        <v>5350527.07</v>
      </c>
      <c r="B889">
        <v>4915</v>
      </c>
      <c r="C889">
        <v>40.299999999999997</v>
      </c>
      <c r="D889">
        <v>1665</v>
      </c>
      <c r="E889">
        <v>400</v>
      </c>
      <c r="F889">
        <v>115</v>
      </c>
      <c r="G889">
        <v>1145</v>
      </c>
      <c r="H889">
        <v>0</v>
      </c>
      <c r="I889">
        <v>75435</v>
      </c>
    </row>
    <row r="890" spans="1:9" x14ac:dyDescent="0.25">
      <c r="A890" s="2">
        <v>5350527.08</v>
      </c>
      <c r="B890">
        <v>4170</v>
      </c>
      <c r="C890">
        <v>42.5</v>
      </c>
      <c r="D890">
        <v>1290</v>
      </c>
      <c r="E890">
        <v>1030</v>
      </c>
      <c r="F890">
        <v>0</v>
      </c>
      <c r="G890">
        <v>255</v>
      </c>
      <c r="H890">
        <v>0</v>
      </c>
      <c r="I890">
        <v>95744</v>
      </c>
    </row>
    <row r="891" spans="1:9" x14ac:dyDescent="0.25">
      <c r="A891" s="2">
        <v>5350527.09</v>
      </c>
      <c r="B891">
        <v>3415</v>
      </c>
      <c r="C891">
        <v>41.7</v>
      </c>
      <c r="D891">
        <v>1100</v>
      </c>
      <c r="E891">
        <v>820</v>
      </c>
      <c r="F891">
        <v>145</v>
      </c>
      <c r="G891">
        <v>130</v>
      </c>
      <c r="H891">
        <v>0</v>
      </c>
      <c r="I891">
        <v>96128</v>
      </c>
    </row>
    <row r="892" spans="1:9" x14ac:dyDescent="0.25">
      <c r="A892" s="2">
        <v>5350528.01</v>
      </c>
      <c r="B892">
        <v>5695</v>
      </c>
      <c r="C892">
        <v>41.1</v>
      </c>
      <c r="D892">
        <v>1740</v>
      </c>
      <c r="E892">
        <v>1110</v>
      </c>
      <c r="F892">
        <v>250</v>
      </c>
      <c r="G892">
        <v>380</v>
      </c>
      <c r="H892">
        <v>0</v>
      </c>
      <c r="I892">
        <v>97650</v>
      </c>
    </row>
    <row r="893" spans="1:9" x14ac:dyDescent="0.25">
      <c r="A893" s="2">
        <v>5350528.0199999996</v>
      </c>
      <c r="B893">
        <v>7625</v>
      </c>
      <c r="C893">
        <v>39.9</v>
      </c>
      <c r="D893">
        <v>2190</v>
      </c>
      <c r="E893">
        <v>1260</v>
      </c>
      <c r="F893">
        <v>365</v>
      </c>
      <c r="G893">
        <v>565</v>
      </c>
      <c r="H893">
        <v>0</v>
      </c>
      <c r="I893">
        <v>95637</v>
      </c>
    </row>
    <row r="894" spans="1:9" x14ac:dyDescent="0.25">
      <c r="A894" s="2">
        <v>5350528.0999999996</v>
      </c>
      <c r="B894">
        <v>8860</v>
      </c>
      <c r="C894">
        <v>38.799999999999997</v>
      </c>
      <c r="D894">
        <v>2460</v>
      </c>
      <c r="E894">
        <v>1185</v>
      </c>
      <c r="F894">
        <v>0</v>
      </c>
      <c r="G894">
        <v>1275</v>
      </c>
      <c r="H894">
        <v>0</v>
      </c>
      <c r="I894">
        <v>96416</v>
      </c>
    </row>
    <row r="895" spans="1:9" x14ac:dyDescent="0.25">
      <c r="A895" s="2">
        <v>5350528.1100000003</v>
      </c>
      <c r="B895">
        <v>5510</v>
      </c>
      <c r="C895">
        <v>46.3</v>
      </c>
      <c r="D895">
        <v>2520</v>
      </c>
      <c r="E895">
        <v>0</v>
      </c>
      <c r="F895">
        <v>2525</v>
      </c>
      <c r="G895">
        <v>0</v>
      </c>
      <c r="H895">
        <v>0</v>
      </c>
      <c r="I895">
        <v>60256</v>
      </c>
    </row>
    <row r="896" spans="1:9" x14ac:dyDescent="0.25">
      <c r="A896" s="2">
        <v>5350528.12</v>
      </c>
      <c r="B896">
        <v>5750</v>
      </c>
      <c r="C896">
        <v>40.4</v>
      </c>
      <c r="D896">
        <v>1545</v>
      </c>
      <c r="E896">
        <v>1240</v>
      </c>
      <c r="F896">
        <v>0</v>
      </c>
      <c r="G896">
        <v>310</v>
      </c>
      <c r="H896">
        <v>0</v>
      </c>
      <c r="I896">
        <v>109978</v>
      </c>
    </row>
    <row r="897" spans="1:9" x14ac:dyDescent="0.25">
      <c r="A897" s="2">
        <v>5350528.13</v>
      </c>
      <c r="B897">
        <v>3510</v>
      </c>
      <c r="C897">
        <v>42.3</v>
      </c>
      <c r="D897">
        <v>970</v>
      </c>
      <c r="E897">
        <v>860</v>
      </c>
      <c r="F897">
        <v>0</v>
      </c>
      <c r="G897">
        <v>110</v>
      </c>
      <c r="H897">
        <v>0</v>
      </c>
      <c r="I897">
        <v>125781</v>
      </c>
    </row>
    <row r="898" spans="1:9" x14ac:dyDescent="0.25">
      <c r="A898" s="2">
        <v>5350528.1500000004</v>
      </c>
      <c r="B898">
        <v>4440</v>
      </c>
      <c r="C898">
        <v>38.700000000000003</v>
      </c>
      <c r="D898">
        <v>1195</v>
      </c>
      <c r="E898">
        <v>785</v>
      </c>
      <c r="F898">
        <v>0</v>
      </c>
      <c r="G898">
        <v>410</v>
      </c>
      <c r="H898">
        <v>0</v>
      </c>
      <c r="I898">
        <v>101035</v>
      </c>
    </row>
    <row r="899" spans="1:9" x14ac:dyDescent="0.25">
      <c r="A899" s="2">
        <v>5350528.16</v>
      </c>
      <c r="B899">
        <v>5190</v>
      </c>
      <c r="C899">
        <v>37.799999999999997</v>
      </c>
      <c r="D899">
        <v>1420</v>
      </c>
      <c r="E899">
        <v>680</v>
      </c>
      <c r="F899">
        <v>130</v>
      </c>
      <c r="G899">
        <v>615</v>
      </c>
      <c r="H899">
        <v>0</v>
      </c>
      <c r="I899">
        <v>95232</v>
      </c>
    </row>
    <row r="900" spans="1:9" x14ac:dyDescent="0.25">
      <c r="A900" s="2">
        <v>5350528.18</v>
      </c>
      <c r="B900">
        <v>6830</v>
      </c>
      <c r="C900">
        <v>38.5</v>
      </c>
      <c r="D900">
        <v>1905</v>
      </c>
      <c r="E900">
        <v>1040</v>
      </c>
      <c r="F900">
        <v>10</v>
      </c>
      <c r="G900">
        <v>860</v>
      </c>
      <c r="H900">
        <v>0</v>
      </c>
      <c r="I900">
        <v>102327</v>
      </c>
    </row>
    <row r="901" spans="1:9" x14ac:dyDescent="0.25">
      <c r="A901" s="2">
        <v>5350528.1900000004</v>
      </c>
      <c r="B901">
        <v>5355</v>
      </c>
      <c r="C901">
        <v>40.799999999999997</v>
      </c>
      <c r="D901">
        <v>1585</v>
      </c>
      <c r="E901">
        <v>590</v>
      </c>
      <c r="F901">
        <v>180</v>
      </c>
      <c r="G901">
        <v>810</v>
      </c>
      <c r="H901">
        <v>5</v>
      </c>
      <c r="I901">
        <v>93099</v>
      </c>
    </row>
    <row r="902" spans="1:9" x14ac:dyDescent="0.25">
      <c r="A902" s="2">
        <v>5350528.2</v>
      </c>
      <c r="B902">
        <v>5905</v>
      </c>
      <c r="C902">
        <v>41.8</v>
      </c>
      <c r="D902">
        <v>1745</v>
      </c>
      <c r="E902">
        <v>945</v>
      </c>
      <c r="F902">
        <v>195</v>
      </c>
      <c r="G902">
        <v>600</v>
      </c>
      <c r="H902">
        <v>0</v>
      </c>
      <c r="I902">
        <v>86357</v>
      </c>
    </row>
    <row r="903" spans="1:9" x14ac:dyDescent="0.25">
      <c r="A903" s="2">
        <v>5350528.21</v>
      </c>
      <c r="B903">
        <v>4350</v>
      </c>
      <c r="C903">
        <v>41.3</v>
      </c>
      <c r="D903">
        <v>1410</v>
      </c>
      <c r="E903">
        <v>95</v>
      </c>
      <c r="F903">
        <v>875</v>
      </c>
      <c r="G903">
        <v>440</v>
      </c>
      <c r="H903">
        <v>0</v>
      </c>
      <c r="I903">
        <v>56576</v>
      </c>
    </row>
    <row r="904" spans="1:9" x14ac:dyDescent="0.25">
      <c r="A904" s="2">
        <v>5350528.22</v>
      </c>
      <c r="B904">
        <v>6545</v>
      </c>
      <c r="C904">
        <v>37</v>
      </c>
      <c r="D904">
        <v>1750</v>
      </c>
      <c r="E904">
        <v>575</v>
      </c>
      <c r="F904">
        <v>200</v>
      </c>
      <c r="G904">
        <v>970</v>
      </c>
      <c r="H904">
        <v>0</v>
      </c>
      <c r="I904">
        <v>72653</v>
      </c>
    </row>
    <row r="905" spans="1:9" x14ac:dyDescent="0.25">
      <c r="A905" s="2">
        <v>5350528.24</v>
      </c>
      <c r="B905">
        <v>5235</v>
      </c>
      <c r="C905">
        <v>41.8</v>
      </c>
      <c r="D905">
        <v>1510</v>
      </c>
      <c r="E905">
        <v>770</v>
      </c>
      <c r="F905">
        <v>60</v>
      </c>
      <c r="G905">
        <v>680</v>
      </c>
      <c r="H905">
        <v>5</v>
      </c>
      <c r="I905">
        <v>97075</v>
      </c>
    </row>
    <row r="906" spans="1:9" x14ac:dyDescent="0.25">
      <c r="A906" s="2">
        <v>5350528.25</v>
      </c>
      <c r="B906">
        <v>7715</v>
      </c>
      <c r="C906">
        <v>40.299999999999997</v>
      </c>
      <c r="D906">
        <v>2485</v>
      </c>
      <c r="E906">
        <v>660</v>
      </c>
      <c r="F906">
        <v>730</v>
      </c>
      <c r="G906">
        <v>1100</v>
      </c>
      <c r="H906">
        <v>0</v>
      </c>
      <c r="I906">
        <v>81101</v>
      </c>
    </row>
    <row r="907" spans="1:9" x14ac:dyDescent="0.25">
      <c r="A907" s="2">
        <v>5350528.26</v>
      </c>
      <c r="B907">
        <v>5325</v>
      </c>
      <c r="C907">
        <v>38.4</v>
      </c>
      <c r="D907">
        <v>2075</v>
      </c>
      <c r="E907">
        <v>320</v>
      </c>
      <c r="F907">
        <v>1215</v>
      </c>
      <c r="G907">
        <v>540</v>
      </c>
      <c r="H907">
        <v>5</v>
      </c>
      <c r="I907">
        <v>58688</v>
      </c>
    </row>
    <row r="908" spans="1:9" x14ac:dyDescent="0.25">
      <c r="A908" s="2">
        <v>5350528.3099999996</v>
      </c>
      <c r="B908">
        <v>6330</v>
      </c>
      <c r="C908">
        <v>41.8</v>
      </c>
      <c r="D908">
        <v>1955</v>
      </c>
      <c r="E908">
        <v>705</v>
      </c>
      <c r="F908">
        <v>250</v>
      </c>
      <c r="G908">
        <v>1010</v>
      </c>
      <c r="H908">
        <v>0</v>
      </c>
      <c r="I908">
        <v>60373</v>
      </c>
    </row>
    <row r="909" spans="1:9" x14ac:dyDescent="0.25">
      <c r="A909" s="2">
        <v>5350528.32</v>
      </c>
      <c r="B909">
        <v>4190</v>
      </c>
      <c r="C909">
        <v>37.6</v>
      </c>
      <c r="D909">
        <v>1080</v>
      </c>
      <c r="E909">
        <v>925</v>
      </c>
      <c r="F909">
        <v>0</v>
      </c>
      <c r="G909">
        <v>155</v>
      </c>
      <c r="H909">
        <v>0</v>
      </c>
      <c r="I909">
        <v>118016</v>
      </c>
    </row>
    <row r="910" spans="1:9" x14ac:dyDescent="0.25">
      <c r="A910" s="2">
        <v>5350528.33</v>
      </c>
      <c r="B910">
        <v>6440</v>
      </c>
      <c r="C910">
        <v>39.299999999999997</v>
      </c>
      <c r="D910">
        <v>1760</v>
      </c>
      <c r="E910">
        <v>1130</v>
      </c>
      <c r="F910">
        <v>0</v>
      </c>
      <c r="G910">
        <v>630</v>
      </c>
      <c r="H910">
        <v>0</v>
      </c>
      <c r="I910">
        <v>116309</v>
      </c>
    </row>
    <row r="911" spans="1:9" x14ac:dyDescent="0.25">
      <c r="A911" s="2">
        <v>5350528.34</v>
      </c>
      <c r="B911">
        <v>5970</v>
      </c>
      <c r="C911">
        <v>37.799999999999997</v>
      </c>
      <c r="D911">
        <v>1855</v>
      </c>
      <c r="E911">
        <v>570</v>
      </c>
      <c r="F911">
        <v>0</v>
      </c>
      <c r="G911">
        <v>1280</v>
      </c>
      <c r="H911">
        <v>0</v>
      </c>
      <c r="I911">
        <v>95415</v>
      </c>
    </row>
    <row r="912" spans="1:9" x14ac:dyDescent="0.25">
      <c r="A912" s="2">
        <v>5350528.3499999996</v>
      </c>
      <c r="B912">
        <v>3315</v>
      </c>
      <c r="C912">
        <v>40.4</v>
      </c>
      <c r="D912">
        <v>895</v>
      </c>
      <c r="E912">
        <v>550</v>
      </c>
      <c r="F912">
        <v>0</v>
      </c>
      <c r="G912">
        <v>350</v>
      </c>
      <c r="H912">
        <v>0</v>
      </c>
      <c r="I912">
        <v>107930</v>
      </c>
    </row>
    <row r="913" spans="1:9" x14ac:dyDescent="0.25">
      <c r="A913" s="2">
        <v>5350528.3600000003</v>
      </c>
      <c r="B913">
        <v>8215</v>
      </c>
      <c r="C913">
        <v>35.1</v>
      </c>
      <c r="D913">
        <v>1945</v>
      </c>
      <c r="E913">
        <v>755</v>
      </c>
      <c r="F913">
        <v>0</v>
      </c>
      <c r="G913">
        <v>1185</v>
      </c>
      <c r="H913">
        <v>0</v>
      </c>
      <c r="I913">
        <v>74880</v>
      </c>
    </row>
    <row r="914" spans="1:9" x14ac:dyDescent="0.25">
      <c r="A914" s="2">
        <v>5350528.37</v>
      </c>
      <c r="B914">
        <v>8530</v>
      </c>
      <c r="C914">
        <v>34.9</v>
      </c>
      <c r="D914">
        <v>2210</v>
      </c>
      <c r="E914">
        <v>1440</v>
      </c>
      <c r="F914">
        <v>0</v>
      </c>
      <c r="G914">
        <v>770</v>
      </c>
      <c r="H914">
        <v>0</v>
      </c>
      <c r="I914">
        <v>111957</v>
      </c>
    </row>
    <row r="915" spans="1:9" x14ac:dyDescent="0.25">
      <c r="A915" s="2">
        <v>5350528.3899999997</v>
      </c>
      <c r="B915">
        <v>6890</v>
      </c>
      <c r="C915">
        <v>34.9</v>
      </c>
      <c r="D915">
        <v>1960</v>
      </c>
      <c r="E915">
        <v>770</v>
      </c>
      <c r="F915">
        <v>0</v>
      </c>
      <c r="G915">
        <v>1190</v>
      </c>
      <c r="H915">
        <v>0</v>
      </c>
      <c r="I915">
        <v>118592</v>
      </c>
    </row>
    <row r="916" spans="1:9" x14ac:dyDescent="0.25">
      <c r="A916" s="2">
        <v>5350528.4000000004</v>
      </c>
      <c r="B916">
        <v>6200</v>
      </c>
      <c r="C916">
        <v>35.700000000000003</v>
      </c>
      <c r="D916">
        <v>1695</v>
      </c>
      <c r="E916">
        <v>740</v>
      </c>
      <c r="F916">
        <v>5</v>
      </c>
      <c r="G916">
        <v>950</v>
      </c>
      <c r="H916">
        <v>0</v>
      </c>
      <c r="I916">
        <v>125147</v>
      </c>
    </row>
    <row r="917" spans="1:9" x14ac:dyDescent="0.25">
      <c r="A917" s="2">
        <v>5350528.41</v>
      </c>
      <c r="B917">
        <v>7940</v>
      </c>
      <c r="C917">
        <v>36.700000000000003</v>
      </c>
      <c r="D917">
        <v>2035</v>
      </c>
      <c r="E917">
        <v>755</v>
      </c>
      <c r="F917">
        <v>195</v>
      </c>
      <c r="G917">
        <v>1090</v>
      </c>
      <c r="H917">
        <v>0</v>
      </c>
      <c r="I917">
        <v>94407</v>
      </c>
    </row>
    <row r="918" spans="1:9" x14ac:dyDescent="0.25">
      <c r="A918" s="2">
        <v>5350528.42</v>
      </c>
      <c r="B918">
        <v>5565</v>
      </c>
      <c r="C918">
        <v>37.700000000000003</v>
      </c>
      <c r="D918">
        <v>1310</v>
      </c>
      <c r="E918">
        <v>405</v>
      </c>
      <c r="F918">
        <v>0</v>
      </c>
      <c r="G918">
        <v>910</v>
      </c>
      <c r="H918">
        <v>0</v>
      </c>
      <c r="I918">
        <v>98987</v>
      </c>
    </row>
    <row r="919" spans="1:9" x14ac:dyDescent="0.25">
      <c r="A919" s="2">
        <v>5350528.43</v>
      </c>
      <c r="B919">
        <v>5110</v>
      </c>
      <c r="C919">
        <v>39.4</v>
      </c>
      <c r="D919">
        <v>1475</v>
      </c>
      <c r="E919">
        <v>365</v>
      </c>
      <c r="F919">
        <v>95</v>
      </c>
      <c r="G919">
        <v>1015</v>
      </c>
      <c r="H919">
        <v>0</v>
      </c>
      <c r="I919">
        <v>94293</v>
      </c>
    </row>
    <row r="920" spans="1:9" x14ac:dyDescent="0.25">
      <c r="A920" s="2">
        <v>5350528.4400000004</v>
      </c>
      <c r="B920">
        <v>2080</v>
      </c>
      <c r="C920">
        <v>41.3</v>
      </c>
      <c r="D920">
        <v>620</v>
      </c>
      <c r="E920">
        <v>540</v>
      </c>
      <c r="F920">
        <v>0</v>
      </c>
      <c r="G920">
        <v>80</v>
      </c>
      <c r="H920">
        <v>0</v>
      </c>
      <c r="I920">
        <v>110131</v>
      </c>
    </row>
    <row r="921" spans="1:9" x14ac:dyDescent="0.25">
      <c r="A921" s="2">
        <v>5350528.45</v>
      </c>
      <c r="B921">
        <v>5655</v>
      </c>
      <c r="C921">
        <v>37.4</v>
      </c>
      <c r="D921">
        <v>1770</v>
      </c>
      <c r="E921">
        <v>520</v>
      </c>
      <c r="F921">
        <v>530</v>
      </c>
      <c r="G921">
        <v>715</v>
      </c>
      <c r="H921">
        <v>0</v>
      </c>
      <c r="I921">
        <v>76288</v>
      </c>
    </row>
    <row r="922" spans="1:9" x14ac:dyDescent="0.25">
      <c r="A922" s="2">
        <v>5350528.46</v>
      </c>
      <c r="B922">
        <v>7145</v>
      </c>
      <c r="C922">
        <v>34.6</v>
      </c>
      <c r="D922">
        <v>1810</v>
      </c>
      <c r="E922">
        <v>535</v>
      </c>
      <c r="F922">
        <v>0</v>
      </c>
      <c r="G922">
        <v>1270</v>
      </c>
      <c r="H922">
        <v>0</v>
      </c>
      <c r="I922">
        <v>97536</v>
      </c>
    </row>
    <row r="923" spans="1:9" x14ac:dyDescent="0.25">
      <c r="A923" s="2">
        <v>5350528.47</v>
      </c>
      <c r="B923">
        <v>5260</v>
      </c>
      <c r="C923">
        <v>36.9</v>
      </c>
      <c r="D923">
        <v>1445</v>
      </c>
      <c r="E923">
        <v>895</v>
      </c>
      <c r="F923">
        <v>115</v>
      </c>
      <c r="G923">
        <v>440</v>
      </c>
      <c r="H923">
        <v>0</v>
      </c>
      <c r="I923">
        <v>98016</v>
      </c>
    </row>
    <row r="924" spans="1:9" x14ac:dyDescent="0.25">
      <c r="A924" s="2">
        <v>5350528.4800000004</v>
      </c>
      <c r="B924">
        <v>7955</v>
      </c>
      <c r="C924">
        <v>34.200000000000003</v>
      </c>
      <c r="D924">
        <v>1905</v>
      </c>
      <c r="E924">
        <v>920</v>
      </c>
      <c r="F924">
        <v>0</v>
      </c>
      <c r="G924">
        <v>985</v>
      </c>
      <c r="H924">
        <v>0</v>
      </c>
      <c r="I924">
        <v>103070</v>
      </c>
    </row>
    <row r="925" spans="1:9" x14ac:dyDescent="0.25">
      <c r="A925" s="2">
        <v>5350528.49</v>
      </c>
      <c r="B925">
        <v>4865</v>
      </c>
      <c r="C925">
        <v>35.799999999999997</v>
      </c>
      <c r="D925">
        <v>1255</v>
      </c>
      <c r="E925">
        <v>820</v>
      </c>
      <c r="F925">
        <v>0</v>
      </c>
      <c r="G925">
        <v>440</v>
      </c>
      <c r="H925">
        <v>0</v>
      </c>
      <c r="I925">
        <v>126293</v>
      </c>
    </row>
    <row r="926" spans="1:9" x14ac:dyDescent="0.25">
      <c r="A926" s="2">
        <v>5350529.01</v>
      </c>
      <c r="B926">
        <v>3845</v>
      </c>
      <c r="C926">
        <v>37.6</v>
      </c>
      <c r="D926">
        <v>1195</v>
      </c>
      <c r="E926">
        <v>410</v>
      </c>
      <c r="F926">
        <v>0</v>
      </c>
      <c r="G926">
        <v>765</v>
      </c>
      <c r="H926">
        <v>25</v>
      </c>
      <c r="I926">
        <v>60256</v>
      </c>
    </row>
    <row r="927" spans="1:9" x14ac:dyDescent="0.25">
      <c r="A927" s="2">
        <v>5350529.0199999996</v>
      </c>
      <c r="B927">
        <v>4675</v>
      </c>
      <c r="C927">
        <v>38.299999999999997</v>
      </c>
      <c r="D927">
        <v>1420</v>
      </c>
      <c r="E927">
        <v>385</v>
      </c>
      <c r="F927">
        <v>270</v>
      </c>
      <c r="G927">
        <v>770</v>
      </c>
      <c r="H927">
        <v>0</v>
      </c>
      <c r="I927">
        <v>56448</v>
      </c>
    </row>
    <row r="928" spans="1:9" x14ac:dyDescent="0.25">
      <c r="A928" s="2">
        <v>5350530.01</v>
      </c>
      <c r="B928">
        <v>5210</v>
      </c>
      <c r="C928">
        <v>35</v>
      </c>
      <c r="D928">
        <v>1545</v>
      </c>
      <c r="E928">
        <v>260</v>
      </c>
      <c r="F928">
        <v>5</v>
      </c>
      <c r="G928">
        <v>1280</v>
      </c>
      <c r="H928">
        <v>0</v>
      </c>
      <c r="I928">
        <v>58189</v>
      </c>
    </row>
    <row r="929" spans="1:9" x14ac:dyDescent="0.25">
      <c r="A929" s="2">
        <v>5350530.0199999996</v>
      </c>
      <c r="B929">
        <v>3170</v>
      </c>
      <c r="C929">
        <v>37.9</v>
      </c>
      <c r="D929">
        <v>1010</v>
      </c>
      <c r="E929">
        <v>30</v>
      </c>
      <c r="F929">
        <v>460</v>
      </c>
      <c r="G929">
        <v>515</v>
      </c>
      <c r="H929">
        <v>0</v>
      </c>
      <c r="I929">
        <v>53664</v>
      </c>
    </row>
    <row r="930" spans="1:9" x14ac:dyDescent="0.25">
      <c r="A930" s="2">
        <v>5350531.01</v>
      </c>
      <c r="B930">
        <v>4140</v>
      </c>
      <c r="C930">
        <v>36.299999999999997</v>
      </c>
      <c r="D930">
        <v>1315</v>
      </c>
      <c r="E930">
        <v>200</v>
      </c>
      <c r="F930">
        <v>165</v>
      </c>
      <c r="G930">
        <v>950</v>
      </c>
      <c r="H930">
        <v>0</v>
      </c>
      <c r="I930">
        <v>57131</v>
      </c>
    </row>
    <row r="931" spans="1:9" x14ac:dyDescent="0.25">
      <c r="A931" s="2">
        <v>5350531.0199999996</v>
      </c>
      <c r="B931">
        <v>6660</v>
      </c>
      <c r="C931">
        <v>39.1</v>
      </c>
      <c r="D931">
        <v>1930</v>
      </c>
      <c r="E931">
        <v>635</v>
      </c>
      <c r="F931">
        <v>5</v>
      </c>
      <c r="G931">
        <v>1285</v>
      </c>
      <c r="H931">
        <v>0</v>
      </c>
      <c r="I931">
        <v>71936</v>
      </c>
    </row>
    <row r="932" spans="1:9" x14ac:dyDescent="0.25">
      <c r="A932" s="2">
        <v>5350532.01</v>
      </c>
      <c r="B932">
        <v>4350</v>
      </c>
      <c r="C932">
        <v>38.299999999999997</v>
      </c>
      <c r="D932">
        <v>1220</v>
      </c>
      <c r="E932">
        <v>385</v>
      </c>
      <c r="F932">
        <v>0</v>
      </c>
      <c r="G932">
        <v>840</v>
      </c>
      <c r="H932">
        <v>0</v>
      </c>
      <c r="I932">
        <v>66759</v>
      </c>
    </row>
    <row r="933" spans="1:9" x14ac:dyDescent="0.25">
      <c r="A933" s="2">
        <v>5350532.0199999996</v>
      </c>
      <c r="B933">
        <v>4630</v>
      </c>
      <c r="C933">
        <v>36.700000000000003</v>
      </c>
      <c r="D933">
        <v>1315</v>
      </c>
      <c r="E933">
        <v>190</v>
      </c>
      <c r="F933">
        <v>115</v>
      </c>
      <c r="G933">
        <v>1010</v>
      </c>
      <c r="H933">
        <v>0</v>
      </c>
      <c r="I933">
        <v>65536</v>
      </c>
    </row>
    <row r="934" spans="1:9" x14ac:dyDescent="0.25">
      <c r="A934" s="2">
        <v>5350540.01</v>
      </c>
      <c r="B934">
        <v>5030</v>
      </c>
      <c r="C934">
        <v>45.7</v>
      </c>
      <c r="D934">
        <v>2590</v>
      </c>
      <c r="E934">
        <v>420</v>
      </c>
      <c r="F934">
        <v>1405</v>
      </c>
      <c r="G934">
        <v>760</v>
      </c>
      <c r="H934">
        <v>0</v>
      </c>
      <c r="I934">
        <v>56960</v>
      </c>
    </row>
    <row r="935" spans="1:9" x14ac:dyDescent="0.25">
      <c r="A935" s="2">
        <v>5350540.0199999996</v>
      </c>
      <c r="B935">
        <v>5600</v>
      </c>
      <c r="C935">
        <v>45.3</v>
      </c>
      <c r="D935">
        <v>2825</v>
      </c>
      <c r="E935">
        <v>445</v>
      </c>
      <c r="F935">
        <v>1455</v>
      </c>
      <c r="G935">
        <v>925</v>
      </c>
      <c r="H935">
        <v>0</v>
      </c>
      <c r="I935">
        <v>70886</v>
      </c>
    </row>
    <row r="936" spans="1:9" x14ac:dyDescent="0.25">
      <c r="A936" s="2">
        <v>5350550.01</v>
      </c>
      <c r="B936">
        <v>4645</v>
      </c>
      <c r="C936">
        <v>40.6</v>
      </c>
      <c r="D936">
        <v>1665</v>
      </c>
      <c r="E936">
        <v>715</v>
      </c>
      <c r="F936">
        <v>0</v>
      </c>
      <c r="G936">
        <v>950</v>
      </c>
      <c r="H936">
        <v>0</v>
      </c>
      <c r="I936">
        <v>94912</v>
      </c>
    </row>
    <row r="937" spans="1:9" x14ac:dyDescent="0.25">
      <c r="A937" s="2">
        <v>5350550.0199999996</v>
      </c>
      <c r="B937">
        <v>7465</v>
      </c>
      <c r="C937">
        <v>42.7</v>
      </c>
      <c r="D937">
        <v>2915</v>
      </c>
      <c r="E937">
        <v>1400</v>
      </c>
      <c r="F937">
        <v>570</v>
      </c>
      <c r="G937">
        <v>940</v>
      </c>
      <c r="H937">
        <v>0</v>
      </c>
      <c r="I937">
        <v>84531</v>
      </c>
    </row>
    <row r="938" spans="1:9" x14ac:dyDescent="0.25">
      <c r="A938" s="2">
        <v>5350560</v>
      </c>
      <c r="B938">
        <v>6270</v>
      </c>
      <c r="C938">
        <v>39.700000000000003</v>
      </c>
      <c r="D938">
        <v>2130</v>
      </c>
      <c r="E938">
        <v>705</v>
      </c>
      <c r="F938">
        <v>350</v>
      </c>
      <c r="G938">
        <v>1075</v>
      </c>
      <c r="H938">
        <v>0</v>
      </c>
      <c r="I938">
        <v>75955</v>
      </c>
    </row>
    <row r="939" spans="1:9" x14ac:dyDescent="0.25">
      <c r="A939" s="2">
        <v>5350561</v>
      </c>
      <c r="B939">
        <v>6450</v>
      </c>
      <c r="C939">
        <v>38.6</v>
      </c>
      <c r="D939">
        <v>2320</v>
      </c>
      <c r="E939">
        <v>655</v>
      </c>
      <c r="F939">
        <v>600</v>
      </c>
      <c r="G939">
        <v>1070</v>
      </c>
      <c r="H939">
        <v>5</v>
      </c>
      <c r="I939">
        <v>70505</v>
      </c>
    </row>
    <row r="940" spans="1:9" x14ac:dyDescent="0.25">
      <c r="A940" s="2">
        <v>5350562.0199999996</v>
      </c>
      <c r="B940">
        <v>6495</v>
      </c>
      <c r="C940">
        <v>42.5</v>
      </c>
      <c r="D940">
        <v>2125</v>
      </c>
      <c r="E940">
        <v>1250</v>
      </c>
      <c r="F940">
        <v>295</v>
      </c>
      <c r="G940">
        <v>580</v>
      </c>
      <c r="H940">
        <v>0</v>
      </c>
      <c r="I940">
        <v>98487</v>
      </c>
    </row>
    <row r="941" spans="1:9" x14ac:dyDescent="0.25">
      <c r="A941" s="2">
        <v>5350562.03</v>
      </c>
      <c r="B941">
        <v>4825</v>
      </c>
      <c r="C941">
        <v>37.9</v>
      </c>
      <c r="D941">
        <v>1590</v>
      </c>
      <c r="E941">
        <v>385</v>
      </c>
      <c r="F941">
        <v>0</v>
      </c>
      <c r="G941">
        <v>1200</v>
      </c>
      <c r="H941">
        <v>0</v>
      </c>
      <c r="I941">
        <v>78958</v>
      </c>
    </row>
    <row r="942" spans="1:9" x14ac:dyDescent="0.25">
      <c r="A942" s="2">
        <v>5350562.04</v>
      </c>
      <c r="B942">
        <v>4525</v>
      </c>
      <c r="C942">
        <v>40.200000000000003</v>
      </c>
      <c r="D942">
        <v>1450</v>
      </c>
      <c r="E942">
        <v>885</v>
      </c>
      <c r="F942">
        <v>5</v>
      </c>
      <c r="G942">
        <v>565</v>
      </c>
      <c r="H942">
        <v>0</v>
      </c>
      <c r="I942">
        <v>87712</v>
      </c>
    </row>
    <row r="943" spans="1:9" x14ac:dyDescent="0.25">
      <c r="A943" s="2">
        <v>5350562.05</v>
      </c>
      <c r="B943">
        <v>5660</v>
      </c>
      <c r="C943">
        <v>40.9</v>
      </c>
      <c r="D943">
        <v>2250</v>
      </c>
      <c r="E943">
        <v>595</v>
      </c>
      <c r="F943">
        <v>1270</v>
      </c>
      <c r="G943">
        <v>390</v>
      </c>
      <c r="H943">
        <v>0</v>
      </c>
      <c r="I943">
        <v>67061</v>
      </c>
    </row>
    <row r="944" spans="1:9" x14ac:dyDescent="0.25">
      <c r="A944" s="2">
        <v>5350562.0599999996</v>
      </c>
      <c r="B944">
        <v>3040</v>
      </c>
      <c r="C944">
        <v>42.1</v>
      </c>
      <c r="D944">
        <v>955</v>
      </c>
      <c r="E944">
        <v>630</v>
      </c>
      <c r="F944">
        <v>0</v>
      </c>
      <c r="G944">
        <v>320</v>
      </c>
      <c r="H944">
        <v>0</v>
      </c>
      <c r="I944">
        <v>99712</v>
      </c>
    </row>
    <row r="945" spans="1:9" x14ac:dyDescent="0.25">
      <c r="A945" s="2">
        <v>5350562.07</v>
      </c>
      <c r="B945">
        <v>4480</v>
      </c>
      <c r="C945">
        <v>38.799999999999997</v>
      </c>
      <c r="D945">
        <v>1400</v>
      </c>
      <c r="E945">
        <v>715</v>
      </c>
      <c r="F945">
        <v>5</v>
      </c>
      <c r="G945">
        <v>685</v>
      </c>
      <c r="H945">
        <v>0</v>
      </c>
      <c r="I945">
        <v>84941</v>
      </c>
    </row>
    <row r="946" spans="1:9" x14ac:dyDescent="0.25">
      <c r="A946" s="2">
        <v>5350562.08</v>
      </c>
      <c r="B946">
        <v>4100</v>
      </c>
      <c r="C946">
        <v>39.200000000000003</v>
      </c>
      <c r="D946">
        <v>1395</v>
      </c>
      <c r="E946">
        <v>645</v>
      </c>
      <c r="F946">
        <v>0</v>
      </c>
      <c r="G946">
        <v>745</v>
      </c>
      <c r="H946">
        <v>0</v>
      </c>
      <c r="I946">
        <v>83200</v>
      </c>
    </row>
    <row r="947" spans="1:9" x14ac:dyDescent="0.25">
      <c r="A947" s="2">
        <v>5350562.09</v>
      </c>
      <c r="B947">
        <v>3880</v>
      </c>
      <c r="C947">
        <v>40.9</v>
      </c>
      <c r="D947">
        <v>1285</v>
      </c>
      <c r="E947">
        <v>595</v>
      </c>
      <c r="F947">
        <v>0</v>
      </c>
      <c r="G947">
        <v>685</v>
      </c>
      <c r="H947">
        <v>0</v>
      </c>
      <c r="I947">
        <v>85632</v>
      </c>
    </row>
    <row r="948" spans="1:9" x14ac:dyDescent="0.25">
      <c r="A948" s="2">
        <v>5350562.1100000003</v>
      </c>
      <c r="B948">
        <v>3030</v>
      </c>
      <c r="C948">
        <v>39.299999999999997</v>
      </c>
      <c r="D948">
        <v>1000</v>
      </c>
      <c r="E948">
        <v>925</v>
      </c>
      <c r="F948">
        <v>0</v>
      </c>
      <c r="G948">
        <v>75</v>
      </c>
      <c r="H948">
        <v>0</v>
      </c>
      <c r="I948">
        <v>90624</v>
      </c>
    </row>
    <row r="949" spans="1:9" x14ac:dyDescent="0.25">
      <c r="A949" s="2">
        <v>5350562.12</v>
      </c>
      <c r="B949">
        <v>7095</v>
      </c>
      <c r="C949">
        <v>36.700000000000003</v>
      </c>
      <c r="D949">
        <v>2740</v>
      </c>
      <c r="E949">
        <v>0</v>
      </c>
      <c r="F949">
        <v>2735</v>
      </c>
      <c r="G949">
        <v>5</v>
      </c>
      <c r="H949">
        <v>0</v>
      </c>
      <c r="I949">
        <v>55312</v>
      </c>
    </row>
    <row r="950" spans="1:9" x14ac:dyDescent="0.25">
      <c r="A950" s="2">
        <v>5350562.13</v>
      </c>
      <c r="B950">
        <v>1225</v>
      </c>
      <c r="C950">
        <v>38.5</v>
      </c>
      <c r="D950">
        <v>370</v>
      </c>
      <c r="E950">
        <v>100</v>
      </c>
      <c r="F950">
        <v>0</v>
      </c>
      <c r="G950">
        <v>275</v>
      </c>
      <c r="H950">
        <v>0</v>
      </c>
      <c r="I950">
        <v>80486</v>
      </c>
    </row>
    <row r="951" spans="1:9" x14ac:dyDescent="0.25">
      <c r="A951" s="2">
        <v>5350562.1399999997</v>
      </c>
      <c r="B951">
        <v>3925</v>
      </c>
      <c r="C951">
        <v>40.4</v>
      </c>
      <c r="D951">
        <v>1115</v>
      </c>
      <c r="E951">
        <v>955</v>
      </c>
      <c r="F951">
        <v>0</v>
      </c>
      <c r="G951">
        <v>160</v>
      </c>
      <c r="H951">
        <v>0</v>
      </c>
      <c r="I951">
        <v>108160</v>
      </c>
    </row>
    <row r="952" spans="1:9" x14ac:dyDescent="0.25">
      <c r="A952" s="2">
        <v>5350562.1500000004</v>
      </c>
      <c r="B952">
        <v>3725</v>
      </c>
      <c r="C952">
        <v>37.799999999999997</v>
      </c>
      <c r="D952">
        <v>1065</v>
      </c>
      <c r="E952">
        <v>805</v>
      </c>
      <c r="F952">
        <v>0</v>
      </c>
      <c r="G952">
        <v>260</v>
      </c>
      <c r="H952">
        <v>0</v>
      </c>
      <c r="I952">
        <v>92544</v>
      </c>
    </row>
    <row r="953" spans="1:9" x14ac:dyDescent="0.25">
      <c r="A953" s="2">
        <v>5350563.01</v>
      </c>
      <c r="B953">
        <v>6745</v>
      </c>
      <c r="C953">
        <v>37.200000000000003</v>
      </c>
      <c r="D953">
        <v>2505</v>
      </c>
      <c r="E953">
        <v>0</v>
      </c>
      <c r="F953">
        <v>2370</v>
      </c>
      <c r="G953">
        <v>135</v>
      </c>
      <c r="H953">
        <v>0</v>
      </c>
      <c r="I953">
        <v>45664</v>
      </c>
    </row>
    <row r="954" spans="1:9" x14ac:dyDescent="0.25">
      <c r="A954" s="2">
        <v>5350563.0199999996</v>
      </c>
      <c r="B954">
        <v>2935</v>
      </c>
      <c r="C954">
        <v>41.8</v>
      </c>
      <c r="D954">
        <v>1015</v>
      </c>
      <c r="E954">
        <v>475</v>
      </c>
      <c r="F954">
        <v>145</v>
      </c>
      <c r="G954">
        <v>390</v>
      </c>
      <c r="H954">
        <v>0</v>
      </c>
      <c r="I954">
        <v>79232</v>
      </c>
    </row>
    <row r="955" spans="1:9" x14ac:dyDescent="0.25">
      <c r="A955" s="2">
        <v>5350564.01</v>
      </c>
      <c r="B955">
        <v>2330</v>
      </c>
      <c r="C955">
        <v>40.700000000000003</v>
      </c>
      <c r="D955">
        <v>750</v>
      </c>
      <c r="E955">
        <v>345</v>
      </c>
      <c r="F955">
        <v>0</v>
      </c>
      <c r="G955">
        <v>410</v>
      </c>
      <c r="H955">
        <v>0</v>
      </c>
      <c r="I955">
        <v>89536</v>
      </c>
    </row>
    <row r="956" spans="1:9" x14ac:dyDescent="0.25">
      <c r="A956" s="2">
        <v>5350564.0199999996</v>
      </c>
      <c r="B956">
        <v>4790</v>
      </c>
      <c r="C956">
        <v>36.4</v>
      </c>
      <c r="D956">
        <v>1455</v>
      </c>
      <c r="E956">
        <v>335</v>
      </c>
      <c r="F956">
        <v>180</v>
      </c>
      <c r="G956">
        <v>935</v>
      </c>
      <c r="H956">
        <v>5</v>
      </c>
      <c r="I956">
        <v>74080</v>
      </c>
    </row>
    <row r="957" spans="1:9" x14ac:dyDescent="0.25">
      <c r="A957" s="2">
        <v>5350570.01</v>
      </c>
      <c r="B957">
        <v>3300</v>
      </c>
      <c r="C957">
        <v>36.799999999999997</v>
      </c>
      <c r="D957">
        <v>1345</v>
      </c>
      <c r="E957">
        <v>65</v>
      </c>
      <c r="F957">
        <v>900</v>
      </c>
      <c r="G957">
        <v>375</v>
      </c>
      <c r="H957">
        <v>0</v>
      </c>
      <c r="I957">
        <v>53536</v>
      </c>
    </row>
    <row r="958" spans="1:9" x14ac:dyDescent="0.25">
      <c r="A958" s="2">
        <v>5350570.0199999996</v>
      </c>
      <c r="B958">
        <v>3645</v>
      </c>
      <c r="C958">
        <v>42.9</v>
      </c>
      <c r="D958">
        <v>1305</v>
      </c>
      <c r="E958">
        <v>1275</v>
      </c>
      <c r="F958">
        <v>0</v>
      </c>
      <c r="G958">
        <v>35</v>
      </c>
      <c r="H958">
        <v>0</v>
      </c>
      <c r="I958">
        <v>109056</v>
      </c>
    </row>
    <row r="959" spans="1:9" x14ac:dyDescent="0.25">
      <c r="A959" s="2">
        <v>5350571.01</v>
      </c>
      <c r="B959">
        <v>3855</v>
      </c>
      <c r="C959">
        <v>35.200000000000003</v>
      </c>
      <c r="D959">
        <v>1405</v>
      </c>
      <c r="E959">
        <v>210</v>
      </c>
      <c r="F959">
        <v>490</v>
      </c>
      <c r="G959">
        <v>705</v>
      </c>
      <c r="H959">
        <v>0</v>
      </c>
      <c r="I959">
        <v>57920</v>
      </c>
    </row>
    <row r="960" spans="1:9" x14ac:dyDescent="0.25">
      <c r="A960" s="2">
        <v>5350571.0199999996</v>
      </c>
      <c r="B960">
        <v>4000</v>
      </c>
      <c r="C960">
        <v>44.5</v>
      </c>
      <c r="D960">
        <v>1485</v>
      </c>
      <c r="E960">
        <v>1130</v>
      </c>
      <c r="F960">
        <v>60</v>
      </c>
      <c r="G960">
        <v>290</v>
      </c>
      <c r="H960">
        <v>0</v>
      </c>
      <c r="I960">
        <v>82261</v>
      </c>
    </row>
    <row r="961" spans="1:9" x14ac:dyDescent="0.25">
      <c r="A961" s="2">
        <v>5350572.01</v>
      </c>
      <c r="B961">
        <v>6790</v>
      </c>
      <c r="C961">
        <v>41.6</v>
      </c>
      <c r="D961">
        <v>2635</v>
      </c>
      <c r="E961">
        <v>1185</v>
      </c>
      <c r="F961">
        <v>605</v>
      </c>
      <c r="G961">
        <v>845</v>
      </c>
      <c r="H961">
        <v>5</v>
      </c>
      <c r="I961">
        <v>72932</v>
      </c>
    </row>
    <row r="962" spans="1:9" x14ac:dyDescent="0.25">
      <c r="A962" s="2">
        <v>5350572.04</v>
      </c>
      <c r="B962">
        <v>3125</v>
      </c>
      <c r="C962">
        <v>39.799999999999997</v>
      </c>
      <c r="D962">
        <v>1020</v>
      </c>
      <c r="E962">
        <v>510</v>
      </c>
      <c r="F962">
        <v>5</v>
      </c>
      <c r="G962">
        <v>500</v>
      </c>
      <c r="H962">
        <v>0</v>
      </c>
      <c r="I962">
        <v>78885</v>
      </c>
    </row>
    <row r="963" spans="1:9" x14ac:dyDescent="0.25">
      <c r="A963" s="2">
        <v>5350572.05</v>
      </c>
      <c r="B963">
        <v>5900</v>
      </c>
      <c r="C963">
        <v>38.200000000000003</v>
      </c>
      <c r="D963">
        <v>2330</v>
      </c>
      <c r="E963">
        <v>390</v>
      </c>
      <c r="F963">
        <v>1865</v>
      </c>
      <c r="G963">
        <v>75</v>
      </c>
      <c r="H963">
        <v>0</v>
      </c>
      <c r="I963">
        <v>56503</v>
      </c>
    </row>
    <row r="964" spans="1:9" x14ac:dyDescent="0.25">
      <c r="A964" s="2">
        <v>5350572.07</v>
      </c>
      <c r="B964">
        <v>4645</v>
      </c>
      <c r="C964">
        <v>37.299999999999997</v>
      </c>
      <c r="D964">
        <v>1300</v>
      </c>
      <c r="E964">
        <v>855</v>
      </c>
      <c r="F964">
        <v>0</v>
      </c>
      <c r="G964">
        <v>445</v>
      </c>
      <c r="H964">
        <v>0</v>
      </c>
      <c r="I964">
        <v>84553</v>
      </c>
    </row>
    <row r="965" spans="1:9" x14ac:dyDescent="0.25">
      <c r="A965" s="2">
        <v>5350572.08</v>
      </c>
      <c r="B965">
        <v>5455</v>
      </c>
      <c r="C965">
        <v>35.9</v>
      </c>
      <c r="D965">
        <v>1430</v>
      </c>
      <c r="E965">
        <v>700</v>
      </c>
      <c r="F965">
        <v>0</v>
      </c>
      <c r="G965">
        <v>730</v>
      </c>
      <c r="H965">
        <v>0</v>
      </c>
      <c r="I965">
        <v>80896</v>
      </c>
    </row>
    <row r="966" spans="1:9" x14ac:dyDescent="0.25">
      <c r="A966" s="2">
        <v>5350572.09</v>
      </c>
      <c r="B966">
        <v>4810</v>
      </c>
      <c r="C966">
        <v>34.700000000000003</v>
      </c>
      <c r="D966">
        <v>1280</v>
      </c>
      <c r="E966">
        <v>715</v>
      </c>
      <c r="F966">
        <v>0</v>
      </c>
      <c r="G966">
        <v>565</v>
      </c>
      <c r="H966">
        <v>0</v>
      </c>
      <c r="I966">
        <v>93082</v>
      </c>
    </row>
    <row r="967" spans="1:9" x14ac:dyDescent="0.25">
      <c r="A967" s="2">
        <v>5350572.0999999996</v>
      </c>
      <c r="B967">
        <v>3600</v>
      </c>
      <c r="C967">
        <v>36</v>
      </c>
      <c r="D967">
        <v>945</v>
      </c>
      <c r="E967">
        <v>525</v>
      </c>
      <c r="F967">
        <v>0</v>
      </c>
      <c r="G967">
        <v>415</v>
      </c>
      <c r="H967">
        <v>0</v>
      </c>
      <c r="I967">
        <v>92501</v>
      </c>
    </row>
    <row r="968" spans="1:9" x14ac:dyDescent="0.25">
      <c r="A968" s="2">
        <v>5350573.03</v>
      </c>
      <c r="B968">
        <v>6440</v>
      </c>
      <c r="C968">
        <v>39.299999999999997</v>
      </c>
      <c r="D968">
        <v>2020</v>
      </c>
      <c r="E968">
        <v>1210</v>
      </c>
      <c r="F968">
        <v>125</v>
      </c>
      <c r="G968">
        <v>690</v>
      </c>
      <c r="H968">
        <v>0</v>
      </c>
      <c r="I968">
        <v>83060</v>
      </c>
    </row>
    <row r="969" spans="1:9" x14ac:dyDescent="0.25">
      <c r="A969" s="2">
        <v>5350573.05</v>
      </c>
      <c r="B969">
        <v>5585</v>
      </c>
      <c r="C969">
        <v>41.4</v>
      </c>
      <c r="D969">
        <v>1815</v>
      </c>
      <c r="E969">
        <v>1385</v>
      </c>
      <c r="F969">
        <v>55</v>
      </c>
      <c r="G969">
        <v>375</v>
      </c>
      <c r="H969">
        <v>0</v>
      </c>
      <c r="I969">
        <v>86857</v>
      </c>
    </row>
    <row r="970" spans="1:9" x14ac:dyDescent="0.25">
      <c r="A970" s="2">
        <v>5350573.0599999996</v>
      </c>
      <c r="B970">
        <v>4595</v>
      </c>
      <c r="C970">
        <v>37.299999999999997</v>
      </c>
      <c r="D970">
        <v>1435</v>
      </c>
      <c r="E970">
        <v>770</v>
      </c>
      <c r="F970">
        <v>0</v>
      </c>
      <c r="G970">
        <v>670</v>
      </c>
      <c r="H970">
        <v>0</v>
      </c>
      <c r="I970">
        <v>89702</v>
      </c>
    </row>
    <row r="971" spans="1:9" x14ac:dyDescent="0.25">
      <c r="A971" s="2">
        <v>5350573.07</v>
      </c>
      <c r="B971">
        <v>5815</v>
      </c>
      <c r="C971">
        <v>39</v>
      </c>
      <c r="D971">
        <v>2225</v>
      </c>
      <c r="E971">
        <v>780</v>
      </c>
      <c r="F971">
        <v>625</v>
      </c>
      <c r="G971">
        <v>820</v>
      </c>
      <c r="H971">
        <v>0</v>
      </c>
      <c r="I971">
        <v>66176</v>
      </c>
    </row>
    <row r="972" spans="1:9" x14ac:dyDescent="0.25">
      <c r="A972" s="2">
        <v>5350573.09</v>
      </c>
      <c r="B972">
        <v>6060</v>
      </c>
      <c r="C972">
        <v>35.299999999999997</v>
      </c>
      <c r="D972">
        <v>1670</v>
      </c>
      <c r="E972">
        <v>885</v>
      </c>
      <c r="F972">
        <v>20</v>
      </c>
      <c r="G972">
        <v>760</v>
      </c>
      <c r="H972">
        <v>0</v>
      </c>
      <c r="I972">
        <v>90084</v>
      </c>
    </row>
    <row r="973" spans="1:9" x14ac:dyDescent="0.25">
      <c r="A973" s="2">
        <v>5350573.0999999996</v>
      </c>
      <c r="B973">
        <v>3195</v>
      </c>
      <c r="C973">
        <v>36.9</v>
      </c>
      <c r="D973">
        <v>845</v>
      </c>
      <c r="E973">
        <v>515</v>
      </c>
      <c r="F973">
        <v>0</v>
      </c>
      <c r="G973">
        <v>330</v>
      </c>
      <c r="H973">
        <v>0</v>
      </c>
      <c r="I973">
        <v>99776</v>
      </c>
    </row>
    <row r="974" spans="1:9" x14ac:dyDescent="0.25">
      <c r="A974" s="2">
        <v>5350573.1100000003</v>
      </c>
      <c r="B974">
        <v>5080</v>
      </c>
      <c r="C974">
        <v>34</v>
      </c>
      <c r="D974">
        <v>1275</v>
      </c>
      <c r="E974">
        <v>480</v>
      </c>
      <c r="F974">
        <v>0</v>
      </c>
      <c r="G974">
        <v>790</v>
      </c>
      <c r="H974">
        <v>0</v>
      </c>
      <c r="I974">
        <v>93440</v>
      </c>
    </row>
    <row r="975" spans="1:9" x14ac:dyDescent="0.25">
      <c r="A975" s="2">
        <v>5350574</v>
      </c>
      <c r="B975">
        <v>6615</v>
      </c>
      <c r="C975">
        <v>46.9</v>
      </c>
      <c r="D975">
        <v>3525</v>
      </c>
      <c r="E975">
        <v>835</v>
      </c>
      <c r="F975">
        <v>1885</v>
      </c>
      <c r="G975">
        <v>800</v>
      </c>
      <c r="H975">
        <v>0</v>
      </c>
      <c r="I975">
        <v>56096</v>
      </c>
    </row>
    <row r="976" spans="1:9" x14ac:dyDescent="0.25">
      <c r="A976" s="2">
        <v>5350575.01</v>
      </c>
      <c r="B976">
        <v>5895</v>
      </c>
      <c r="C976">
        <v>39.700000000000003</v>
      </c>
      <c r="D976">
        <v>2010</v>
      </c>
      <c r="E976">
        <v>300</v>
      </c>
      <c r="F976">
        <v>125</v>
      </c>
      <c r="G976">
        <v>1585</v>
      </c>
      <c r="H976">
        <v>0</v>
      </c>
      <c r="I976">
        <v>66739</v>
      </c>
    </row>
    <row r="977" spans="1:9" x14ac:dyDescent="0.25">
      <c r="A977" s="2">
        <v>5350575.0199999996</v>
      </c>
      <c r="B977">
        <v>4700</v>
      </c>
      <c r="C977">
        <v>38.5</v>
      </c>
      <c r="D977">
        <v>1865</v>
      </c>
      <c r="E977">
        <v>415</v>
      </c>
      <c r="F977">
        <v>775</v>
      </c>
      <c r="G977">
        <v>675</v>
      </c>
      <c r="H977">
        <v>0</v>
      </c>
      <c r="I977">
        <v>54451</v>
      </c>
    </row>
    <row r="978" spans="1:9" x14ac:dyDescent="0.25">
      <c r="A978" s="2">
        <v>5350575.03</v>
      </c>
      <c r="B978">
        <v>6700</v>
      </c>
      <c r="C978">
        <v>36.5</v>
      </c>
      <c r="D978">
        <v>2090</v>
      </c>
      <c r="E978">
        <v>345</v>
      </c>
      <c r="F978">
        <v>10</v>
      </c>
      <c r="G978">
        <v>1735</v>
      </c>
      <c r="H978">
        <v>0</v>
      </c>
      <c r="I978">
        <v>73677</v>
      </c>
    </row>
    <row r="979" spans="1:9" x14ac:dyDescent="0.25">
      <c r="A979" s="2">
        <v>5350575.04</v>
      </c>
      <c r="B979">
        <v>6195</v>
      </c>
      <c r="C979">
        <v>38.1</v>
      </c>
      <c r="D979">
        <v>2060</v>
      </c>
      <c r="E979">
        <v>580</v>
      </c>
      <c r="F979">
        <v>5</v>
      </c>
      <c r="G979">
        <v>1480</v>
      </c>
      <c r="H979">
        <v>0</v>
      </c>
      <c r="I979">
        <v>77141</v>
      </c>
    </row>
    <row r="980" spans="1:9" x14ac:dyDescent="0.25">
      <c r="A980" s="2">
        <v>5350575.05</v>
      </c>
      <c r="B980">
        <v>6930</v>
      </c>
      <c r="C980">
        <v>36.6</v>
      </c>
      <c r="D980">
        <v>2210</v>
      </c>
      <c r="E980">
        <v>505</v>
      </c>
      <c r="F980">
        <v>5</v>
      </c>
      <c r="G980">
        <v>1700</v>
      </c>
      <c r="H980">
        <v>0</v>
      </c>
      <c r="I980">
        <v>82867</v>
      </c>
    </row>
    <row r="981" spans="1:9" x14ac:dyDescent="0.25">
      <c r="A981" s="2">
        <v>5350575.07</v>
      </c>
      <c r="B981">
        <v>4075</v>
      </c>
      <c r="C981">
        <v>34.1</v>
      </c>
      <c r="D981">
        <v>1005</v>
      </c>
      <c r="E981">
        <v>505</v>
      </c>
      <c r="F981">
        <v>0</v>
      </c>
      <c r="G981">
        <v>495</v>
      </c>
      <c r="H981">
        <v>0</v>
      </c>
      <c r="I981">
        <v>100133</v>
      </c>
    </row>
    <row r="982" spans="1:9" x14ac:dyDescent="0.25">
      <c r="A982" s="2">
        <v>5350575.08</v>
      </c>
      <c r="B982">
        <v>5560</v>
      </c>
      <c r="C982">
        <v>35.700000000000003</v>
      </c>
      <c r="D982">
        <v>1630</v>
      </c>
      <c r="E982">
        <v>1045</v>
      </c>
      <c r="F982">
        <v>0</v>
      </c>
      <c r="G982">
        <v>580</v>
      </c>
      <c r="H982">
        <v>0</v>
      </c>
      <c r="I982">
        <v>87200</v>
      </c>
    </row>
    <row r="983" spans="1:9" x14ac:dyDescent="0.25">
      <c r="A983" s="2">
        <v>5350576.04</v>
      </c>
      <c r="B983">
        <v>4400</v>
      </c>
      <c r="C983">
        <v>40.9</v>
      </c>
      <c r="D983">
        <v>1415</v>
      </c>
      <c r="E983">
        <v>1210</v>
      </c>
      <c r="F983">
        <v>0</v>
      </c>
      <c r="G983">
        <v>205</v>
      </c>
      <c r="H983">
        <v>0</v>
      </c>
      <c r="I983">
        <v>116480</v>
      </c>
    </row>
    <row r="984" spans="1:9" x14ac:dyDescent="0.25">
      <c r="A984" s="2">
        <v>5350576.05</v>
      </c>
      <c r="B984">
        <v>7020</v>
      </c>
      <c r="C984">
        <v>39.1</v>
      </c>
      <c r="D984">
        <v>1965</v>
      </c>
      <c r="E984">
        <v>1075</v>
      </c>
      <c r="F984">
        <v>10</v>
      </c>
      <c r="G984">
        <v>880</v>
      </c>
      <c r="H984">
        <v>0</v>
      </c>
      <c r="I984">
        <v>87532</v>
      </c>
    </row>
    <row r="985" spans="1:9" x14ac:dyDescent="0.25">
      <c r="A985" s="2">
        <v>5350576.0599999996</v>
      </c>
      <c r="B985">
        <v>7300</v>
      </c>
      <c r="C985">
        <v>37.5</v>
      </c>
      <c r="D985">
        <v>2210</v>
      </c>
      <c r="E985">
        <v>1115</v>
      </c>
      <c r="F985">
        <v>0</v>
      </c>
      <c r="G985">
        <v>1100</v>
      </c>
      <c r="H985">
        <v>5</v>
      </c>
      <c r="I985">
        <v>97024</v>
      </c>
    </row>
    <row r="986" spans="1:9" x14ac:dyDescent="0.25">
      <c r="A986" s="2">
        <v>5350576.07</v>
      </c>
      <c r="B986">
        <v>4575</v>
      </c>
      <c r="C986">
        <v>37.4</v>
      </c>
      <c r="D986">
        <v>1350</v>
      </c>
      <c r="E986">
        <v>920</v>
      </c>
      <c r="F986">
        <v>0</v>
      </c>
      <c r="G986">
        <v>420</v>
      </c>
      <c r="H986">
        <v>0</v>
      </c>
      <c r="I986">
        <v>93269</v>
      </c>
    </row>
    <row r="987" spans="1:9" x14ac:dyDescent="0.25">
      <c r="A987" s="2">
        <v>5350576.09</v>
      </c>
      <c r="B987">
        <v>3780</v>
      </c>
      <c r="C987">
        <v>40.4</v>
      </c>
      <c r="D987">
        <v>1270</v>
      </c>
      <c r="E987">
        <v>725</v>
      </c>
      <c r="F987">
        <v>0</v>
      </c>
      <c r="G987">
        <v>545</v>
      </c>
      <c r="H987">
        <v>0</v>
      </c>
      <c r="I987">
        <v>108160</v>
      </c>
    </row>
    <row r="988" spans="1:9" x14ac:dyDescent="0.25">
      <c r="A988" s="2">
        <v>5350576.0999999996</v>
      </c>
      <c r="B988">
        <v>12450</v>
      </c>
      <c r="C988">
        <v>37.299999999999997</v>
      </c>
      <c r="D988">
        <v>3545</v>
      </c>
      <c r="E988">
        <v>1070</v>
      </c>
      <c r="F988">
        <v>0</v>
      </c>
      <c r="G988">
        <v>2475</v>
      </c>
      <c r="H988">
        <v>0</v>
      </c>
      <c r="I988">
        <v>84454</v>
      </c>
    </row>
    <row r="989" spans="1:9" x14ac:dyDescent="0.25">
      <c r="A989" s="2">
        <v>5350576.16</v>
      </c>
      <c r="B989">
        <v>6470</v>
      </c>
      <c r="C989">
        <v>36.9</v>
      </c>
      <c r="D989">
        <v>1595</v>
      </c>
      <c r="E989">
        <v>975</v>
      </c>
      <c r="F989">
        <v>0</v>
      </c>
      <c r="G989">
        <v>615</v>
      </c>
      <c r="H989">
        <v>0</v>
      </c>
      <c r="I989">
        <v>97485</v>
      </c>
    </row>
    <row r="990" spans="1:9" x14ac:dyDescent="0.25">
      <c r="A990" s="2">
        <v>5350576.17</v>
      </c>
      <c r="B990">
        <v>6765</v>
      </c>
      <c r="C990">
        <v>36.200000000000003</v>
      </c>
      <c r="D990">
        <v>1670</v>
      </c>
      <c r="E990">
        <v>1015</v>
      </c>
      <c r="F990">
        <v>0</v>
      </c>
      <c r="G990">
        <v>655</v>
      </c>
      <c r="H990">
        <v>0</v>
      </c>
      <c r="I990">
        <v>93472</v>
      </c>
    </row>
    <row r="991" spans="1:9" x14ac:dyDescent="0.25">
      <c r="A991" s="2">
        <v>5350576.2</v>
      </c>
      <c r="B991">
        <v>6825</v>
      </c>
      <c r="C991">
        <v>36.1</v>
      </c>
      <c r="D991">
        <v>1565</v>
      </c>
      <c r="E991">
        <v>715</v>
      </c>
      <c r="F991">
        <v>0</v>
      </c>
      <c r="G991">
        <v>845</v>
      </c>
      <c r="H991">
        <v>0</v>
      </c>
      <c r="I991">
        <v>86711</v>
      </c>
    </row>
    <row r="992" spans="1:9" x14ac:dyDescent="0.25">
      <c r="A992" s="2">
        <v>5350576.22</v>
      </c>
      <c r="B992">
        <v>7400</v>
      </c>
      <c r="C992">
        <v>36.6</v>
      </c>
      <c r="D992">
        <v>1795</v>
      </c>
      <c r="E992">
        <v>1050</v>
      </c>
      <c r="F992">
        <v>5</v>
      </c>
      <c r="G992">
        <v>745</v>
      </c>
      <c r="H992">
        <v>0</v>
      </c>
      <c r="I992">
        <v>93798</v>
      </c>
    </row>
    <row r="993" spans="1:9" x14ac:dyDescent="0.25">
      <c r="A993" s="2">
        <v>5350576.24</v>
      </c>
      <c r="B993">
        <v>10440</v>
      </c>
      <c r="C993">
        <v>37.5</v>
      </c>
      <c r="D993">
        <v>2415</v>
      </c>
      <c r="E993">
        <v>2350</v>
      </c>
      <c r="F993">
        <v>0</v>
      </c>
      <c r="G993">
        <v>60</v>
      </c>
      <c r="H993">
        <v>0</v>
      </c>
      <c r="I993">
        <v>123328</v>
      </c>
    </row>
    <row r="994" spans="1:9" x14ac:dyDescent="0.25">
      <c r="A994" s="2">
        <v>5350576.29</v>
      </c>
      <c r="B994">
        <v>4135</v>
      </c>
      <c r="C994">
        <v>33.799999999999997</v>
      </c>
      <c r="D994">
        <v>1135</v>
      </c>
      <c r="E994">
        <v>330</v>
      </c>
      <c r="F994">
        <v>0</v>
      </c>
      <c r="G994">
        <v>800</v>
      </c>
      <c r="H994">
        <v>0</v>
      </c>
      <c r="I994">
        <v>91392</v>
      </c>
    </row>
    <row r="995" spans="1:9" x14ac:dyDescent="0.25">
      <c r="A995" s="2">
        <v>5350576.3099999996</v>
      </c>
      <c r="B995">
        <v>3785</v>
      </c>
      <c r="C995">
        <v>40.1</v>
      </c>
      <c r="D995">
        <v>1160</v>
      </c>
      <c r="E995">
        <v>1035</v>
      </c>
      <c r="F995">
        <v>0</v>
      </c>
      <c r="G995">
        <v>130</v>
      </c>
      <c r="H995">
        <v>0</v>
      </c>
      <c r="I995">
        <v>124608</v>
      </c>
    </row>
    <row r="996" spans="1:9" x14ac:dyDescent="0.25">
      <c r="A996" s="2">
        <v>5350576.32</v>
      </c>
      <c r="B996">
        <v>9555</v>
      </c>
      <c r="C996">
        <v>34.299999999999997</v>
      </c>
      <c r="D996">
        <v>2510</v>
      </c>
      <c r="E996">
        <v>2040</v>
      </c>
      <c r="F996">
        <v>0</v>
      </c>
      <c r="G996">
        <v>480</v>
      </c>
      <c r="H996">
        <v>0</v>
      </c>
      <c r="I996">
        <v>110478</v>
      </c>
    </row>
    <row r="997" spans="1:9" x14ac:dyDescent="0.25">
      <c r="A997" s="2">
        <v>5350576.33</v>
      </c>
      <c r="B997">
        <v>2520</v>
      </c>
      <c r="C997">
        <v>40.4</v>
      </c>
      <c r="D997">
        <v>790</v>
      </c>
      <c r="E997">
        <v>705</v>
      </c>
      <c r="F997">
        <v>0</v>
      </c>
      <c r="G997">
        <v>85</v>
      </c>
      <c r="H997">
        <v>0</v>
      </c>
      <c r="I997">
        <v>108459</v>
      </c>
    </row>
    <row r="998" spans="1:9" x14ac:dyDescent="0.25">
      <c r="A998" s="2">
        <v>5350576.34</v>
      </c>
      <c r="B998">
        <v>6065</v>
      </c>
      <c r="C998">
        <v>34.5</v>
      </c>
      <c r="D998">
        <v>1680</v>
      </c>
      <c r="E998">
        <v>795</v>
      </c>
      <c r="F998">
        <v>10</v>
      </c>
      <c r="G998">
        <v>875</v>
      </c>
      <c r="H998">
        <v>0</v>
      </c>
      <c r="I998">
        <v>92885</v>
      </c>
    </row>
    <row r="999" spans="1:9" x14ac:dyDescent="0.25">
      <c r="A999" s="2">
        <v>5350576.4000000004</v>
      </c>
      <c r="B999">
        <v>7970</v>
      </c>
      <c r="C999">
        <v>34.700000000000003</v>
      </c>
      <c r="D999">
        <v>1780</v>
      </c>
      <c r="E999">
        <v>1120</v>
      </c>
      <c r="F999">
        <v>0</v>
      </c>
      <c r="G999">
        <v>655</v>
      </c>
      <c r="H999">
        <v>0</v>
      </c>
      <c r="I999">
        <v>94933</v>
      </c>
    </row>
    <row r="1000" spans="1:9" x14ac:dyDescent="0.25">
      <c r="A1000" s="2">
        <v>5350576.41</v>
      </c>
      <c r="B1000">
        <v>8195</v>
      </c>
      <c r="C1000">
        <v>33.299999999999997</v>
      </c>
      <c r="D1000">
        <v>2025</v>
      </c>
      <c r="E1000">
        <v>1395</v>
      </c>
      <c r="F1000">
        <v>0</v>
      </c>
      <c r="G1000">
        <v>635</v>
      </c>
      <c r="H1000">
        <v>0</v>
      </c>
      <c r="I1000">
        <v>99812</v>
      </c>
    </row>
    <row r="1001" spans="1:9" x14ac:dyDescent="0.25">
      <c r="A1001" s="2">
        <v>5350576.42</v>
      </c>
      <c r="B1001">
        <v>12430</v>
      </c>
      <c r="C1001">
        <v>33</v>
      </c>
      <c r="D1001">
        <v>3315</v>
      </c>
      <c r="E1001">
        <v>2145</v>
      </c>
      <c r="F1001">
        <v>0</v>
      </c>
      <c r="G1001">
        <v>1170</v>
      </c>
      <c r="H1001">
        <v>0</v>
      </c>
      <c r="I1001">
        <v>98458</v>
      </c>
    </row>
    <row r="1002" spans="1:9" x14ac:dyDescent="0.25">
      <c r="A1002" s="2">
        <v>5350576.43</v>
      </c>
      <c r="B1002">
        <v>6460</v>
      </c>
      <c r="C1002">
        <v>34.299999999999997</v>
      </c>
      <c r="D1002">
        <v>1700</v>
      </c>
      <c r="E1002">
        <v>1050</v>
      </c>
      <c r="F1002">
        <v>5</v>
      </c>
      <c r="G1002">
        <v>645</v>
      </c>
      <c r="H1002">
        <v>0</v>
      </c>
      <c r="I1002">
        <v>95462</v>
      </c>
    </row>
    <row r="1003" spans="1:9" x14ac:dyDescent="0.25">
      <c r="A1003" s="2">
        <v>5350576.4400000004</v>
      </c>
      <c r="B1003">
        <v>2785</v>
      </c>
      <c r="C1003">
        <v>35.1</v>
      </c>
      <c r="D1003">
        <v>730</v>
      </c>
      <c r="E1003">
        <v>615</v>
      </c>
      <c r="F1003">
        <v>0</v>
      </c>
      <c r="G1003">
        <v>110</v>
      </c>
      <c r="H1003">
        <v>0</v>
      </c>
      <c r="I1003">
        <v>104448</v>
      </c>
    </row>
    <row r="1004" spans="1:9" x14ac:dyDescent="0.25">
      <c r="A1004" s="2">
        <v>5350576.45</v>
      </c>
      <c r="B1004">
        <v>2930</v>
      </c>
      <c r="C1004">
        <v>36.4</v>
      </c>
      <c r="D1004">
        <v>705</v>
      </c>
      <c r="E1004">
        <v>525</v>
      </c>
      <c r="F1004">
        <v>0</v>
      </c>
      <c r="G1004">
        <v>180</v>
      </c>
      <c r="H1004">
        <v>0</v>
      </c>
      <c r="I1004">
        <v>93888</v>
      </c>
    </row>
    <row r="1005" spans="1:9" x14ac:dyDescent="0.25">
      <c r="A1005" s="2">
        <v>5350576.46</v>
      </c>
      <c r="B1005">
        <v>5320</v>
      </c>
      <c r="C1005">
        <v>35.700000000000003</v>
      </c>
      <c r="D1005">
        <v>1330</v>
      </c>
      <c r="E1005">
        <v>590</v>
      </c>
      <c r="F1005">
        <v>0</v>
      </c>
      <c r="G1005">
        <v>745</v>
      </c>
      <c r="H1005">
        <v>0</v>
      </c>
      <c r="I1005">
        <v>86528</v>
      </c>
    </row>
    <row r="1006" spans="1:9" x14ac:dyDescent="0.25">
      <c r="A1006" s="2">
        <v>5350576.47</v>
      </c>
      <c r="B1006">
        <v>4060</v>
      </c>
      <c r="C1006">
        <v>36.6</v>
      </c>
      <c r="D1006">
        <v>875</v>
      </c>
      <c r="E1006">
        <v>835</v>
      </c>
      <c r="F1006">
        <v>0</v>
      </c>
      <c r="G1006">
        <v>40</v>
      </c>
      <c r="H1006">
        <v>0</v>
      </c>
      <c r="I1006">
        <v>128256</v>
      </c>
    </row>
    <row r="1007" spans="1:9" x14ac:dyDescent="0.25">
      <c r="A1007" s="2">
        <v>5350576.49</v>
      </c>
      <c r="B1007">
        <v>6040</v>
      </c>
      <c r="C1007">
        <v>32.5</v>
      </c>
      <c r="D1007">
        <v>1535</v>
      </c>
      <c r="E1007">
        <v>1235</v>
      </c>
      <c r="F1007">
        <v>0</v>
      </c>
      <c r="G1007">
        <v>300</v>
      </c>
      <c r="H1007">
        <v>0</v>
      </c>
      <c r="I1007">
        <v>94878</v>
      </c>
    </row>
    <row r="1008" spans="1:9" x14ac:dyDescent="0.25">
      <c r="A1008" s="2">
        <v>5350576.5</v>
      </c>
      <c r="B1008">
        <v>6735</v>
      </c>
      <c r="C1008">
        <v>34</v>
      </c>
      <c r="D1008">
        <v>1665</v>
      </c>
      <c r="E1008">
        <v>1280</v>
      </c>
      <c r="F1008">
        <v>0</v>
      </c>
      <c r="G1008">
        <v>385</v>
      </c>
      <c r="H1008">
        <v>0</v>
      </c>
      <c r="I1008">
        <v>97952</v>
      </c>
    </row>
    <row r="1009" spans="1:9" x14ac:dyDescent="0.25">
      <c r="A1009" s="2">
        <v>5350576.5199999996</v>
      </c>
      <c r="B1009">
        <v>5870</v>
      </c>
      <c r="C1009">
        <v>32.5</v>
      </c>
      <c r="D1009">
        <v>1465</v>
      </c>
      <c r="E1009">
        <v>1015</v>
      </c>
      <c r="F1009">
        <v>0</v>
      </c>
      <c r="G1009">
        <v>450</v>
      </c>
      <c r="H1009">
        <v>0</v>
      </c>
      <c r="I1009">
        <v>97382</v>
      </c>
    </row>
    <row r="1010" spans="1:9" x14ac:dyDescent="0.25">
      <c r="A1010" s="2">
        <v>5350576.53</v>
      </c>
      <c r="B1010">
        <v>4440</v>
      </c>
      <c r="C1010">
        <v>32.6</v>
      </c>
      <c r="D1010">
        <v>1105</v>
      </c>
      <c r="E1010">
        <v>710</v>
      </c>
      <c r="F1010">
        <v>0</v>
      </c>
      <c r="G1010">
        <v>395</v>
      </c>
      <c r="H1010">
        <v>0</v>
      </c>
      <c r="I1010">
        <v>97365</v>
      </c>
    </row>
    <row r="1011" spans="1:9" x14ac:dyDescent="0.25">
      <c r="A1011" s="2">
        <v>5350576.54</v>
      </c>
      <c r="B1011">
        <v>4680</v>
      </c>
      <c r="C1011">
        <v>33.1</v>
      </c>
      <c r="D1011">
        <v>1065</v>
      </c>
      <c r="E1011">
        <v>675</v>
      </c>
      <c r="F1011">
        <v>0</v>
      </c>
      <c r="G1011">
        <v>395</v>
      </c>
      <c r="H1011">
        <v>0</v>
      </c>
      <c r="I1011">
        <v>99584</v>
      </c>
    </row>
    <row r="1012" spans="1:9" x14ac:dyDescent="0.25">
      <c r="A1012" s="2">
        <v>5350576.55</v>
      </c>
      <c r="B1012">
        <v>6800</v>
      </c>
      <c r="C1012">
        <v>35.200000000000003</v>
      </c>
      <c r="D1012">
        <v>1475</v>
      </c>
      <c r="E1012">
        <v>1145</v>
      </c>
      <c r="F1012">
        <v>0</v>
      </c>
      <c r="G1012">
        <v>330</v>
      </c>
      <c r="H1012">
        <v>0</v>
      </c>
      <c r="I1012">
        <v>100139</v>
      </c>
    </row>
    <row r="1013" spans="1:9" x14ac:dyDescent="0.25">
      <c r="A1013" s="2">
        <v>5350576.5599999996</v>
      </c>
      <c r="B1013">
        <v>7840</v>
      </c>
      <c r="C1013">
        <v>35.200000000000003</v>
      </c>
      <c r="D1013">
        <v>1680</v>
      </c>
      <c r="E1013">
        <v>1570</v>
      </c>
      <c r="F1013">
        <v>0</v>
      </c>
      <c r="G1013">
        <v>110</v>
      </c>
      <c r="H1013">
        <v>0</v>
      </c>
      <c r="I1013">
        <v>104448</v>
      </c>
    </row>
    <row r="1014" spans="1:9" x14ac:dyDescent="0.25">
      <c r="A1014" s="2">
        <v>5350576.57</v>
      </c>
      <c r="B1014">
        <v>3505</v>
      </c>
      <c r="C1014">
        <v>42.5</v>
      </c>
      <c r="D1014">
        <v>1060</v>
      </c>
      <c r="E1014">
        <v>510</v>
      </c>
      <c r="F1014">
        <v>270</v>
      </c>
      <c r="G1014">
        <v>280</v>
      </c>
      <c r="H1014">
        <v>0</v>
      </c>
      <c r="I1014">
        <v>79872</v>
      </c>
    </row>
    <row r="1015" spans="1:9" x14ac:dyDescent="0.25">
      <c r="A1015" s="2">
        <v>5350576.58</v>
      </c>
      <c r="B1015">
        <v>8390</v>
      </c>
      <c r="C1015">
        <v>32.9</v>
      </c>
      <c r="D1015">
        <v>2055</v>
      </c>
      <c r="E1015">
        <v>965</v>
      </c>
      <c r="F1015">
        <v>0</v>
      </c>
      <c r="G1015">
        <v>1090</v>
      </c>
      <c r="H1015">
        <v>0</v>
      </c>
      <c r="I1015">
        <v>87654</v>
      </c>
    </row>
    <row r="1016" spans="1:9" x14ac:dyDescent="0.25">
      <c r="A1016" s="2">
        <v>5350576.59</v>
      </c>
      <c r="B1016">
        <v>6555</v>
      </c>
      <c r="C1016">
        <v>34.6</v>
      </c>
      <c r="D1016">
        <v>1500</v>
      </c>
      <c r="E1016">
        <v>735</v>
      </c>
      <c r="F1016">
        <v>5</v>
      </c>
      <c r="G1016">
        <v>760</v>
      </c>
      <c r="H1016">
        <v>5</v>
      </c>
      <c r="I1016">
        <v>93300</v>
      </c>
    </row>
    <row r="1017" spans="1:9" x14ac:dyDescent="0.25">
      <c r="A1017" s="2">
        <v>5350576.5999999996</v>
      </c>
      <c r="B1017">
        <v>8505</v>
      </c>
      <c r="C1017">
        <v>32</v>
      </c>
      <c r="D1017">
        <v>1920</v>
      </c>
      <c r="E1017">
        <v>1195</v>
      </c>
      <c r="F1017">
        <v>0</v>
      </c>
      <c r="G1017">
        <v>725</v>
      </c>
      <c r="H1017">
        <v>0</v>
      </c>
      <c r="I1017">
        <v>94566</v>
      </c>
    </row>
    <row r="1018" spans="1:9" x14ac:dyDescent="0.25">
      <c r="A1018" s="2">
        <v>5350576.6100000003</v>
      </c>
      <c r="B1018">
        <v>11175</v>
      </c>
      <c r="C1018">
        <v>32.200000000000003</v>
      </c>
      <c r="D1018">
        <v>2570</v>
      </c>
      <c r="E1018">
        <v>1075</v>
      </c>
      <c r="F1018">
        <v>0</v>
      </c>
      <c r="G1018">
        <v>1500</v>
      </c>
      <c r="H1018">
        <v>0</v>
      </c>
      <c r="I1018">
        <v>94153</v>
      </c>
    </row>
    <row r="1019" spans="1:9" x14ac:dyDescent="0.25">
      <c r="A1019" s="2">
        <v>5350576.62</v>
      </c>
      <c r="B1019">
        <v>7015</v>
      </c>
      <c r="C1019">
        <v>35.6</v>
      </c>
      <c r="D1019">
        <v>1565</v>
      </c>
      <c r="E1019">
        <v>875</v>
      </c>
      <c r="F1019">
        <v>5</v>
      </c>
      <c r="G1019">
        <v>685</v>
      </c>
      <c r="H1019">
        <v>0</v>
      </c>
      <c r="I1019">
        <v>94037</v>
      </c>
    </row>
    <row r="1020" spans="1:9" x14ac:dyDescent="0.25">
      <c r="A1020" s="2">
        <v>5350576.63</v>
      </c>
      <c r="B1020">
        <v>6185</v>
      </c>
      <c r="C1020">
        <v>34.200000000000003</v>
      </c>
      <c r="D1020">
        <v>1345</v>
      </c>
      <c r="E1020">
        <v>1115</v>
      </c>
      <c r="F1020">
        <v>0</v>
      </c>
      <c r="G1020">
        <v>230</v>
      </c>
      <c r="H1020">
        <v>0</v>
      </c>
      <c r="I1020">
        <v>108467</v>
      </c>
    </row>
    <row r="1021" spans="1:9" x14ac:dyDescent="0.25">
      <c r="A1021" s="2">
        <v>5350576.6399999997</v>
      </c>
      <c r="B1021">
        <v>8605</v>
      </c>
      <c r="C1021">
        <v>35.799999999999997</v>
      </c>
      <c r="D1021">
        <v>1945</v>
      </c>
      <c r="E1021">
        <v>1490</v>
      </c>
      <c r="F1021">
        <v>0</v>
      </c>
      <c r="G1021">
        <v>455</v>
      </c>
      <c r="H1021">
        <v>0</v>
      </c>
      <c r="I1021">
        <v>106752</v>
      </c>
    </row>
    <row r="1022" spans="1:9" x14ac:dyDescent="0.25">
      <c r="A1022" s="2">
        <v>5350576.6500000004</v>
      </c>
      <c r="B1022">
        <v>2365</v>
      </c>
      <c r="C1022">
        <v>33.1</v>
      </c>
      <c r="D1022">
        <v>595</v>
      </c>
      <c r="E1022">
        <v>100</v>
      </c>
      <c r="F1022">
        <v>0</v>
      </c>
      <c r="G1022">
        <v>500</v>
      </c>
      <c r="H1022">
        <v>0</v>
      </c>
      <c r="I1022">
        <v>86016</v>
      </c>
    </row>
    <row r="1023" spans="1:9" x14ac:dyDescent="0.25">
      <c r="A1023" s="2">
        <v>5350576.66</v>
      </c>
      <c r="B1023">
        <v>6605</v>
      </c>
      <c r="C1023">
        <v>34.200000000000003</v>
      </c>
      <c r="D1023">
        <v>1415</v>
      </c>
      <c r="E1023">
        <v>920</v>
      </c>
      <c r="F1023">
        <v>0</v>
      </c>
      <c r="G1023">
        <v>490</v>
      </c>
      <c r="H1023">
        <v>0</v>
      </c>
      <c r="I1023">
        <v>95974</v>
      </c>
    </row>
    <row r="1024" spans="1:9" x14ac:dyDescent="0.25">
      <c r="A1024" s="2">
        <v>5350576.67</v>
      </c>
      <c r="B1024">
        <v>8090</v>
      </c>
      <c r="C1024">
        <v>33.799999999999997</v>
      </c>
      <c r="D1024">
        <v>1740</v>
      </c>
      <c r="E1024">
        <v>1105</v>
      </c>
      <c r="F1024">
        <v>0</v>
      </c>
      <c r="G1024">
        <v>630</v>
      </c>
      <c r="H1024">
        <v>0</v>
      </c>
      <c r="I1024">
        <v>98432</v>
      </c>
    </row>
    <row r="1025" spans="1:9" x14ac:dyDescent="0.25">
      <c r="A1025" s="2">
        <v>5350576.68</v>
      </c>
      <c r="B1025">
        <v>5095</v>
      </c>
      <c r="C1025">
        <v>37.5</v>
      </c>
      <c r="D1025">
        <v>1195</v>
      </c>
      <c r="E1025">
        <v>1050</v>
      </c>
      <c r="F1025">
        <v>0</v>
      </c>
      <c r="G1025">
        <v>150</v>
      </c>
      <c r="H1025">
        <v>0</v>
      </c>
      <c r="I1025">
        <v>109312</v>
      </c>
    </row>
    <row r="1026" spans="1:9" x14ac:dyDescent="0.25">
      <c r="A1026" s="2">
        <v>5350576.6900000004</v>
      </c>
      <c r="B1026">
        <v>5665</v>
      </c>
      <c r="C1026">
        <v>35.299999999999997</v>
      </c>
      <c r="D1026">
        <v>1280</v>
      </c>
      <c r="E1026">
        <v>805</v>
      </c>
      <c r="F1026">
        <v>0</v>
      </c>
      <c r="G1026">
        <v>480</v>
      </c>
      <c r="H1026">
        <v>0</v>
      </c>
      <c r="I1026">
        <v>100288</v>
      </c>
    </row>
    <row r="1027" spans="1:9" x14ac:dyDescent="0.25">
      <c r="A1027" s="2">
        <v>5350576.7</v>
      </c>
      <c r="B1027">
        <v>18970</v>
      </c>
      <c r="C1027">
        <v>31.4</v>
      </c>
      <c r="D1027">
        <v>5055</v>
      </c>
      <c r="E1027">
        <v>3140</v>
      </c>
      <c r="F1027">
        <v>0</v>
      </c>
      <c r="G1027">
        <v>1910</v>
      </c>
      <c r="H1027">
        <v>0</v>
      </c>
      <c r="I1027">
        <v>96287</v>
      </c>
    </row>
    <row r="1028" spans="1:9" x14ac:dyDescent="0.25">
      <c r="A1028" s="2">
        <v>5350576.71</v>
      </c>
      <c r="B1028">
        <v>23405</v>
      </c>
      <c r="C1028">
        <v>33.700000000000003</v>
      </c>
      <c r="D1028">
        <v>5500</v>
      </c>
      <c r="E1028">
        <v>4095</v>
      </c>
      <c r="F1028">
        <v>0</v>
      </c>
      <c r="G1028">
        <v>1405</v>
      </c>
      <c r="H1028">
        <v>0</v>
      </c>
      <c r="I1028">
        <v>110432</v>
      </c>
    </row>
    <row r="1029" spans="1:9" x14ac:dyDescent="0.25">
      <c r="A1029" s="2">
        <v>5350576.72</v>
      </c>
      <c r="B1029">
        <v>9490</v>
      </c>
      <c r="C1029">
        <v>35.6</v>
      </c>
      <c r="D1029">
        <v>2635</v>
      </c>
      <c r="E1029">
        <v>1680</v>
      </c>
      <c r="F1029">
        <v>220</v>
      </c>
      <c r="G1029">
        <v>735</v>
      </c>
      <c r="H1029">
        <v>0</v>
      </c>
      <c r="I1029">
        <v>102827</v>
      </c>
    </row>
    <row r="1030" spans="1:9" x14ac:dyDescent="0.25">
      <c r="A1030" s="2">
        <v>5350585.0199999996</v>
      </c>
      <c r="B1030">
        <v>6180</v>
      </c>
      <c r="C1030">
        <v>36.6</v>
      </c>
      <c r="D1030">
        <v>1875</v>
      </c>
      <c r="E1030">
        <v>1450</v>
      </c>
      <c r="F1030">
        <v>0</v>
      </c>
      <c r="G1030">
        <v>420</v>
      </c>
      <c r="H1030">
        <v>5</v>
      </c>
      <c r="I1030">
        <v>105088</v>
      </c>
    </row>
    <row r="1031" spans="1:9" x14ac:dyDescent="0.25">
      <c r="A1031" s="2">
        <v>5350585.03</v>
      </c>
      <c r="B1031">
        <v>5450</v>
      </c>
      <c r="C1031">
        <v>41</v>
      </c>
      <c r="D1031">
        <v>1910</v>
      </c>
      <c r="E1031">
        <v>1405</v>
      </c>
      <c r="F1031">
        <v>110</v>
      </c>
      <c r="G1031">
        <v>400</v>
      </c>
      <c r="H1031">
        <v>0</v>
      </c>
      <c r="I1031">
        <v>96768</v>
      </c>
    </row>
    <row r="1032" spans="1:9" x14ac:dyDescent="0.25">
      <c r="A1032" s="2">
        <v>5350585.05</v>
      </c>
      <c r="B1032">
        <v>7220</v>
      </c>
      <c r="C1032">
        <v>36.9</v>
      </c>
      <c r="D1032">
        <v>2270</v>
      </c>
      <c r="E1032">
        <v>1845</v>
      </c>
      <c r="F1032">
        <v>0</v>
      </c>
      <c r="G1032">
        <v>430</v>
      </c>
      <c r="H1032">
        <v>0</v>
      </c>
      <c r="I1032">
        <v>119966</v>
      </c>
    </row>
    <row r="1033" spans="1:9" x14ac:dyDescent="0.25">
      <c r="A1033" s="2">
        <v>5350585.07</v>
      </c>
      <c r="B1033">
        <v>7010</v>
      </c>
      <c r="C1033">
        <v>41.2</v>
      </c>
      <c r="D1033">
        <v>2320</v>
      </c>
      <c r="E1033">
        <v>1960</v>
      </c>
      <c r="F1033">
        <v>0</v>
      </c>
      <c r="G1033">
        <v>370</v>
      </c>
      <c r="H1033">
        <v>0</v>
      </c>
      <c r="I1033">
        <v>119040</v>
      </c>
    </row>
    <row r="1034" spans="1:9" x14ac:dyDescent="0.25">
      <c r="A1034" s="2">
        <v>5350585.08</v>
      </c>
      <c r="B1034">
        <v>3830</v>
      </c>
      <c r="C1034">
        <v>41.1</v>
      </c>
      <c r="D1034">
        <v>1180</v>
      </c>
      <c r="E1034">
        <v>1155</v>
      </c>
      <c r="F1034">
        <v>0</v>
      </c>
      <c r="G1034">
        <v>25</v>
      </c>
      <c r="H1034">
        <v>0</v>
      </c>
      <c r="I1034">
        <v>145792</v>
      </c>
    </row>
    <row r="1035" spans="1:9" x14ac:dyDescent="0.25">
      <c r="A1035" s="2">
        <v>5350585.09</v>
      </c>
      <c r="B1035">
        <v>5760</v>
      </c>
      <c r="C1035">
        <v>39.4</v>
      </c>
      <c r="D1035">
        <v>1840</v>
      </c>
      <c r="E1035">
        <v>1535</v>
      </c>
      <c r="F1035">
        <v>0</v>
      </c>
      <c r="G1035">
        <v>305</v>
      </c>
      <c r="H1035">
        <v>0</v>
      </c>
      <c r="I1035">
        <v>113315</v>
      </c>
    </row>
    <row r="1036" spans="1:9" x14ac:dyDescent="0.25">
      <c r="A1036" s="2">
        <v>5350585.0999999996</v>
      </c>
      <c r="B1036">
        <v>4115</v>
      </c>
      <c r="C1036">
        <v>36.1</v>
      </c>
      <c r="D1036">
        <v>1285</v>
      </c>
      <c r="E1036">
        <v>890</v>
      </c>
      <c r="F1036">
        <v>0</v>
      </c>
      <c r="G1036">
        <v>390</v>
      </c>
      <c r="H1036">
        <v>0</v>
      </c>
      <c r="I1036">
        <v>100754</v>
      </c>
    </row>
    <row r="1037" spans="1:9" x14ac:dyDescent="0.25">
      <c r="A1037" s="2">
        <v>5350586.01</v>
      </c>
      <c r="B1037">
        <v>12560</v>
      </c>
      <c r="C1037">
        <v>35.799999999999997</v>
      </c>
      <c r="D1037">
        <v>3595</v>
      </c>
      <c r="E1037">
        <v>2815</v>
      </c>
      <c r="F1037">
        <v>0</v>
      </c>
      <c r="G1037">
        <v>770</v>
      </c>
      <c r="H1037">
        <v>5</v>
      </c>
      <c r="I1037">
        <v>114747</v>
      </c>
    </row>
    <row r="1038" spans="1:9" x14ac:dyDescent="0.25">
      <c r="A1038" s="2">
        <v>5350586.0199999996</v>
      </c>
      <c r="B1038">
        <v>2890</v>
      </c>
      <c r="C1038">
        <v>42.8</v>
      </c>
      <c r="D1038">
        <v>1005</v>
      </c>
      <c r="E1038">
        <v>955</v>
      </c>
      <c r="F1038">
        <v>0</v>
      </c>
      <c r="G1038">
        <v>50</v>
      </c>
      <c r="H1038">
        <v>5</v>
      </c>
      <c r="I1038">
        <v>102997</v>
      </c>
    </row>
    <row r="1039" spans="1:9" x14ac:dyDescent="0.25">
      <c r="A1039" s="2">
        <v>5350587.01</v>
      </c>
      <c r="B1039">
        <v>5965</v>
      </c>
      <c r="C1039">
        <v>42.6</v>
      </c>
      <c r="D1039">
        <v>1990</v>
      </c>
      <c r="E1039">
        <v>1840</v>
      </c>
      <c r="F1039">
        <v>0</v>
      </c>
      <c r="G1039">
        <v>145</v>
      </c>
      <c r="H1039">
        <v>5</v>
      </c>
      <c r="I1039">
        <v>125440</v>
      </c>
    </row>
    <row r="1040" spans="1:9" x14ac:dyDescent="0.25">
      <c r="A1040" s="2">
        <v>5350587.0199999996</v>
      </c>
      <c r="B1040">
        <v>5520</v>
      </c>
      <c r="C1040">
        <v>42.8</v>
      </c>
      <c r="D1040">
        <v>1975</v>
      </c>
      <c r="E1040">
        <v>1890</v>
      </c>
      <c r="F1040">
        <v>0</v>
      </c>
      <c r="G1040">
        <v>85</v>
      </c>
      <c r="H1040">
        <v>0</v>
      </c>
      <c r="I1040">
        <v>116480</v>
      </c>
    </row>
    <row r="1041" spans="1:9" x14ac:dyDescent="0.25">
      <c r="A1041" s="2">
        <v>5350590</v>
      </c>
      <c r="B1041">
        <v>4970</v>
      </c>
      <c r="C1041">
        <v>40.799999999999997</v>
      </c>
      <c r="D1041">
        <v>2145</v>
      </c>
      <c r="E1041">
        <v>825</v>
      </c>
      <c r="F1041">
        <v>95</v>
      </c>
      <c r="G1041">
        <v>1225</v>
      </c>
      <c r="H1041">
        <v>0</v>
      </c>
      <c r="I1041">
        <v>63360</v>
      </c>
    </row>
    <row r="1042" spans="1:9" x14ac:dyDescent="0.25">
      <c r="A1042" s="2">
        <v>5350591.01</v>
      </c>
      <c r="B1042">
        <v>5440</v>
      </c>
      <c r="C1042">
        <v>37.200000000000003</v>
      </c>
      <c r="D1042">
        <v>1800</v>
      </c>
      <c r="E1042">
        <v>1240</v>
      </c>
      <c r="F1042">
        <v>0</v>
      </c>
      <c r="G1042">
        <v>560</v>
      </c>
      <c r="H1042">
        <v>0</v>
      </c>
      <c r="I1042">
        <v>101916</v>
      </c>
    </row>
    <row r="1043" spans="1:9" x14ac:dyDescent="0.25">
      <c r="A1043" s="2">
        <v>5350591.0199999996</v>
      </c>
      <c r="B1043">
        <v>5025</v>
      </c>
      <c r="C1043">
        <v>36.299999999999997</v>
      </c>
      <c r="D1043">
        <v>1725</v>
      </c>
      <c r="E1043">
        <v>1035</v>
      </c>
      <c r="F1043">
        <v>0</v>
      </c>
      <c r="G1043">
        <v>690</v>
      </c>
      <c r="H1043">
        <v>0</v>
      </c>
      <c r="I1043">
        <v>88576</v>
      </c>
    </row>
    <row r="1044" spans="1:9" x14ac:dyDescent="0.25">
      <c r="A1044" s="2">
        <v>5350592.01</v>
      </c>
      <c r="B1044">
        <v>6875</v>
      </c>
      <c r="C1044">
        <v>39.799999999999997</v>
      </c>
      <c r="D1044">
        <v>2775</v>
      </c>
      <c r="E1044">
        <v>1340</v>
      </c>
      <c r="F1044">
        <v>410</v>
      </c>
      <c r="G1044">
        <v>1020</v>
      </c>
      <c r="H1044">
        <v>5</v>
      </c>
      <c r="I1044">
        <v>67840</v>
      </c>
    </row>
    <row r="1045" spans="1:9" x14ac:dyDescent="0.25">
      <c r="A1045" s="2">
        <v>5350592.0199999996</v>
      </c>
      <c r="B1045">
        <v>6590</v>
      </c>
      <c r="C1045">
        <v>38.799999999999997</v>
      </c>
      <c r="D1045">
        <v>2120</v>
      </c>
      <c r="E1045">
        <v>1925</v>
      </c>
      <c r="F1045">
        <v>0</v>
      </c>
      <c r="G1045">
        <v>195</v>
      </c>
      <c r="H1045">
        <v>0</v>
      </c>
      <c r="I1045">
        <v>112102</v>
      </c>
    </row>
    <row r="1046" spans="1:9" x14ac:dyDescent="0.25">
      <c r="A1046" s="2">
        <v>5350593</v>
      </c>
      <c r="B1046">
        <v>8610</v>
      </c>
      <c r="C1046">
        <v>42.7</v>
      </c>
      <c r="D1046">
        <v>2920</v>
      </c>
      <c r="E1046">
        <v>2850</v>
      </c>
      <c r="F1046">
        <v>0</v>
      </c>
      <c r="G1046">
        <v>65</v>
      </c>
      <c r="H1046">
        <v>0</v>
      </c>
      <c r="I1046">
        <v>117325</v>
      </c>
    </row>
    <row r="1047" spans="1:9" x14ac:dyDescent="0.25">
      <c r="A1047" s="2">
        <v>5350600.01</v>
      </c>
      <c r="B1047">
        <v>6300</v>
      </c>
      <c r="C1047">
        <v>41.1</v>
      </c>
      <c r="D1047">
        <v>2030</v>
      </c>
      <c r="E1047">
        <v>2020</v>
      </c>
      <c r="F1047">
        <v>5</v>
      </c>
      <c r="G1047">
        <v>10</v>
      </c>
      <c r="H1047">
        <v>0</v>
      </c>
      <c r="I1047">
        <v>178469</v>
      </c>
    </row>
    <row r="1048" spans="1:9" x14ac:dyDescent="0.25">
      <c r="A1048" s="2">
        <v>5350600.0199999996</v>
      </c>
      <c r="B1048">
        <v>7020</v>
      </c>
      <c r="C1048">
        <v>39.700000000000003</v>
      </c>
      <c r="D1048">
        <v>2100</v>
      </c>
      <c r="E1048">
        <v>1735</v>
      </c>
      <c r="F1048">
        <v>0</v>
      </c>
      <c r="G1048">
        <v>365</v>
      </c>
      <c r="H1048">
        <v>0</v>
      </c>
      <c r="I1048">
        <v>130048</v>
      </c>
    </row>
    <row r="1049" spans="1:9" x14ac:dyDescent="0.25">
      <c r="A1049" s="2">
        <v>5350601</v>
      </c>
      <c r="B1049">
        <v>4115</v>
      </c>
      <c r="C1049">
        <v>39.700000000000003</v>
      </c>
      <c r="D1049">
        <v>1280</v>
      </c>
      <c r="E1049">
        <v>1240</v>
      </c>
      <c r="F1049">
        <v>0</v>
      </c>
      <c r="G1049">
        <v>40</v>
      </c>
      <c r="H1049">
        <v>0</v>
      </c>
      <c r="I1049">
        <v>210944</v>
      </c>
    </row>
    <row r="1050" spans="1:9" x14ac:dyDescent="0.25">
      <c r="A1050" s="2">
        <v>5350602</v>
      </c>
      <c r="B1050">
        <v>4895</v>
      </c>
      <c r="C1050">
        <v>44.6</v>
      </c>
      <c r="D1050">
        <v>1750</v>
      </c>
      <c r="E1050">
        <v>1265</v>
      </c>
      <c r="F1050">
        <v>385</v>
      </c>
      <c r="G1050">
        <v>100</v>
      </c>
      <c r="H1050">
        <v>0</v>
      </c>
      <c r="I1050">
        <v>151918</v>
      </c>
    </row>
    <row r="1051" spans="1:9" x14ac:dyDescent="0.25">
      <c r="A1051" s="2">
        <v>5350603</v>
      </c>
      <c r="B1051">
        <v>4995</v>
      </c>
      <c r="C1051">
        <v>43.8</v>
      </c>
      <c r="D1051">
        <v>2525</v>
      </c>
      <c r="E1051">
        <v>520</v>
      </c>
      <c r="F1051">
        <v>1540</v>
      </c>
      <c r="G1051">
        <v>460</v>
      </c>
      <c r="H1051">
        <v>0</v>
      </c>
      <c r="I1051">
        <v>53271</v>
      </c>
    </row>
    <row r="1052" spans="1:9" x14ac:dyDescent="0.25">
      <c r="A1052" s="2">
        <v>5350604</v>
      </c>
      <c r="B1052">
        <v>2340</v>
      </c>
      <c r="C1052">
        <v>53.3</v>
      </c>
      <c r="D1052">
        <v>1155</v>
      </c>
      <c r="E1052">
        <v>320</v>
      </c>
      <c r="F1052">
        <v>510</v>
      </c>
      <c r="G1052">
        <v>325</v>
      </c>
      <c r="H1052">
        <v>0</v>
      </c>
      <c r="I1052">
        <v>84224</v>
      </c>
    </row>
    <row r="1053" spans="1:9" x14ac:dyDescent="0.25">
      <c r="A1053" s="2">
        <v>5350605</v>
      </c>
      <c r="B1053">
        <v>2535</v>
      </c>
      <c r="C1053">
        <v>48.9</v>
      </c>
      <c r="D1053">
        <v>1010</v>
      </c>
      <c r="E1053">
        <v>435</v>
      </c>
      <c r="F1053">
        <v>140</v>
      </c>
      <c r="G1053">
        <v>440</v>
      </c>
      <c r="H1053">
        <v>0</v>
      </c>
      <c r="I1053">
        <v>119125</v>
      </c>
    </row>
    <row r="1054" spans="1:9" x14ac:dyDescent="0.25">
      <c r="A1054" s="2">
        <v>5350606</v>
      </c>
      <c r="B1054">
        <v>5090</v>
      </c>
      <c r="C1054">
        <v>43.8</v>
      </c>
      <c r="D1054">
        <v>2100</v>
      </c>
      <c r="E1054">
        <v>1240</v>
      </c>
      <c r="F1054">
        <v>265</v>
      </c>
      <c r="G1054">
        <v>600</v>
      </c>
      <c r="H1054">
        <v>0</v>
      </c>
      <c r="I1054">
        <v>65536</v>
      </c>
    </row>
    <row r="1055" spans="1:9" x14ac:dyDescent="0.25">
      <c r="A1055" s="2">
        <v>5350607</v>
      </c>
      <c r="B1055">
        <v>2975</v>
      </c>
      <c r="C1055">
        <v>43.2</v>
      </c>
      <c r="D1055">
        <v>1075</v>
      </c>
      <c r="E1055">
        <v>1010</v>
      </c>
      <c r="F1055">
        <v>0</v>
      </c>
      <c r="G1055">
        <v>60</v>
      </c>
      <c r="H1055">
        <v>0</v>
      </c>
      <c r="I1055">
        <v>100096</v>
      </c>
    </row>
    <row r="1056" spans="1:9" x14ac:dyDescent="0.25">
      <c r="A1056" s="2">
        <v>5350608</v>
      </c>
      <c r="B1056">
        <v>2675</v>
      </c>
      <c r="C1056">
        <v>42</v>
      </c>
      <c r="D1056">
        <v>865</v>
      </c>
      <c r="E1056">
        <v>700</v>
      </c>
      <c r="F1056">
        <v>0</v>
      </c>
      <c r="G1056">
        <v>160</v>
      </c>
      <c r="H1056">
        <v>0</v>
      </c>
      <c r="I1056">
        <v>89984</v>
      </c>
    </row>
    <row r="1057" spans="1:9" x14ac:dyDescent="0.25">
      <c r="A1057" s="2">
        <v>5350609</v>
      </c>
      <c r="B1057">
        <v>2805</v>
      </c>
      <c r="C1057">
        <v>41.8</v>
      </c>
      <c r="D1057">
        <v>930</v>
      </c>
      <c r="E1057">
        <v>860</v>
      </c>
      <c r="F1057">
        <v>0</v>
      </c>
      <c r="G1057">
        <v>70</v>
      </c>
      <c r="H1057">
        <v>0</v>
      </c>
      <c r="I1057">
        <v>138752</v>
      </c>
    </row>
    <row r="1058" spans="1:9" x14ac:dyDescent="0.25">
      <c r="A1058" s="2">
        <v>5350610.0199999996</v>
      </c>
      <c r="B1058">
        <v>8875</v>
      </c>
      <c r="C1058">
        <v>38.5</v>
      </c>
      <c r="D1058">
        <v>2970</v>
      </c>
      <c r="E1058">
        <v>2475</v>
      </c>
      <c r="F1058">
        <v>160</v>
      </c>
      <c r="G1058">
        <v>330</v>
      </c>
      <c r="H1058">
        <v>0</v>
      </c>
      <c r="I1058">
        <v>144657</v>
      </c>
    </row>
    <row r="1059" spans="1:9" x14ac:dyDescent="0.25">
      <c r="A1059" s="2">
        <v>5350610.03</v>
      </c>
      <c r="B1059">
        <v>4530</v>
      </c>
      <c r="C1059">
        <v>54.4</v>
      </c>
      <c r="D1059">
        <v>2450</v>
      </c>
      <c r="E1059">
        <v>420</v>
      </c>
      <c r="F1059">
        <v>1365</v>
      </c>
      <c r="G1059">
        <v>670</v>
      </c>
      <c r="H1059">
        <v>0</v>
      </c>
      <c r="I1059">
        <v>72346</v>
      </c>
    </row>
    <row r="1060" spans="1:9" x14ac:dyDescent="0.25">
      <c r="A1060" s="2">
        <v>5350610.04</v>
      </c>
      <c r="B1060">
        <v>3240</v>
      </c>
      <c r="C1060">
        <v>52.5</v>
      </c>
      <c r="D1060">
        <v>1410</v>
      </c>
      <c r="E1060">
        <v>585</v>
      </c>
      <c r="F1060">
        <v>515</v>
      </c>
      <c r="G1060">
        <v>315</v>
      </c>
      <c r="H1060">
        <v>0</v>
      </c>
      <c r="I1060">
        <v>82091</v>
      </c>
    </row>
    <row r="1061" spans="1:9" x14ac:dyDescent="0.25">
      <c r="A1061" s="2">
        <v>5350611</v>
      </c>
      <c r="B1061">
        <v>4995</v>
      </c>
      <c r="C1061">
        <v>42.5</v>
      </c>
      <c r="D1061">
        <v>1715</v>
      </c>
      <c r="E1061">
        <v>1660</v>
      </c>
      <c r="F1061">
        <v>0</v>
      </c>
      <c r="G1061">
        <v>55</v>
      </c>
      <c r="H1061">
        <v>0</v>
      </c>
      <c r="I1061">
        <v>113664</v>
      </c>
    </row>
    <row r="1062" spans="1:9" x14ac:dyDescent="0.25">
      <c r="A1062" s="2">
        <v>5350612.01</v>
      </c>
      <c r="B1062">
        <v>65</v>
      </c>
      <c r="C1062">
        <v>37.799999999999997</v>
      </c>
      <c r="D1062">
        <v>20</v>
      </c>
      <c r="E1062">
        <v>20</v>
      </c>
      <c r="F1062">
        <v>0</v>
      </c>
      <c r="G1062">
        <v>0</v>
      </c>
      <c r="H1062">
        <v>0</v>
      </c>
    </row>
    <row r="1063" spans="1:9" x14ac:dyDescent="0.25">
      <c r="A1063" s="2">
        <v>5350612.03</v>
      </c>
      <c r="B1063">
        <v>6250</v>
      </c>
      <c r="C1063">
        <v>38.299999999999997</v>
      </c>
      <c r="D1063">
        <v>1995</v>
      </c>
      <c r="E1063">
        <v>1240</v>
      </c>
      <c r="F1063">
        <v>150</v>
      </c>
      <c r="G1063">
        <v>605</v>
      </c>
      <c r="H1063">
        <v>0</v>
      </c>
      <c r="I1063">
        <v>125184</v>
      </c>
    </row>
    <row r="1064" spans="1:9" x14ac:dyDescent="0.25">
      <c r="A1064" s="2">
        <v>5350612.05</v>
      </c>
      <c r="B1064">
        <v>5870</v>
      </c>
      <c r="C1064">
        <v>41.7</v>
      </c>
      <c r="D1064">
        <v>2015</v>
      </c>
      <c r="E1064">
        <v>1080</v>
      </c>
      <c r="F1064">
        <v>350</v>
      </c>
      <c r="G1064">
        <v>590</v>
      </c>
      <c r="H1064">
        <v>0</v>
      </c>
      <c r="I1064">
        <v>122624</v>
      </c>
    </row>
    <row r="1065" spans="1:9" x14ac:dyDescent="0.25">
      <c r="A1065" s="2">
        <v>5350612.08</v>
      </c>
      <c r="B1065">
        <v>5560</v>
      </c>
      <c r="C1065">
        <v>39.700000000000003</v>
      </c>
      <c r="D1065">
        <v>1685</v>
      </c>
      <c r="E1065">
        <v>1050</v>
      </c>
      <c r="F1065">
        <v>0</v>
      </c>
      <c r="G1065">
        <v>640</v>
      </c>
      <c r="H1065">
        <v>0</v>
      </c>
      <c r="I1065">
        <v>112691</v>
      </c>
    </row>
    <row r="1066" spans="1:9" x14ac:dyDescent="0.25">
      <c r="A1066" s="2">
        <v>5350612.0999999996</v>
      </c>
      <c r="B1066">
        <v>50</v>
      </c>
      <c r="C1066">
        <v>50.4</v>
      </c>
      <c r="D1066">
        <v>15</v>
      </c>
      <c r="E1066">
        <v>20</v>
      </c>
      <c r="F1066">
        <v>0</v>
      </c>
      <c r="G1066">
        <v>0</v>
      </c>
      <c r="H1066">
        <v>0</v>
      </c>
    </row>
    <row r="1067" spans="1:9" x14ac:dyDescent="0.25">
      <c r="A1067" s="2">
        <v>5350612.1100000003</v>
      </c>
      <c r="B1067">
        <v>5810</v>
      </c>
      <c r="C1067">
        <v>37.5</v>
      </c>
      <c r="D1067">
        <v>1760</v>
      </c>
      <c r="E1067">
        <v>1340</v>
      </c>
      <c r="F1067">
        <v>0</v>
      </c>
      <c r="G1067">
        <v>420</v>
      </c>
      <c r="H1067">
        <v>0</v>
      </c>
      <c r="I1067">
        <v>148582</v>
      </c>
    </row>
    <row r="1068" spans="1:9" x14ac:dyDescent="0.25">
      <c r="A1068" s="2">
        <v>5350612.12</v>
      </c>
      <c r="B1068">
        <v>6845</v>
      </c>
      <c r="C1068">
        <v>37.4</v>
      </c>
      <c r="D1068">
        <v>2040</v>
      </c>
      <c r="E1068">
        <v>1435</v>
      </c>
      <c r="F1068">
        <v>0</v>
      </c>
      <c r="G1068">
        <v>605</v>
      </c>
      <c r="H1068">
        <v>0</v>
      </c>
      <c r="I1068">
        <v>141227</v>
      </c>
    </row>
    <row r="1069" spans="1:9" x14ac:dyDescent="0.25">
      <c r="A1069" s="2">
        <v>5350612.13</v>
      </c>
      <c r="B1069">
        <v>3810</v>
      </c>
      <c r="C1069">
        <v>43</v>
      </c>
      <c r="D1069">
        <v>1410</v>
      </c>
      <c r="E1069">
        <v>855</v>
      </c>
      <c r="F1069">
        <v>145</v>
      </c>
      <c r="G1069">
        <v>415</v>
      </c>
      <c r="H1069">
        <v>0</v>
      </c>
      <c r="I1069">
        <v>110285</v>
      </c>
    </row>
    <row r="1070" spans="1:9" x14ac:dyDescent="0.25">
      <c r="A1070" s="2">
        <v>5350612.1399999997</v>
      </c>
      <c r="B1070">
        <v>4265</v>
      </c>
      <c r="C1070">
        <v>38.9</v>
      </c>
      <c r="D1070">
        <v>1460</v>
      </c>
      <c r="E1070">
        <v>825</v>
      </c>
      <c r="F1070">
        <v>0</v>
      </c>
      <c r="G1070">
        <v>635</v>
      </c>
      <c r="H1070">
        <v>0</v>
      </c>
      <c r="I1070">
        <v>116096</v>
      </c>
    </row>
    <row r="1071" spans="1:9" x14ac:dyDescent="0.25">
      <c r="A1071" s="2">
        <v>5350612.1500000004</v>
      </c>
      <c r="B1071">
        <v>7115</v>
      </c>
      <c r="C1071">
        <v>35.5</v>
      </c>
      <c r="D1071">
        <v>2165</v>
      </c>
      <c r="E1071">
        <v>1095</v>
      </c>
      <c r="F1071">
        <v>0</v>
      </c>
      <c r="G1071">
        <v>1075</v>
      </c>
      <c r="H1071">
        <v>0</v>
      </c>
      <c r="I1071">
        <v>140117</v>
      </c>
    </row>
    <row r="1072" spans="1:9" x14ac:dyDescent="0.25">
      <c r="A1072" s="2">
        <v>5350612.18</v>
      </c>
      <c r="B1072">
        <v>4380</v>
      </c>
      <c r="C1072">
        <v>34.6</v>
      </c>
      <c r="D1072">
        <v>1340</v>
      </c>
      <c r="E1072">
        <v>925</v>
      </c>
      <c r="F1072">
        <v>0</v>
      </c>
      <c r="G1072">
        <v>415</v>
      </c>
      <c r="H1072">
        <v>0</v>
      </c>
      <c r="I1072">
        <v>128000</v>
      </c>
    </row>
    <row r="1073" spans="1:9" x14ac:dyDescent="0.25">
      <c r="A1073" s="2">
        <v>5350612.1900000004</v>
      </c>
      <c r="B1073">
        <v>4070</v>
      </c>
      <c r="C1073">
        <v>36.1</v>
      </c>
      <c r="D1073">
        <v>1295</v>
      </c>
      <c r="E1073">
        <v>735</v>
      </c>
      <c r="F1073">
        <v>0</v>
      </c>
      <c r="G1073">
        <v>555</v>
      </c>
      <c r="H1073">
        <v>0</v>
      </c>
      <c r="I1073">
        <v>120448</v>
      </c>
    </row>
    <row r="1074" spans="1:9" x14ac:dyDescent="0.25">
      <c r="A1074" s="2">
        <v>5350612.2</v>
      </c>
      <c r="B1074">
        <v>4405</v>
      </c>
      <c r="C1074">
        <v>36.200000000000003</v>
      </c>
      <c r="D1074">
        <v>1325</v>
      </c>
      <c r="E1074">
        <v>985</v>
      </c>
      <c r="F1074">
        <v>0</v>
      </c>
      <c r="G1074">
        <v>340</v>
      </c>
      <c r="H1074">
        <v>0</v>
      </c>
      <c r="I1074">
        <v>139264</v>
      </c>
    </row>
    <row r="1075" spans="1:9" x14ac:dyDescent="0.25">
      <c r="A1075" s="2">
        <v>5350612.21</v>
      </c>
      <c r="B1075">
        <v>6695</v>
      </c>
      <c r="C1075">
        <v>32.799999999999997</v>
      </c>
      <c r="D1075">
        <v>1980</v>
      </c>
      <c r="E1075">
        <v>1015</v>
      </c>
      <c r="F1075">
        <v>0</v>
      </c>
      <c r="G1075">
        <v>960</v>
      </c>
      <c r="H1075">
        <v>0</v>
      </c>
      <c r="I1075">
        <v>126413</v>
      </c>
    </row>
    <row r="1076" spans="1:9" x14ac:dyDescent="0.25">
      <c r="A1076" s="2">
        <v>5350612.22</v>
      </c>
      <c r="B1076">
        <v>7320</v>
      </c>
      <c r="C1076">
        <v>31.6</v>
      </c>
      <c r="D1076">
        <v>2090</v>
      </c>
      <c r="E1076">
        <v>1405</v>
      </c>
      <c r="F1076">
        <v>0</v>
      </c>
      <c r="G1076">
        <v>685</v>
      </c>
      <c r="H1076">
        <v>0</v>
      </c>
      <c r="I1076">
        <v>133865</v>
      </c>
    </row>
    <row r="1077" spans="1:9" x14ac:dyDescent="0.25">
      <c r="A1077" s="2">
        <v>5350612.2300000004</v>
      </c>
      <c r="B1077">
        <v>4820</v>
      </c>
      <c r="C1077">
        <v>36.4</v>
      </c>
      <c r="D1077">
        <v>1370</v>
      </c>
      <c r="E1077">
        <v>1040</v>
      </c>
      <c r="F1077">
        <v>0</v>
      </c>
      <c r="G1077">
        <v>335</v>
      </c>
      <c r="H1077">
        <v>0</v>
      </c>
      <c r="I1077">
        <v>134848</v>
      </c>
    </row>
    <row r="1078" spans="1:9" x14ac:dyDescent="0.25">
      <c r="A1078" s="2">
        <v>5350612.24</v>
      </c>
      <c r="B1078">
        <v>7980</v>
      </c>
      <c r="C1078">
        <v>35.6</v>
      </c>
      <c r="D1078">
        <v>2350</v>
      </c>
      <c r="E1078">
        <v>1535</v>
      </c>
      <c r="F1078">
        <v>280</v>
      </c>
      <c r="G1078">
        <v>540</v>
      </c>
      <c r="H1078">
        <v>0</v>
      </c>
      <c r="I1078">
        <v>154176</v>
      </c>
    </row>
    <row r="1079" spans="1:9" x14ac:dyDescent="0.25">
      <c r="A1079" s="2">
        <v>5350612.25</v>
      </c>
      <c r="B1079">
        <v>5475</v>
      </c>
      <c r="C1079">
        <v>37.799999999999997</v>
      </c>
      <c r="D1079">
        <v>1600</v>
      </c>
      <c r="E1079">
        <v>1330</v>
      </c>
      <c r="F1079">
        <v>0</v>
      </c>
      <c r="G1079">
        <v>260</v>
      </c>
      <c r="H1079">
        <v>0</v>
      </c>
      <c r="I1079">
        <v>153664</v>
      </c>
    </row>
    <row r="1080" spans="1:9" x14ac:dyDescent="0.25">
      <c r="A1080" s="2">
        <v>5350612.26</v>
      </c>
      <c r="B1080">
        <v>4145</v>
      </c>
      <c r="C1080">
        <v>40.6</v>
      </c>
      <c r="D1080">
        <v>1780</v>
      </c>
      <c r="E1080">
        <v>170</v>
      </c>
      <c r="F1080">
        <v>520</v>
      </c>
      <c r="G1080">
        <v>1090</v>
      </c>
      <c r="H1080">
        <v>0</v>
      </c>
      <c r="I1080">
        <v>74880</v>
      </c>
    </row>
    <row r="1081" spans="1:9" x14ac:dyDescent="0.25">
      <c r="A1081" s="2">
        <v>5350612.2699999996</v>
      </c>
      <c r="B1081">
        <v>5320</v>
      </c>
      <c r="C1081">
        <v>40.200000000000003</v>
      </c>
      <c r="D1081">
        <v>1710</v>
      </c>
      <c r="E1081">
        <v>940</v>
      </c>
      <c r="F1081">
        <v>0</v>
      </c>
      <c r="G1081">
        <v>770</v>
      </c>
      <c r="H1081">
        <v>0</v>
      </c>
      <c r="I1081">
        <v>118059</v>
      </c>
    </row>
    <row r="1082" spans="1:9" x14ac:dyDescent="0.25">
      <c r="A1082" s="2">
        <v>5350613.01</v>
      </c>
      <c r="B1082">
        <v>4135</v>
      </c>
      <c r="C1082">
        <v>40.799999999999997</v>
      </c>
      <c r="D1082">
        <v>1515</v>
      </c>
      <c r="E1082">
        <v>975</v>
      </c>
      <c r="F1082">
        <v>0</v>
      </c>
      <c r="G1082">
        <v>540</v>
      </c>
      <c r="H1082">
        <v>0</v>
      </c>
      <c r="I1082">
        <v>94683</v>
      </c>
    </row>
    <row r="1083" spans="1:9" x14ac:dyDescent="0.25">
      <c r="A1083" s="2">
        <v>5350613.03</v>
      </c>
      <c r="B1083">
        <v>4070</v>
      </c>
      <c r="C1083">
        <v>42.8</v>
      </c>
      <c r="D1083">
        <v>1610</v>
      </c>
      <c r="E1083">
        <v>630</v>
      </c>
      <c r="F1083">
        <v>380</v>
      </c>
      <c r="G1083">
        <v>600</v>
      </c>
      <c r="H1083">
        <v>0</v>
      </c>
      <c r="I1083">
        <v>71534</v>
      </c>
    </row>
    <row r="1084" spans="1:9" x14ac:dyDescent="0.25">
      <c r="A1084" s="2">
        <v>5350613.04</v>
      </c>
      <c r="B1084">
        <v>4475</v>
      </c>
      <c r="C1084">
        <v>42.2</v>
      </c>
      <c r="D1084">
        <v>1915</v>
      </c>
      <c r="E1084">
        <v>395</v>
      </c>
      <c r="F1084">
        <v>1185</v>
      </c>
      <c r="G1084">
        <v>335</v>
      </c>
      <c r="H1084">
        <v>0</v>
      </c>
      <c r="I1084">
        <v>62438</v>
      </c>
    </row>
    <row r="1085" spans="1:9" x14ac:dyDescent="0.25">
      <c r="A1085" s="2">
        <v>5350614.01</v>
      </c>
      <c r="B1085">
        <v>3135</v>
      </c>
      <c r="C1085">
        <v>40.9</v>
      </c>
      <c r="D1085">
        <v>1095</v>
      </c>
      <c r="E1085">
        <v>760</v>
      </c>
      <c r="F1085">
        <v>0</v>
      </c>
      <c r="G1085">
        <v>335</v>
      </c>
      <c r="H1085">
        <v>0</v>
      </c>
      <c r="I1085">
        <v>117248</v>
      </c>
    </row>
    <row r="1086" spans="1:9" x14ac:dyDescent="0.25">
      <c r="A1086" s="2">
        <v>5350614.0199999996</v>
      </c>
      <c r="B1086">
        <v>3940</v>
      </c>
      <c r="C1086">
        <v>42</v>
      </c>
      <c r="D1086">
        <v>1425</v>
      </c>
      <c r="E1086">
        <v>1000</v>
      </c>
      <c r="F1086">
        <v>0</v>
      </c>
      <c r="G1086">
        <v>425</v>
      </c>
      <c r="H1086">
        <v>0</v>
      </c>
      <c r="I1086">
        <v>107593</v>
      </c>
    </row>
    <row r="1087" spans="1:9" x14ac:dyDescent="0.25">
      <c r="A1087" s="2">
        <v>5350615</v>
      </c>
      <c r="B1087">
        <v>6425</v>
      </c>
      <c r="C1087">
        <v>31.9</v>
      </c>
      <c r="D1087">
        <v>1930</v>
      </c>
      <c r="E1087">
        <v>1245</v>
      </c>
      <c r="F1087">
        <v>0</v>
      </c>
      <c r="G1087">
        <v>680</v>
      </c>
      <c r="H1087">
        <v>0</v>
      </c>
      <c r="I1087">
        <v>119552</v>
      </c>
    </row>
    <row r="1088" spans="1:9" x14ac:dyDescent="0.25">
      <c r="A1088" s="2">
        <v>5350620.01</v>
      </c>
      <c r="B1088">
        <v>9195</v>
      </c>
      <c r="C1088">
        <v>33.1</v>
      </c>
      <c r="D1088">
        <v>2970</v>
      </c>
      <c r="E1088">
        <v>1150</v>
      </c>
      <c r="F1088">
        <v>0</v>
      </c>
      <c r="G1088">
        <v>1810</v>
      </c>
      <c r="H1088">
        <v>0</v>
      </c>
      <c r="I1088">
        <v>99405</v>
      </c>
    </row>
    <row r="1089" spans="1:9" x14ac:dyDescent="0.25">
      <c r="A1089" s="2">
        <v>5350620.05</v>
      </c>
      <c r="B1089">
        <v>4590</v>
      </c>
      <c r="C1089">
        <v>33.700000000000003</v>
      </c>
      <c r="D1089">
        <v>1240</v>
      </c>
      <c r="E1089">
        <v>1205</v>
      </c>
      <c r="F1089">
        <v>0</v>
      </c>
      <c r="G1089">
        <v>35</v>
      </c>
      <c r="H1089">
        <v>0</v>
      </c>
      <c r="I1089">
        <v>140992</v>
      </c>
    </row>
    <row r="1090" spans="1:9" x14ac:dyDescent="0.25">
      <c r="A1090" s="2">
        <v>5350620.0599999996</v>
      </c>
      <c r="B1090">
        <v>6800</v>
      </c>
      <c r="C1090">
        <v>30.6</v>
      </c>
      <c r="D1090">
        <v>2050</v>
      </c>
      <c r="E1090">
        <v>610</v>
      </c>
      <c r="F1090">
        <v>10</v>
      </c>
      <c r="G1090">
        <v>1430</v>
      </c>
      <c r="H1090">
        <v>0</v>
      </c>
      <c r="I1090">
        <v>97865</v>
      </c>
    </row>
    <row r="1091" spans="1:9" x14ac:dyDescent="0.25">
      <c r="A1091" s="2">
        <v>5350620.07</v>
      </c>
      <c r="B1091">
        <v>5450</v>
      </c>
      <c r="C1091">
        <v>30.8</v>
      </c>
      <c r="D1091">
        <v>1400</v>
      </c>
      <c r="E1091">
        <v>1165</v>
      </c>
      <c r="F1091">
        <v>0</v>
      </c>
      <c r="G1091">
        <v>235</v>
      </c>
      <c r="H1091">
        <v>0</v>
      </c>
      <c r="I1091">
        <v>132561</v>
      </c>
    </row>
    <row r="1092" spans="1:9" x14ac:dyDescent="0.25">
      <c r="A1092" s="2">
        <v>5350620.08</v>
      </c>
      <c r="B1092">
        <v>7925</v>
      </c>
      <c r="C1092">
        <v>31.4</v>
      </c>
      <c r="D1092">
        <v>2370</v>
      </c>
      <c r="E1092">
        <v>1015</v>
      </c>
      <c r="F1092">
        <v>210</v>
      </c>
      <c r="G1092">
        <v>1145</v>
      </c>
      <c r="H1092">
        <v>5</v>
      </c>
      <c r="I1092">
        <v>104797</v>
      </c>
    </row>
    <row r="1093" spans="1:9" x14ac:dyDescent="0.25">
      <c r="A1093" s="2">
        <v>5350620.09</v>
      </c>
      <c r="B1093">
        <v>5275</v>
      </c>
      <c r="C1093">
        <v>31.6</v>
      </c>
      <c r="D1093">
        <v>1550</v>
      </c>
      <c r="E1093">
        <v>805</v>
      </c>
      <c r="F1093">
        <v>0</v>
      </c>
      <c r="G1093">
        <v>740</v>
      </c>
      <c r="H1093">
        <v>0</v>
      </c>
      <c r="I1093">
        <v>109056</v>
      </c>
    </row>
    <row r="1094" spans="1:9" x14ac:dyDescent="0.25">
      <c r="A1094" s="2">
        <v>5350620.0999999996</v>
      </c>
      <c r="B1094">
        <v>11955</v>
      </c>
      <c r="C1094">
        <v>30.8</v>
      </c>
      <c r="D1094">
        <v>3240</v>
      </c>
      <c r="E1094">
        <v>2145</v>
      </c>
      <c r="F1094">
        <v>150</v>
      </c>
      <c r="G1094">
        <v>945</v>
      </c>
      <c r="H1094">
        <v>0</v>
      </c>
      <c r="I1094">
        <v>118390</v>
      </c>
    </row>
    <row r="1095" spans="1:9" x14ac:dyDescent="0.25">
      <c r="A1095" s="2">
        <v>5350620.1100000003</v>
      </c>
      <c r="B1095">
        <v>11685</v>
      </c>
      <c r="C1095">
        <v>30.4</v>
      </c>
      <c r="D1095">
        <v>3460</v>
      </c>
      <c r="E1095">
        <v>1675</v>
      </c>
      <c r="F1095">
        <v>0</v>
      </c>
      <c r="G1095">
        <v>1790</v>
      </c>
      <c r="H1095">
        <v>0</v>
      </c>
      <c r="I1095">
        <v>105149</v>
      </c>
    </row>
    <row r="1096" spans="1:9" x14ac:dyDescent="0.25">
      <c r="A1096" s="2">
        <v>5350620.12</v>
      </c>
      <c r="B1096">
        <v>17650</v>
      </c>
      <c r="C1096">
        <v>30.1</v>
      </c>
      <c r="D1096">
        <v>5015</v>
      </c>
      <c r="E1096">
        <v>2805</v>
      </c>
      <c r="F1096">
        <v>0</v>
      </c>
      <c r="G1096">
        <v>2210</v>
      </c>
      <c r="H1096">
        <v>0</v>
      </c>
      <c r="I1096">
        <v>107136</v>
      </c>
    </row>
    <row r="1097" spans="1:9" x14ac:dyDescent="0.25">
      <c r="A1097" s="2">
        <v>5350620.13</v>
      </c>
      <c r="B1097">
        <v>2370</v>
      </c>
      <c r="C1097">
        <v>45</v>
      </c>
      <c r="D1097">
        <v>820</v>
      </c>
      <c r="E1097">
        <v>790</v>
      </c>
      <c r="F1097">
        <v>0</v>
      </c>
      <c r="G1097">
        <v>30</v>
      </c>
      <c r="H1097">
        <v>0</v>
      </c>
      <c r="I1097">
        <v>98304</v>
      </c>
    </row>
    <row r="1098" spans="1:9" x14ac:dyDescent="0.25">
      <c r="A1098" s="2">
        <v>5350621</v>
      </c>
      <c r="B1098">
        <v>5585</v>
      </c>
      <c r="C1098">
        <v>43.8</v>
      </c>
      <c r="D1098">
        <v>1985</v>
      </c>
      <c r="E1098">
        <v>1295</v>
      </c>
      <c r="F1098">
        <v>0</v>
      </c>
      <c r="G1098">
        <v>690</v>
      </c>
      <c r="H1098">
        <v>0</v>
      </c>
      <c r="I1098">
        <v>104576</v>
      </c>
    </row>
    <row r="1099" spans="1:9" x14ac:dyDescent="0.25">
      <c r="A1099" s="2">
        <v>5350622</v>
      </c>
      <c r="B1099">
        <v>6040</v>
      </c>
      <c r="C1099">
        <v>40.1</v>
      </c>
      <c r="D1099">
        <v>2270</v>
      </c>
      <c r="E1099">
        <v>1380</v>
      </c>
      <c r="F1099">
        <v>160</v>
      </c>
      <c r="G1099">
        <v>725</v>
      </c>
      <c r="H1099">
        <v>0</v>
      </c>
      <c r="I1099">
        <v>90304</v>
      </c>
    </row>
    <row r="1100" spans="1:9" x14ac:dyDescent="0.25">
      <c r="A1100" s="2">
        <v>5350623</v>
      </c>
      <c r="B1100">
        <v>3600</v>
      </c>
      <c r="C1100">
        <v>48.8</v>
      </c>
      <c r="D1100">
        <v>1720</v>
      </c>
      <c r="E1100">
        <v>620</v>
      </c>
      <c r="F1100">
        <v>805</v>
      </c>
      <c r="G1100">
        <v>295</v>
      </c>
      <c r="H1100">
        <v>0</v>
      </c>
      <c r="I1100">
        <v>64000</v>
      </c>
    </row>
    <row r="1101" spans="1:9" x14ac:dyDescent="0.25">
      <c r="A1101" s="2">
        <v>5350624</v>
      </c>
      <c r="B1101">
        <v>5280</v>
      </c>
      <c r="C1101">
        <v>40.6</v>
      </c>
      <c r="D1101">
        <v>1975</v>
      </c>
      <c r="E1101">
        <v>1315</v>
      </c>
      <c r="F1101">
        <v>215</v>
      </c>
      <c r="G1101">
        <v>445</v>
      </c>
      <c r="H1101">
        <v>0</v>
      </c>
      <c r="I1101">
        <v>91819</v>
      </c>
    </row>
    <row r="1102" spans="1:9" x14ac:dyDescent="0.25">
      <c r="A1102" s="2">
        <v>5350625</v>
      </c>
      <c r="B1102">
        <v>875</v>
      </c>
      <c r="C1102">
        <v>39.799999999999997</v>
      </c>
      <c r="D1102">
        <v>170</v>
      </c>
      <c r="E1102">
        <v>145</v>
      </c>
      <c r="F1102">
        <v>0</v>
      </c>
      <c r="G1102">
        <v>25</v>
      </c>
      <c r="H1102">
        <v>0</v>
      </c>
      <c r="I1102">
        <v>80640</v>
      </c>
    </row>
    <row r="1103" spans="1:9" x14ac:dyDescent="0.25">
      <c r="A1103" s="2">
        <v>5350626</v>
      </c>
      <c r="B1103">
        <v>5845</v>
      </c>
      <c r="C1103">
        <v>43.7</v>
      </c>
      <c r="D1103">
        <v>2025</v>
      </c>
      <c r="E1103">
        <v>1970</v>
      </c>
      <c r="F1103">
        <v>0</v>
      </c>
      <c r="G1103">
        <v>55</v>
      </c>
      <c r="H1103">
        <v>5</v>
      </c>
      <c r="I1103">
        <v>123861</v>
      </c>
    </row>
    <row r="1104" spans="1:9" x14ac:dyDescent="0.25">
      <c r="A1104" s="2">
        <v>5350630</v>
      </c>
      <c r="B1104">
        <v>3320</v>
      </c>
      <c r="C1104">
        <v>43.4</v>
      </c>
      <c r="D1104">
        <v>1090</v>
      </c>
      <c r="E1104">
        <v>1055</v>
      </c>
      <c r="F1104">
        <v>0</v>
      </c>
      <c r="G1104">
        <v>35</v>
      </c>
      <c r="H1104">
        <v>0</v>
      </c>
      <c r="I1104">
        <v>102144</v>
      </c>
    </row>
    <row r="1105" spans="1:9" x14ac:dyDescent="0.25">
      <c r="A1105" s="2">
        <v>5350631.0199999996</v>
      </c>
      <c r="B1105">
        <v>4905</v>
      </c>
      <c r="C1105">
        <v>34.1</v>
      </c>
      <c r="D1105">
        <v>1445</v>
      </c>
      <c r="E1105">
        <v>1165</v>
      </c>
      <c r="F1105">
        <v>0</v>
      </c>
      <c r="G1105">
        <v>280</v>
      </c>
      <c r="H1105">
        <v>0</v>
      </c>
      <c r="I1105">
        <v>139456</v>
      </c>
    </row>
    <row r="1106" spans="1:9" x14ac:dyDescent="0.25">
      <c r="A1106" s="2">
        <v>5350631.03</v>
      </c>
      <c r="B1106">
        <v>4825</v>
      </c>
      <c r="C1106">
        <v>33.5</v>
      </c>
      <c r="D1106">
        <v>1320</v>
      </c>
      <c r="E1106">
        <v>1260</v>
      </c>
      <c r="F1106">
        <v>0</v>
      </c>
      <c r="G1106">
        <v>60</v>
      </c>
      <c r="H1106">
        <v>0</v>
      </c>
      <c r="I1106">
        <v>157952</v>
      </c>
    </row>
    <row r="1107" spans="1:9" x14ac:dyDescent="0.25">
      <c r="A1107" s="2">
        <v>5350631.04</v>
      </c>
      <c r="B1107">
        <v>5440</v>
      </c>
      <c r="C1107">
        <v>34.4</v>
      </c>
      <c r="D1107">
        <v>1635</v>
      </c>
      <c r="E1107">
        <v>1320</v>
      </c>
      <c r="F1107">
        <v>0</v>
      </c>
      <c r="G1107">
        <v>315</v>
      </c>
      <c r="H1107">
        <v>0</v>
      </c>
      <c r="I1107">
        <v>144384</v>
      </c>
    </row>
    <row r="1108" spans="1:9" x14ac:dyDescent="0.25">
      <c r="A1108" s="2">
        <v>5350632</v>
      </c>
      <c r="B1108">
        <v>4350</v>
      </c>
      <c r="C1108">
        <v>42.7</v>
      </c>
      <c r="D1108">
        <v>1675</v>
      </c>
      <c r="E1108">
        <v>1180</v>
      </c>
      <c r="F1108">
        <v>85</v>
      </c>
      <c r="G1108">
        <v>405</v>
      </c>
      <c r="H1108">
        <v>0</v>
      </c>
      <c r="I1108">
        <v>93550</v>
      </c>
    </row>
    <row r="1109" spans="1:9" x14ac:dyDescent="0.25">
      <c r="A1109" s="2">
        <v>5350633</v>
      </c>
      <c r="B1109">
        <v>3380</v>
      </c>
      <c r="C1109">
        <v>41.3</v>
      </c>
      <c r="D1109">
        <v>1385</v>
      </c>
      <c r="E1109">
        <v>345</v>
      </c>
      <c r="F1109">
        <v>215</v>
      </c>
      <c r="G1109">
        <v>825</v>
      </c>
      <c r="H1109">
        <v>0</v>
      </c>
      <c r="I1109">
        <v>81152</v>
      </c>
    </row>
    <row r="1110" spans="1:9" x14ac:dyDescent="0.25">
      <c r="A1110" s="2">
        <v>5350634.01</v>
      </c>
      <c r="B1110">
        <v>4430</v>
      </c>
      <c r="C1110">
        <v>37</v>
      </c>
      <c r="D1110">
        <v>1470</v>
      </c>
      <c r="E1110">
        <v>1110</v>
      </c>
      <c r="F1110">
        <v>0</v>
      </c>
      <c r="G1110">
        <v>355</v>
      </c>
      <c r="H1110">
        <v>0</v>
      </c>
      <c r="I1110">
        <v>130400</v>
      </c>
    </row>
    <row r="1111" spans="1:9" x14ac:dyDescent="0.25">
      <c r="A1111" s="2">
        <v>5350634.0199999996</v>
      </c>
      <c r="B1111">
        <v>3665</v>
      </c>
      <c r="C1111">
        <v>42.7</v>
      </c>
      <c r="D1111">
        <v>1380</v>
      </c>
      <c r="E1111">
        <v>1090</v>
      </c>
      <c r="F1111">
        <v>0</v>
      </c>
      <c r="G1111">
        <v>295</v>
      </c>
      <c r="H1111">
        <v>0</v>
      </c>
      <c r="I1111">
        <v>91443</v>
      </c>
    </row>
    <row r="1112" spans="1:9" x14ac:dyDescent="0.25">
      <c r="A1112" s="2">
        <v>5350635</v>
      </c>
      <c r="B1112">
        <v>6065</v>
      </c>
      <c r="C1112">
        <v>42.8</v>
      </c>
      <c r="D1112">
        <v>2490</v>
      </c>
      <c r="E1112">
        <v>1275</v>
      </c>
      <c r="F1112">
        <v>430</v>
      </c>
      <c r="G1112">
        <v>785</v>
      </c>
      <c r="H1112">
        <v>0</v>
      </c>
      <c r="I1112">
        <v>84736</v>
      </c>
    </row>
    <row r="1113" spans="1:9" x14ac:dyDescent="0.25">
      <c r="A1113" s="2">
        <v>5350636</v>
      </c>
      <c r="B1113">
        <v>3065</v>
      </c>
      <c r="C1113">
        <v>41.4</v>
      </c>
      <c r="D1113">
        <v>1110</v>
      </c>
      <c r="E1113">
        <v>790</v>
      </c>
      <c r="F1113">
        <v>0</v>
      </c>
      <c r="G1113">
        <v>320</v>
      </c>
      <c r="H1113">
        <v>0</v>
      </c>
      <c r="I1113">
        <v>100718</v>
      </c>
    </row>
    <row r="1114" spans="1:9" x14ac:dyDescent="0.25">
      <c r="A1114" s="2">
        <v>5350637</v>
      </c>
      <c r="B1114">
        <v>7260</v>
      </c>
      <c r="C1114">
        <v>41.8</v>
      </c>
      <c r="D1114">
        <v>2250</v>
      </c>
      <c r="E1114">
        <v>2165</v>
      </c>
      <c r="F1114">
        <v>0</v>
      </c>
      <c r="G1114">
        <v>80</v>
      </c>
      <c r="H1114">
        <v>5</v>
      </c>
      <c r="I1114">
        <v>121600</v>
      </c>
    </row>
    <row r="1115" spans="1:9" x14ac:dyDescent="0.25">
      <c r="A1115" s="2">
        <v>5350638</v>
      </c>
      <c r="B1115">
        <v>6010</v>
      </c>
      <c r="C1115">
        <v>40</v>
      </c>
      <c r="D1115">
        <v>2295</v>
      </c>
      <c r="E1115">
        <v>1470</v>
      </c>
      <c r="F1115">
        <v>150</v>
      </c>
      <c r="G1115">
        <v>680</v>
      </c>
      <c r="H1115">
        <v>0</v>
      </c>
      <c r="I1115">
        <v>82901</v>
      </c>
    </row>
    <row r="1116" spans="1:9" x14ac:dyDescent="0.25">
      <c r="A1116" s="2">
        <v>5350639</v>
      </c>
      <c r="B1116">
        <v>4445</v>
      </c>
      <c r="C1116">
        <v>37.700000000000003</v>
      </c>
      <c r="D1116">
        <v>1530</v>
      </c>
      <c r="E1116">
        <v>1280</v>
      </c>
      <c r="F1116">
        <v>0</v>
      </c>
      <c r="G1116">
        <v>250</v>
      </c>
      <c r="H1116">
        <v>0</v>
      </c>
      <c r="I1116">
        <v>102976</v>
      </c>
    </row>
    <row r="1117" spans="1:9" x14ac:dyDescent="0.25">
      <c r="A1117" s="2">
        <v>5350800.01</v>
      </c>
      <c r="B1117">
        <v>3105</v>
      </c>
      <c r="C1117">
        <v>42.5</v>
      </c>
      <c r="D1117">
        <v>1405</v>
      </c>
      <c r="E1117">
        <v>410</v>
      </c>
      <c r="F1117">
        <v>450</v>
      </c>
      <c r="G1117">
        <v>545</v>
      </c>
      <c r="H1117">
        <v>0</v>
      </c>
      <c r="I1117">
        <v>77605</v>
      </c>
    </row>
    <row r="1118" spans="1:9" x14ac:dyDescent="0.25">
      <c r="A1118" s="2">
        <v>5350800.0199999996</v>
      </c>
      <c r="B1118">
        <v>4530</v>
      </c>
      <c r="C1118">
        <v>44.5</v>
      </c>
      <c r="D1118">
        <v>1765</v>
      </c>
      <c r="E1118">
        <v>880</v>
      </c>
      <c r="F1118">
        <v>5</v>
      </c>
      <c r="G1118">
        <v>870</v>
      </c>
      <c r="H1118">
        <v>15</v>
      </c>
      <c r="I1118">
        <v>77440</v>
      </c>
    </row>
    <row r="1119" spans="1:9" x14ac:dyDescent="0.25">
      <c r="A1119" s="2">
        <v>5350801.01</v>
      </c>
      <c r="B1119">
        <v>3510</v>
      </c>
      <c r="C1119">
        <v>43</v>
      </c>
      <c r="D1119">
        <v>1380</v>
      </c>
      <c r="E1119">
        <v>805</v>
      </c>
      <c r="F1119">
        <v>5</v>
      </c>
      <c r="G1119">
        <v>570</v>
      </c>
      <c r="H1119">
        <v>0</v>
      </c>
      <c r="I1119">
        <v>85504</v>
      </c>
    </row>
    <row r="1120" spans="1:9" x14ac:dyDescent="0.25">
      <c r="A1120" s="2">
        <v>5350801.0199999996</v>
      </c>
      <c r="B1120">
        <v>5875</v>
      </c>
      <c r="C1120">
        <v>41.7</v>
      </c>
      <c r="D1120">
        <v>2000</v>
      </c>
      <c r="E1120">
        <v>1675</v>
      </c>
      <c r="F1120">
        <v>0</v>
      </c>
      <c r="G1120">
        <v>325</v>
      </c>
      <c r="H1120">
        <v>0</v>
      </c>
      <c r="I1120">
        <v>116762</v>
      </c>
    </row>
    <row r="1121" spans="1:9" x14ac:dyDescent="0.25">
      <c r="A1121" s="2">
        <v>5350802.01</v>
      </c>
      <c r="B1121">
        <v>3830</v>
      </c>
      <c r="C1121">
        <v>41.2</v>
      </c>
      <c r="D1121">
        <v>1265</v>
      </c>
      <c r="E1121">
        <v>810</v>
      </c>
      <c r="F1121">
        <v>0</v>
      </c>
      <c r="G1121">
        <v>460</v>
      </c>
      <c r="H1121">
        <v>0</v>
      </c>
      <c r="I1121">
        <v>109867</v>
      </c>
    </row>
    <row r="1122" spans="1:9" x14ac:dyDescent="0.25">
      <c r="A1122" s="2">
        <v>5350802.0199999996</v>
      </c>
      <c r="B1122">
        <v>5675</v>
      </c>
      <c r="C1122">
        <v>42.7</v>
      </c>
      <c r="D1122">
        <v>1825</v>
      </c>
      <c r="E1122">
        <v>1525</v>
      </c>
      <c r="F1122">
        <v>0</v>
      </c>
      <c r="G1122">
        <v>300</v>
      </c>
      <c r="H1122">
        <v>0</v>
      </c>
      <c r="I1122">
        <v>124032</v>
      </c>
    </row>
    <row r="1123" spans="1:9" x14ac:dyDescent="0.25">
      <c r="A1123" s="2">
        <v>5350803.03</v>
      </c>
      <c r="B1123">
        <v>5380</v>
      </c>
      <c r="C1123">
        <v>40.799999999999997</v>
      </c>
      <c r="D1123">
        <v>1730</v>
      </c>
      <c r="E1123">
        <v>1270</v>
      </c>
      <c r="F1123">
        <v>105</v>
      </c>
      <c r="G1123">
        <v>355</v>
      </c>
      <c r="H1123">
        <v>0</v>
      </c>
      <c r="I1123">
        <v>115917</v>
      </c>
    </row>
    <row r="1124" spans="1:9" x14ac:dyDescent="0.25">
      <c r="A1124" s="2">
        <v>5350803.04</v>
      </c>
      <c r="B1124">
        <v>5920</v>
      </c>
      <c r="C1124">
        <v>36.9</v>
      </c>
      <c r="D1124">
        <v>1730</v>
      </c>
      <c r="E1124">
        <v>1250</v>
      </c>
      <c r="F1124">
        <v>0</v>
      </c>
      <c r="G1124">
        <v>475</v>
      </c>
      <c r="H1124">
        <v>0</v>
      </c>
      <c r="I1124">
        <v>126304</v>
      </c>
    </row>
    <row r="1125" spans="1:9" x14ac:dyDescent="0.25">
      <c r="A1125" s="2">
        <v>5350803.05</v>
      </c>
      <c r="B1125">
        <v>6830</v>
      </c>
      <c r="C1125">
        <v>37.1</v>
      </c>
      <c r="D1125">
        <v>2085</v>
      </c>
      <c r="E1125">
        <v>1465</v>
      </c>
      <c r="F1125">
        <v>0</v>
      </c>
      <c r="G1125">
        <v>620</v>
      </c>
      <c r="H1125">
        <v>0</v>
      </c>
      <c r="I1125">
        <v>120768</v>
      </c>
    </row>
    <row r="1126" spans="1:9" x14ac:dyDescent="0.25">
      <c r="A1126" s="2">
        <v>5350803.0599999996</v>
      </c>
      <c r="B1126">
        <v>5565</v>
      </c>
      <c r="C1126">
        <v>39</v>
      </c>
      <c r="D1126">
        <v>1725</v>
      </c>
      <c r="E1126">
        <v>1220</v>
      </c>
      <c r="F1126">
        <v>5</v>
      </c>
      <c r="G1126">
        <v>495</v>
      </c>
      <c r="H1126">
        <v>0</v>
      </c>
      <c r="I1126">
        <v>114432</v>
      </c>
    </row>
    <row r="1127" spans="1:9" x14ac:dyDescent="0.25">
      <c r="A1127" s="2">
        <v>5350804.01</v>
      </c>
      <c r="B1127">
        <v>7245</v>
      </c>
      <c r="C1127">
        <v>40.5</v>
      </c>
      <c r="D1127">
        <v>2270</v>
      </c>
      <c r="E1127">
        <v>2045</v>
      </c>
      <c r="F1127">
        <v>0</v>
      </c>
      <c r="G1127">
        <v>225</v>
      </c>
      <c r="H1127">
        <v>0</v>
      </c>
      <c r="I1127">
        <v>129317</v>
      </c>
    </row>
    <row r="1128" spans="1:9" x14ac:dyDescent="0.25">
      <c r="A1128" s="2">
        <v>5350804.05</v>
      </c>
      <c r="B1128">
        <v>6785</v>
      </c>
      <c r="C1128">
        <v>39.200000000000003</v>
      </c>
      <c r="D1128">
        <v>2175</v>
      </c>
      <c r="E1128">
        <v>1600</v>
      </c>
      <c r="F1128">
        <v>65</v>
      </c>
      <c r="G1128">
        <v>515</v>
      </c>
      <c r="H1128">
        <v>0</v>
      </c>
      <c r="I1128">
        <v>118109</v>
      </c>
    </row>
    <row r="1129" spans="1:9" x14ac:dyDescent="0.25">
      <c r="A1129" s="2">
        <v>5350804.0599999996</v>
      </c>
      <c r="B1129">
        <v>3035</v>
      </c>
      <c r="C1129">
        <v>41</v>
      </c>
      <c r="D1129">
        <v>1070</v>
      </c>
      <c r="E1129">
        <v>495</v>
      </c>
      <c r="F1129">
        <v>0</v>
      </c>
      <c r="G1129">
        <v>575</v>
      </c>
      <c r="H1129">
        <v>0</v>
      </c>
      <c r="I1129">
        <v>99950</v>
      </c>
    </row>
    <row r="1130" spans="1:9" x14ac:dyDescent="0.25">
      <c r="A1130" s="2">
        <v>5350804.07</v>
      </c>
      <c r="B1130">
        <v>4150</v>
      </c>
      <c r="C1130">
        <v>42.5</v>
      </c>
      <c r="D1130">
        <v>1405</v>
      </c>
      <c r="E1130">
        <v>260</v>
      </c>
      <c r="F1130">
        <v>120</v>
      </c>
      <c r="G1130">
        <v>1025</v>
      </c>
      <c r="H1130">
        <v>0</v>
      </c>
      <c r="I1130">
        <v>75200</v>
      </c>
    </row>
    <row r="1131" spans="1:9" x14ac:dyDescent="0.25">
      <c r="A1131" s="2">
        <v>5350804.08</v>
      </c>
      <c r="B1131">
        <v>3660</v>
      </c>
      <c r="C1131">
        <v>41.5</v>
      </c>
      <c r="D1131">
        <v>1160</v>
      </c>
      <c r="E1131">
        <v>1060</v>
      </c>
      <c r="F1131">
        <v>0</v>
      </c>
      <c r="G1131">
        <v>100</v>
      </c>
      <c r="H1131">
        <v>0</v>
      </c>
      <c r="I1131">
        <v>122283</v>
      </c>
    </row>
    <row r="1132" spans="1:9" x14ac:dyDescent="0.25">
      <c r="A1132" s="2">
        <v>5350804.0999999996</v>
      </c>
      <c r="B1132">
        <v>4955</v>
      </c>
      <c r="C1132">
        <v>47.9</v>
      </c>
      <c r="D1132">
        <v>2265</v>
      </c>
      <c r="E1132">
        <v>240</v>
      </c>
      <c r="F1132">
        <v>1280</v>
      </c>
      <c r="G1132">
        <v>740</v>
      </c>
      <c r="H1132">
        <v>0</v>
      </c>
      <c r="I1132">
        <v>70302</v>
      </c>
    </row>
    <row r="1133" spans="1:9" x14ac:dyDescent="0.25">
      <c r="A1133" s="2">
        <v>5350804.1100000003</v>
      </c>
      <c r="B1133">
        <v>5540</v>
      </c>
      <c r="C1133">
        <v>42.5</v>
      </c>
      <c r="D1133">
        <v>2015</v>
      </c>
      <c r="E1133">
        <v>580</v>
      </c>
      <c r="F1133">
        <v>605</v>
      </c>
      <c r="G1133">
        <v>835</v>
      </c>
      <c r="H1133">
        <v>0</v>
      </c>
      <c r="I1133">
        <v>73600</v>
      </c>
    </row>
    <row r="1134" spans="1:9" x14ac:dyDescent="0.25">
      <c r="A1134" s="2">
        <v>5350804.12</v>
      </c>
      <c r="B1134">
        <v>6690</v>
      </c>
      <c r="C1134">
        <v>34</v>
      </c>
      <c r="D1134">
        <v>1985</v>
      </c>
      <c r="E1134">
        <v>1125</v>
      </c>
      <c r="F1134">
        <v>0</v>
      </c>
      <c r="G1134">
        <v>860</v>
      </c>
      <c r="H1134">
        <v>0</v>
      </c>
      <c r="I1134">
        <v>99712</v>
      </c>
    </row>
    <row r="1135" spans="1:9" x14ac:dyDescent="0.25">
      <c r="A1135" s="2">
        <v>5350804.13</v>
      </c>
      <c r="B1135">
        <v>5015</v>
      </c>
      <c r="C1135">
        <v>37.4</v>
      </c>
      <c r="D1135">
        <v>1355</v>
      </c>
      <c r="E1135">
        <v>1095</v>
      </c>
      <c r="F1135">
        <v>0</v>
      </c>
      <c r="G1135">
        <v>260</v>
      </c>
      <c r="H1135">
        <v>0</v>
      </c>
      <c r="I1135">
        <v>99136</v>
      </c>
    </row>
    <row r="1136" spans="1:9" x14ac:dyDescent="0.25">
      <c r="A1136" s="2">
        <v>5350805.04</v>
      </c>
      <c r="B1136">
        <v>7230</v>
      </c>
      <c r="C1136">
        <v>34.9</v>
      </c>
      <c r="D1136">
        <v>2245</v>
      </c>
      <c r="E1136">
        <v>1700</v>
      </c>
      <c r="F1136">
        <v>0</v>
      </c>
      <c r="G1136">
        <v>545</v>
      </c>
      <c r="H1136">
        <v>0</v>
      </c>
      <c r="I1136">
        <v>128973</v>
      </c>
    </row>
    <row r="1137" spans="1:9" x14ac:dyDescent="0.25">
      <c r="A1137" s="2">
        <v>5350805.0599999996</v>
      </c>
      <c r="B1137">
        <v>6030</v>
      </c>
      <c r="C1137">
        <v>38</v>
      </c>
      <c r="D1137">
        <v>1825</v>
      </c>
      <c r="E1137">
        <v>1010</v>
      </c>
      <c r="F1137">
        <v>80</v>
      </c>
      <c r="G1137">
        <v>730</v>
      </c>
      <c r="H1137">
        <v>0</v>
      </c>
      <c r="I1137">
        <v>88858</v>
      </c>
    </row>
    <row r="1138" spans="1:9" x14ac:dyDescent="0.25">
      <c r="A1138" s="2">
        <v>5350805.09</v>
      </c>
      <c r="B1138">
        <v>5665</v>
      </c>
      <c r="C1138">
        <v>36.1</v>
      </c>
      <c r="D1138">
        <v>1615</v>
      </c>
      <c r="E1138">
        <v>1075</v>
      </c>
      <c r="F1138">
        <v>0</v>
      </c>
      <c r="G1138">
        <v>540</v>
      </c>
      <c r="H1138">
        <v>0</v>
      </c>
      <c r="I1138">
        <v>101120</v>
      </c>
    </row>
    <row r="1139" spans="1:9" x14ac:dyDescent="0.25">
      <c r="A1139" s="2">
        <v>5350805.0999999996</v>
      </c>
      <c r="B1139">
        <v>6450</v>
      </c>
      <c r="C1139">
        <v>37.5</v>
      </c>
      <c r="D1139">
        <v>2030</v>
      </c>
      <c r="E1139">
        <v>1930</v>
      </c>
      <c r="F1139">
        <v>0</v>
      </c>
      <c r="G1139">
        <v>105</v>
      </c>
      <c r="H1139">
        <v>0</v>
      </c>
      <c r="I1139">
        <v>98304</v>
      </c>
    </row>
    <row r="1140" spans="1:9" x14ac:dyDescent="0.25">
      <c r="A1140" s="2">
        <v>5350805.12</v>
      </c>
      <c r="B1140">
        <v>8670</v>
      </c>
      <c r="C1140">
        <v>34.6</v>
      </c>
      <c r="D1140">
        <v>2360</v>
      </c>
      <c r="E1140">
        <v>1575</v>
      </c>
      <c r="F1140">
        <v>0</v>
      </c>
      <c r="G1140">
        <v>790</v>
      </c>
      <c r="H1140">
        <v>0</v>
      </c>
      <c r="I1140">
        <v>106027</v>
      </c>
    </row>
    <row r="1141" spans="1:9" x14ac:dyDescent="0.25">
      <c r="A1141" s="2">
        <v>5350805.1399999997</v>
      </c>
      <c r="B1141">
        <v>8725</v>
      </c>
      <c r="C1141">
        <v>31.8</v>
      </c>
      <c r="D1141">
        <v>2405</v>
      </c>
      <c r="E1141">
        <v>1810</v>
      </c>
      <c r="F1141">
        <v>0</v>
      </c>
      <c r="G1141">
        <v>600</v>
      </c>
      <c r="H1141">
        <v>0</v>
      </c>
      <c r="I1141">
        <v>107424</v>
      </c>
    </row>
    <row r="1142" spans="1:9" x14ac:dyDescent="0.25">
      <c r="A1142" s="2">
        <v>5350805.1500000004</v>
      </c>
      <c r="B1142">
        <v>9415</v>
      </c>
      <c r="C1142">
        <v>31.7</v>
      </c>
      <c r="D1142">
        <v>2575</v>
      </c>
      <c r="E1142">
        <v>1865</v>
      </c>
      <c r="F1142">
        <v>0</v>
      </c>
      <c r="G1142">
        <v>705</v>
      </c>
      <c r="H1142">
        <v>0</v>
      </c>
      <c r="I1142">
        <v>96284</v>
      </c>
    </row>
    <row r="1143" spans="1:9" x14ac:dyDescent="0.25">
      <c r="A1143" s="2">
        <v>5350805.16</v>
      </c>
      <c r="B1143">
        <v>7355</v>
      </c>
      <c r="C1143">
        <v>32.700000000000003</v>
      </c>
      <c r="D1143">
        <v>1795</v>
      </c>
      <c r="E1143">
        <v>1420</v>
      </c>
      <c r="F1143">
        <v>0</v>
      </c>
      <c r="G1143">
        <v>380</v>
      </c>
      <c r="H1143">
        <v>0</v>
      </c>
      <c r="I1143">
        <v>113451</v>
      </c>
    </row>
    <row r="1144" spans="1:9" x14ac:dyDescent="0.25">
      <c r="A1144" s="2">
        <v>5350805.17</v>
      </c>
      <c r="B1144">
        <v>5640</v>
      </c>
      <c r="C1144">
        <v>35.6</v>
      </c>
      <c r="D1144">
        <v>1485</v>
      </c>
      <c r="E1144">
        <v>1195</v>
      </c>
      <c r="F1144">
        <v>0</v>
      </c>
      <c r="G1144">
        <v>295</v>
      </c>
      <c r="H1144">
        <v>0</v>
      </c>
      <c r="I1144">
        <v>113920</v>
      </c>
    </row>
    <row r="1145" spans="1:9" x14ac:dyDescent="0.25">
      <c r="A1145" s="2">
        <v>5350805.18</v>
      </c>
      <c r="B1145">
        <v>3045</v>
      </c>
      <c r="C1145">
        <v>39.700000000000003</v>
      </c>
      <c r="D1145">
        <v>950</v>
      </c>
      <c r="E1145">
        <v>685</v>
      </c>
      <c r="F1145">
        <v>0</v>
      </c>
      <c r="G1145">
        <v>265</v>
      </c>
      <c r="H1145">
        <v>0</v>
      </c>
      <c r="I1145">
        <v>101803</v>
      </c>
    </row>
    <row r="1146" spans="1:9" x14ac:dyDescent="0.25">
      <c r="A1146" s="2">
        <v>5350805.1900000004</v>
      </c>
      <c r="B1146">
        <v>1855</v>
      </c>
      <c r="C1146">
        <v>40.6</v>
      </c>
      <c r="D1146">
        <v>630</v>
      </c>
      <c r="E1146">
        <v>450</v>
      </c>
      <c r="F1146">
        <v>155</v>
      </c>
      <c r="G1146">
        <v>25</v>
      </c>
      <c r="H1146">
        <v>0</v>
      </c>
      <c r="I1146">
        <v>89088</v>
      </c>
    </row>
    <row r="1147" spans="1:9" x14ac:dyDescent="0.25">
      <c r="A1147" s="2">
        <v>5350805.2</v>
      </c>
      <c r="B1147">
        <v>4735</v>
      </c>
      <c r="C1147">
        <v>34.299999999999997</v>
      </c>
      <c r="D1147">
        <v>1410</v>
      </c>
      <c r="E1147">
        <v>505</v>
      </c>
      <c r="F1147">
        <v>0</v>
      </c>
      <c r="G1147">
        <v>910</v>
      </c>
      <c r="H1147">
        <v>0</v>
      </c>
      <c r="I1147">
        <v>98001</v>
      </c>
    </row>
    <row r="1148" spans="1:9" x14ac:dyDescent="0.25">
      <c r="A1148" s="2">
        <v>5350805.21</v>
      </c>
      <c r="B1148">
        <v>1680</v>
      </c>
      <c r="C1148">
        <v>36.1</v>
      </c>
      <c r="D1148">
        <v>505</v>
      </c>
      <c r="E1148">
        <v>300</v>
      </c>
      <c r="F1148">
        <v>0</v>
      </c>
      <c r="G1148">
        <v>210</v>
      </c>
      <c r="H1148">
        <v>0</v>
      </c>
      <c r="I1148">
        <v>94123</v>
      </c>
    </row>
    <row r="1149" spans="1:9" x14ac:dyDescent="0.25">
      <c r="A1149" s="2">
        <v>5350806</v>
      </c>
      <c r="B1149">
        <v>1555</v>
      </c>
      <c r="C1149">
        <v>43.1</v>
      </c>
      <c r="D1149">
        <v>535</v>
      </c>
      <c r="E1149">
        <v>520</v>
      </c>
      <c r="F1149">
        <v>0</v>
      </c>
      <c r="G1149">
        <v>20</v>
      </c>
      <c r="H1149">
        <v>0</v>
      </c>
      <c r="I1149">
        <v>107776</v>
      </c>
    </row>
    <row r="1150" spans="1:9" x14ac:dyDescent="0.25">
      <c r="A1150" s="2">
        <v>5350807</v>
      </c>
      <c r="B1150">
        <v>2405</v>
      </c>
      <c r="C1150">
        <v>43.4</v>
      </c>
      <c r="D1150">
        <v>860</v>
      </c>
      <c r="E1150">
        <v>785</v>
      </c>
      <c r="F1150">
        <v>0</v>
      </c>
      <c r="G1150">
        <v>75</v>
      </c>
      <c r="H1150">
        <v>5</v>
      </c>
      <c r="I1150">
        <v>108885</v>
      </c>
    </row>
    <row r="1151" spans="1:9" x14ac:dyDescent="0.25">
      <c r="A1151" s="2">
        <v>5350810.01</v>
      </c>
      <c r="B1151">
        <v>3890</v>
      </c>
      <c r="C1151">
        <v>42.9</v>
      </c>
      <c r="D1151">
        <v>1715</v>
      </c>
      <c r="E1151">
        <v>100</v>
      </c>
      <c r="F1151">
        <v>990</v>
      </c>
      <c r="G1151">
        <v>625</v>
      </c>
      <c r="H1151">
        <v>0</v>
      </c>
      <c r="I1151">
        <v>56688</v>
      </c>
    </row>
    <row r="1152" spans="1:9" x14ac:dyDescent="0.25">
      <c r="A1152" s="2">
        <v>5350810.0199999996</v>
      </c>
      <c r="B1152">
        <v>2405</v>
      </c>
      <c r="C1152">
        <v>45.9</v>
      </c>
      <c r="D1152">
        <v>990</v>
      </c>
      <c r="E1152">
        <v>610</v>
      </c>
      <c r="F1152">
        <v>0</v>
      </c>
      <c r="G1152">
        <v>380</v>
      </c>
      <c r="H1152">
        <v>0</v>
      </c>
      <c r="I1152">
        <v>79616</v>
      </c>
    </row>
    <row r="1153" spans="1:9" x14ac:dyDescent="0.25">
      <c r="A1153" s="2">
        <v>5350810.03</v>
      </c>
      <c r="B1153">
        <v>3090</v>
      </c>
      <c r="C1153">
        <v>44.8</v>
      </c>
      <c r="D1153">
        <v>1205</v>
      </c>
      <c r="E1153">
        <v>935</v>
      </c>
      <c r="F1153">
        <v>0</v>
      </c>
      <c r="G1153">
        <v>275</v>
      </c>
      <c r="H1153">
        <v>0</v>
      </c>
      <c r="I1153">
        <v>94976</v>
      </c>
    </row>
    <row r="1154" spans="1:9" x14ac:dyDescent="0.25">
      <c r="A1154" s="2">
        <v>5350810.04</v>
      </c>
      <c r="B1154">
        <v>5480</v>
      </c>
      <c r="C1154">
        <v>42.9</v>
      </c>
      <c r="D1154">
        <v>2115</v>
      </c>
      <c r="E1154">
        <v>1205</v>
      </c>
      <c r="F1154">
        <v>245</v>
      </c>
      <c r="G1154">
        <v>670</v>
      </c>
      <c r="H1154">
        <v>0</v>
      </c>
      <c r="I1154">
        <v>84787</v>
      </c>
    </row>
    <row r="1155" spans="1:9" x14ac:dyDescent="0.25">
      <c r="A1155" s="2">
        <v>5350810.05</v>
      </c>
      <c r="B1155">
        <v>3600</v>
      </c>
      <c r="C1155">
        <v>43.3</v>
      </c>
      <c r="D1155">
        <v>1375</v>
      </c>
      <c r="E1155">
        <v>860</v>
      </c>
      <c r="F1155">
        <v>0</v>
      </c>
      <c r="G1155">
        <v>515</v>
      </c>
      <c r="H1155">
        <v>0</v>
      </c>
      <c r="I1155">
        <v>104141</v>
      </c>
    </row>
    <row r="1156" spans="1:9" x14ac:dyDescent="0.25">
      <c r="A1156" s="2">
        <v>5350811</v>
      </c>
      <c r="B1156">
        <v>3750</v>
      </c>
      <c r="C1156">
        <v>43.7</v>
      </c>
      <c r="D1156">
        <v>1610</v>
      </c>
      <c r="E1156">
        <v>525</v>
      </c>
      <c r="F1156">
        <v>470</v>
      </c>
      <c r="G1156">
        <v>620</v>
      </c>
      <c r="H1156">
        <v>0</v>
      </c>
      <c r="I1156">
        <v>60992</v>
      </c>
    </row>
    <row r="1157" spans="1:9" x14ac:dyDescent="0.25">
      <c r="A1157" s="2">
        <v>5350812</v>
      </c>
      <c r="B1157">
        <v>6160</v>
      </c>
      <c r="C1157">
        <v>38.9</v>
      </c>
      <c r="D1157">
        <v>2130</v>
      </c>
      <c r="E1157">
        <v>1640</v>
      </c>
      <c r="F1157">
        <v>0</v>
      </c>
      <c r="G1157">
        <v>495</v>
      </c>
      <c r="H1157">
        <v>0</v>
      </c>
      <c r="I1157">
        <v>87008</v>
      </c>
    </row>
    <row r="1158" spans="1:9" x14ac:dyDescent="0.25">
      <c r="A1158" s="2">
        <v>5350820.03</v>
      </c>
      <c r="B1158">
        <v>3890</v>
      </c>
      <c r="C1158">
        <v>40.200000000000003</v>
      </c>
      <c r="D1158">
        <v>1115</v>
      </c>
      <c r="E1158">
        <v>950</v>
      </c>
      <c r="F1158">
        <v>0</v>
      </c>
      <c r="G1158">
        <v>165</v>
      </c>
      <c r="H1158">
        <v>0</v>
      </c>
      <c r="I1158">
        <v>124635</v>
      </c>
    </row>
    <row r="1159" spans="1:9" x14ac:dyDescent="0.25">
      <c r="A1159" s="2">
        <v>5350820.04</v>
      </c>
      <c r="B1159">
        <v>2765</v>
      </c>
      <c r="C1159">
        <v>35.700000000000003</v>
      </c>
      <c r="D1159">
        <v>755</v>
      </c>
      <c r="E1159">
        <v>495</v>
      </c>
      <c r="F1159">
        <v>0</v>
      </c>
      <c r="G1159">
        <v>255</v>
      </c>
      <c r="H1159">
        <v>5</v>
      </c>
      <c r="I1159">
        <v>105387</v>
      </c>
    </row>
    <row r="1160" spans="1:9" x14ac:dyDescent="0.25">
      <c r="A1160" s="2">
        <v>5350820.05</v>
      </c>
      <c r="B1160">
        <v>2230</v>
      </c>
      <c r="C1160">
        <v>38.799999999999997</v>
      </c>
      <c r="D1160">
        <v>625</v>
      </c>
      <c r="E1160">
        <v>505</v>
      </c>
      <c r="F1160">
        <v>0</v>
      </c>
      <c r="G1160">
        <v>120</v>
      </c>
      <c r="H1160">
        <v>0</v>
      </c>
      <c r="I1160">
        <v>137626</v>
      </c>
    </row>
    <row r="1161" spans="1:9" x14ac:dyDescent="0.25">
      <c r="A1161" s="2">
        <v>5350820.0599999996</v>
      </c>
      <c r="B1161">
        <v>1930</v>
      </c>
      <c r="C1161">
        <v>45.8</v>
      </c>
      <c r="D1161">
        <v>815</v>
      </c>
      <c r="E1161">
        <v>455</v>
      </c>
      <c r="F1161">
        <v>200</v>
      </c>
      <c r="G1161">
        <v>160</v>
      </c>
      <c r="H1161">
        <v>0</v>
      </c>
      <c r="I1161">
        <v>74581</v>
      </c>
    </row>
    <row r="1162" spans="1:9" x14ac:dyDescent="0.25">
      <c r="A1162" s="2">
        <v>5350820.07</v>
      </c>
      <c r="B1162">
        <v>4005</v>
      </c>
      <c r="C1162">
        <v>39.1</v>
      </c>
      <c r="D1162">
        <v>1260</v>
      </c>
      <c r="E1162">
        <v>910</v>
      </c>
      <c r="F1162">
        <v>0</v>
      </c>
      <c r="G1162">
        <v>355</v>
      </c>
      <c r="H1162">
        <v>0</v>
      </c>
      <c r="I1162">
        <v>123136</v>
      </c>
    </row>
    <row r="1163" spans="1:9" x14ac:dyDescent="0.25">
      <c r="A1163" s="2">
        <v>5350830</v>
      </c>
      <c r="B1163">
        <v>4595</v>
      </c>
      <c r="C1163">
        <v>43.8</v>
      </c>
      <c r="D1163">
        <v>1590</v>
      </c>
      <c r="E1163">
        <v>1545</v>
      </c>
      <c r="F1163">
        <v>0</v>
      </c>
      <c r="G1163">
        <v>40</v>
      </c>
      <c r="H1163">
        <v>0</v>
      </c>
      <c r="I1163">
        <v>112055</v>
      </c>
    </row>
    <row r="1164" spans="1:9" x14ac:dyDescent="0.25">
      <c r="A1164" s="2">
        <v>5350831.01</v>
      </c>
      <c r="B1164">
        <v>5750</v>
      </c>
      <c r="C1164">
        <v>39.700000000000003</v>
      </c>
      <c r="D1164">
        <v>2030</v>
      </c>
      <c r="E1164">
        <v>1640</v>
      </c>
      <c r="F1164">
        <v>0</v>
      </c>
      <c r="G1164">
        <v>390</v>
      </c>
      <c r="H1164">
        <v>0</v>
      </c>
      <c r="I1164">
        <v>105309</v>
      </c>
    </row>
    <row r="1165" spans="1:9" x14ac:dyDescent="0.25">
      <c r="A1165" s="2">
        <v>5350831.0199999996</v>
      </c>
      <c r="B1165">
        <v>6780</v>
      </c>
      <c r="C1165">
        <v>44.9</v>
      </c>
      <c r="D1165">
        <v>2625</v>
      </c>
      <c r="E1165">
        <v>1730</v>
      </c>
      <c r="F1165">
        <v>85</v>
      </c>
      <c r="G1165">
        <v>815</v>
      </c>
      <c r="H1165">
        <v>0</v>
      </c>
      <c r="I1165">
        <v>86720</v>
      </c>
    </row>
    <row r="1166" spans="1:9" x14ac:dyDescent="0.25">
      <c r="A1166" s="2">
        <v>5350832</v>
      </c>
      <c r="B1166">
        <v>4045</v>
      </c>
      <c r="C1166">
        <v>41.8</v>
      </c>
      <c r="D1166">
        <v>1420</v>
      </c>
      <c r="E1166">
        <v>1405</v>
      </c>
      <c r="F1166">
        <v>0</v>
      </c>
      <c r="G1166">
        <v>5</v>
      </c>
      <c r="H1166">
        <v>0</v>
      </c>
      <c r="I1166">
        <v>98765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3"/>
  <sheetViews>
    <sheetView workbookViewId="0">
      <selection activeCell="R2" sqref="R2:V2"/>
    </sheetView>
  </sheetViews>
  <sheetFormatPr defaultRowHeight="15" x14ac:dyDescent="0.25"/>
  <cols>
    <col min="1" max="1" width="11" bestFit="1" customWidth="1"/>
    <col min="8" max="8" width="12" style="5" bestFit="1" customWidth="1"/>
    <col min="9" max="15" width="9.140625" style="3"/>
    <col min="16" max="16" width="9.140625" style="9"/>
    <col min="17" max="23" width="9.140625" style="8"/>
  </cols>
  <sheetData>
    <row r="1" spans="1:24" x14ac:dyDescent="0.25">
      <c r="A1" s="4" t="s">
        <v>38</v>
      </c>
      <c r="H1" s="6" t="s">
        <v>36</v>
      </c>
      <c r="P1" s="7" t="s">
        <v>37</v>
      </c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  <c r="G2" t="s">
        <v>6</v>
      </c>
      <c r="H2" s="5" t="s">
        <v>28</v>
      </c>
      <c r="I2" s="3" t="s">
        <v>35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9" t="s">
        <v>28</v>
      </c>
      <c r="Q2" s="8" t="s">
        <v>35</v>
      </c>
      <c r="R2" s="8" t="s">
        <v>29</v>
      </c>
      <c r="S2" s="8" t="s">
        <v>30</v>
      </c>
      <c r="T2" s="8" t="s">
        <v>31</v>
      </c>
      <c r="U2" s="8" t="s">
        <v>32</v>
      </c>
      <c r="V2" s="8" t="s">
        <v>33</v>
      </c>
      <c r="W2" s="8" t="s">
        <v>34</v>
      </c>
      <c r="X2" t="s">
        <v>2</v>
      </c>
    </row>
    <row r="3" spans="1:24" x14ac:dyDescent="0.25">
      <c r="A3">
        <v>5350001</v>
      </c>
      <c r="B3">
        <v>6946789.4226099998</v>
      </c>
      <c r="C3">
        <v>5</v>
      </c>
      <c r="D3">
        <v>501072</v>
      </c>
      <c r="E3">
        <v>525571.32825799996</v>
      </c>
      <c r="F3">
        <f>E3/SUMIF($A$3:$A$243,A3,$E$3:$E$243)</f>
        <v>0.25062444905362596</v>
      </c>
      <c r="G3">
        <f>E3/SUMIF($C$3:$C$243,C3,$E$3:$E$243)</f>
        <v>1</v>
      </c>
      <c r="H3" s="5">
        <f>INDEX('Census Pull'!$A$15:$I$1166,MATCH(FilteredUnion!$A3,'Census Pull'!$A$15:$A$1166,0),MATCH(H$2,'Census Pull'!$A$13:$I$13,0))</f>
        <v>595</v>
      </c>
      <c r="I3" s="3">
        <f>INDEX('Census Pull'!$A$15:$I$1166,MATCH(FilteredUnion!$A3,'Census Pull'!$A$15:$A$1166,0),MATCH(I$2,'Census Pull'!$A$13:$I$13,0))</f>
        <v>39.299999999999997</v>
      </c>
      <c r="J3" s="3">
        <f>INDEX('Census Pull'!$A$15:$I$1166,MATCH(FilteredUnion!$A3,'Census Pull'!$A$15:$A$1166,0),MATCH(J$2,'Census Pull'!$A$13:$I$13,0))</f>
        <v>250</v>
      </c>
      <c r="K3" s="3">
        <f>INDEX('Census Pull'!$A$15:$I$1166,MATCH(FilteredUnion!$A3,'Census Pull'!$A$15:$A$1166,0),MATCH(K$2,'Census Pull'!$A$13:$I$13,0))</f>
        <v>15</v>
      </c>
      <c r="L3" s="3">
        <f>INDEX('Census Pull'!$A$15:$I$1166,MATCH(FilteredUnion!$A3,'Census Pull'!$A$15:$A$1166,0),MATCH(L$2,'Census Pull'!$A$13:$I$13,0))</f>
        <v>0</v>
      </c>
      <c r="M3" s="3">
        <f>INDEX('Census Pull'!$A$15:$I$1166,MATCH(FilteredUnion!$A3,'Census Pull'!$A$15:$A$1166,0),MATCH(M$2,'Census Pull'!$A$13:$I$13,0))</f>
        <v>230</v>
      </c>
      <c r="N3" s="3">
        <f>INDEX('Census Pull'!$A$15:$I$1166,MATCH(FilteredUnion!$A3,'Census Pull'!$A$15:$A$1166,0),MATCH(N$2,'Census Pull'!$A$13:$I$13,0))</f>
        <v>0</v>
      </c>
      <c r="O3" s="3">
        <f>INDEX('Census Pull'!$A$15:$I$1166,MATCH(FilteredUnion!$A3,'Census Pull'!$A$15:$A$1166,0),MATCH(O$2,'Census Pull'!$A$13:$I$13,0))</f>
        <v>108186</v>
      </c>
      <c r="P3" s="9">
        <f>H3*$F3</f>
        <v>149.12154718690743</v>
      </c>
      <c r="Q3" s="8">
        <f>I3*$G3</f>
        <v>39.299999999999997</v>
      </c>
      <c r="R3" s="8">
        <f>J3*$F3</f>
        <v>62.656112263406492</v>
      </c>
      <c r="S3" s="8">
        <f t="shared" ref="S3:V3" si="0">K3*$F3</f>
        <v>3.7593667358043894</v>
      </c>
      <c r="T3" s="8">
        <f t="shared" si="0"/>
        <v>0</v>
      </c>
      <c r="U3" s="8">
        <f t="shared" si="0"/>
        <v>57.643623282333969</v>
      </c>
      <c r="V3" s="8">
        <f t="shared" si="0"/>
        <v>0</v>
      </c>
      <c r="W3" s="8">
        <f>O3*$G3</f>
        <v>108186</v>
      </c>
      <c r="X3">
        <v>5</v>
      </c>
    </row>
    <row r="4" spans="1:24" x14ac:dyDescent="0.25">
      <c r="A4">
        <v>5350001</v>
      </c>
      <c r="B4">
        <v>6946789.4226099998</v>
      </c>
      <c r="C4">
        <v>6</v>
      </c>
      <c r="D4">
        <v>1054623</v>
      </c>
      <c r="E4">
        <v>1106547.9273600001</v>
      </c>
      <c r="F4">
        <f>E4/SUMIF($A$3:$A$243,A4,$E$3:$E$243)</f>
        <v>0.52766950884712849</v>
      </c>
      <c r="G4">
        <f>E4/SUMIF($C$3:$C$243,C4,$E$3:$E$243)</f>
        <v>1</v>
      </c>
      <c r="H4" s="5">
        <f>INDEX('Census Pull'!$A$15:$I$1166,MATCH(FilteredUnion!$A4,'Census Pull'!$A$15:$A$1166,0),MATCH(H$2,'Census Pull'!$A$13:$I$13,0))</f>
        <v>595</v>
      </c>
      <c r="I4" s="3">
        <f>INDEX('Census Pull'!$A$15:$I$1166,MATCH(FilteredUnion!$A4,'Census Pull'!$A$15:$A$1166,0),MATCH(I$2,'Census Pull'!$A$13:$I$13,0))</f>
        <v>39.299999999999997</v>
      </c>
      <c r="J4" s="3">
        <f>INDEX('Census Pull'!$A$15:$I$1166,MATCH(FilteredUnion!$A4,'Census Pull'!$A$15:$A$1166,0),MATCH(J$2,'Census Pull'!$A$13:$I$13,0))</f>
        <v>250</v>
      </c>
      <c r="K4" s="3">
        <f>INDEX('Census Pull'!$A$15:$I$1166,MATCH(FilteredUnion!$A4,'Census Pull'!$A$15:$A$1166,0),MATCH(K$2,'Census Pull'!$A$13:$I$13,0))</f>
        <v>15</v>
      </c>
      <c r="L4" s="3">
        <f>INDEX('Census Pull'!$A$15:$I$1166,MATCH(FilteredUnion!$A4,'Census Pull'!$A$15:$A$1166,0),MATCH(L$2,'Census Pull'!$A$13:$I$13,0))</f>
        <v>0</v>
      </c>
      <c r="M4" s="3">
        <f>INDEX('Census Pull'!$A$15:$I$1166,MATCH(FilteredUnion!$A4,'Census Pull'!$A$15:$A$1166,0),MATCH(M$2,'Census Pull'!$A$13:$I$13,0))</f>
        <v>230</v>
      </c>
      <c r="N4" s="3">
        <f>INDEX('Census Pull'!$A$15:$I$1166,MATCH(FilteredUnion!$A4,'Census Pull'!$A$15:$A$1166,0),MATCH(N$2,'Census Pull'!$A$13:$I$13,0))</f>
        <v>0</v>
      </c>
      <c r="O4" s="3">
        <f>INDEX('Census Pull'!$A$15:$I$1166,MATCH(FilteredUnion!$A4,'Census Pull'!$A$15:$A$1166,0),MATCH(O$2,'Census Pull'!$A$13:$I$13,0))</f>
        <v>108186</v>
      </c>
      <c r="P4" s="9">
        <f t="shared" ref="P4:P66" si="1">H4*$F4</f>
        <v>313.96335776404146</v>
      </c>
      <c r="Q4" s="8">
        <f t="shared" ref="Q4:Q66" si="2">I4*$G4</f>
        <v>39.299999999999997</v>
      </c>
      <c r="R4" s="8">
        <f t="shared" ref="R4:R66" si="3">J4*$F4</f>
        <v>131.91737721178211</v>
      </c>
      <c r="S4" s="8">
        <f t="shared" ref="S4:S66" si="4">K4*$F4</f>
        <v>7.9150426327069274</v>
      </c>
      <c r="T4" s="8">
        <f t="shared" ref="T4:T66" si="5">L4*$F4</f>
        <v>0</v>
      </c>
      <c r="U4" s="8">
        <f t="shared" ref="U4:U66" si="6">M4*$F4</f>
        <v>121.36398703483955</v>
      </c>
      <c r="V4" s="8">
        <f t="shared" ref="V4:V66" si="7">N4*$F4</f>
        <v>0</v>
      </c>
      <c r="W4" s="8">
        <f t="shared" ref="W4:W66" si="8">O4*$G4</f>
        <v>108186</v>
      </c>
      <c r="X4">
        <v>6</v>
      </c>
    </row>
    <row r="5" spans="1:24" x14ac:dyDescent="0.25">
      <c r="A5">
        <v>5350001</v>
      </c>
      <c r="B5">
        <v>6946789.4226099998</v>
      </c>
      <c r="C5">
        <v>10</v>
      </c>
      <c r="D5">
        <v>444638</v>
      </c>
      <c r="E5">
        <v>464928.060566</v>
      </c>
      <c r="F5">
        <f>E5/SUMIF($A$3:$A$243,A5,$E$3:$E$243)</f>
        <v>0.22170604209924566</v>
      </c>
      <c r="G5">
        <f>E5/SUMIF($C$3:$C$243,C5,$E$3:$E$243)</f>
        <v>1</v>
      </c>
      <c r="H5" s="5">
        <f>INDEX('Census Pull'!$A$15:$I$1166,MATCH(FilteredUnion!$A5,'Census Pull'!$A$15:$A$1166,0),MATCH(H$2,'Census Pull'!$A$13:$I$13,0))</f>
        <v>595</v>
      </c>
      <c r="I5" s="3">
        <f>INDEX('Census Pull'!$A$15:$I$1166,MATCH(FilteredUnion!$A5,'Census Pull'!$A$15:$A$1166,0),MATCH(I$2,'Census Pull'!$A$13:$I$13,0))</f>
        <v>39.299999999999997</v>
      </c>
      <c r="J5" s="3">
        <f>INDEX('Census Pull'!$A$15:$I$1166,MATCH(FilteredUnion!$A5,'Census Pull'!$A$15:$A$1166,0),MATCH(J$2,'Census Pull'!$A$13:$I$13,0))</f>
        <v>250</v>
      </c>
      <c r="K5" s="3">
        <f>INDEX('Census Pull'!$A$15:$I$1166,MATCH(FilteredUnion!$A5,'Census Pull'!$A$15:$A$1166,0),MATCH(K$2,'Census Pull'!$A$13:$I$13,0))</f>
        <v>15</v>
      </c>
      <c r="L5" s="3">
        <f>INDEX('Census Pull'!$A$15:$I$1166,MATCH(FilteredUnion!$A5,'Census Pull'!$A$15:$A$1166,0),MATCH(L$2,'Census Pull'!$A$13:$I$13,0))</f>
        <v>0</v>
      </c>
      <c r="M5" s="3">
        <f>INDEX('Census Pull'!$A$15:$I$1166,MATCH(FilteredUnion!$A5,'Census Pull'!$A$15:$A$1166,0),MATCH(M$2,'Census Pull'!$A$13:$I$13,0))</f>
        <v>230</v>
      </c>
      <c r="N5" s="3">
        <f>INDEX('Census Pull'!$A$15:$I$1166,MATCH(FilteredUnion!$A5,'Census Pull'!$A$15:$A$1166,0),MATCH(N$2,'Census Pull'!$A$13:$I$13,0))</f>
        <v>0</v>
      </c>
      <c r="O5" s="3">
        <f>INDEX('Census Pull'!$A$15:$I$1166,MATCH(FilteredUnion!$A5,'Census Pull'!$A$15:$A$1166,0),MATCH(O$2,'Census Pull'!$A$13:$I$13,0))</f>
        <v>108186</v>
      </c>
      <c r="P5" s="9">
        <f t="shared" si="1"/>
        <v>131.91509504905116</v>
      </c>
      <c r="Q5" s="8">
        <f t="shared" si="2"/>
        <v>39.299999999999997</v>
      </c>
      <c r="R5" s="8">
        <f t="shared" si="3"/>
        <v>55.426510524811412</v>
      </c>
      <c r="S5" s="8">
        <f t="shared" si="4"/>
        <v>3.3255906314886849</v>
      </c>
      <c r="T5" s="8">
        <f t="shared" si="5"/>
        <v>0</v>
      </c>
      <c r="U5" s="8">
        <f t="shared" si="6"/>
        <v>50.992389682826499</v>
      </c>
      <c r="V5" s="8">
        <f t="shared" si="7"/>
        <v>0</v>
      </c>
      <c r="W5" s="8">
        <f t="shared" si="8"/>
        <v>108186</v>
      </c>
      <c r="X5">
        <v>10</v>
      </c>
    </row>
    <row r="6" spans="1:24" x14ac:dyDescent="0.25">
      <c r="A6">
        <v>5350003</v>
      </c>
      <c r="B6">
        <v>988863.26954799995</v>
      </c>
      <c r="C6">
        <v>111</v>
      </c>
      <c r="D6">
        <v>170944</v>
      </c>
      <c r="E6">
        <v>178464.43897799999</v>
      </c>
      <c r="F6">
        <f>E6/SUMIF($A$3:$A$243,A6,$E$3:$E$243)</f>
        <v>0.1836449566767164</v>
      </c>
      <c r="G6">
        <f>E6/SUMIF($C$3:$C$243,C6,$E$3:$E$243)</f>
        <v>1</v>
      </c>
      <c r="H6" s="5">
        <f>INDEX('Census Pull'!$A$15:$I$1166,MATCH(FilteredUnion!$A6,'Census Pull'!$A$15:$A$1166,0),MATCH(H$2,'Census Pull'!$A$13:$I$13,0))</f>
        <v>750</v>
      </c>
      <c r="I6" s="3">
        <f>INDEX('Census Pull'!$A$15:$I$1166,MATCH(FilteredUnion!$A6,'Census Pull'!$A$15:$A$1166,0),MATCH(I$2,'Census Pull'!$A$13:$I$13,0))</f>
        <v>49.8</v>
      </c>
      <c r="J6" s="3">
        <f>INDEX('Census Pull'!$A$15:$I$1166,MATCH(FilteredUnion!$A6,'Census Pull'!$A$15:$A$1166,0),MATCH(J$2,'Census Pull'!$A$13:$I$13,0))</f>
        <v>260</v>
      </c>
      <c r="K6" s="3">
        <f>INDEX('Census Pull'!$A$15:$I$1166,MATCH(FilteredUnion!$A6,'Census Pull'!$A$15:$A$1166,0),MATCH(K$2,'Census Pull'!$A$13:$I$13,0))</f>
        <v>0</v>
      </c>
      <c r="L6" s="3">
        <f>INDEX('Census Pull'!$A$15:$I$1166,MATCH(FilteredUnion!$A6,'Census Pull'!$A$15:$A$1166,0),MATCH(L$2,'Census Pull'!$A$13:$I$13,0))</f>
        <v>255</v>
      </c>
      <c r="M6" s="3">
        <f>INDEX('Census Pull'!$A$15:$I$1166,MATCH(FilteredUnion!$A6,'Census Pull'!$A$15:$A$1166,0),MATCH(M$2,'Census Pull'!$A$13:$I$13,0))</f>
        <v>0</v>
      </c>
      <c r="N6" s="3">
        <f>INDEX('Census Pull'!$A$15:$I$1166,MATCH(FilteredUnion!$A6,'Census Pull'!$A$15:$A$1166,0),MATCH(N$2,'Census Pull'!$A$13:$I$13,0))</f>
        <v>0</v>
      </c>
      <c r="O6" s="3">
        <f>INDEX('Census Pull'!$A$15:$I$1166,MATCH(FilteredUnion!$A6,'Census Pull'!$A$15:$A$1166,0),MATCH(O$2,'Census Pull'!$A$13:$I$13,0))</f>
        <v>86699</v>
      </c>
      <c r="P6" s="9">
        <f t="shared" si="1"/>
        <v>137.73371750753731</v>
      </c>
      <c r="Q6" s="8">
        <f t="shared" si="2"/>
        <v>49.8</v>
      </c>
      <c r="R6" s="8">
        <f t="shared" si="3"/>
        <v>47.747688735946262</v>
      </c>
      <c r="S6" s="8">
        <f t="shared" si="4"/>
        <v>0</v>
      </c>
      <c r="T6" s="8">
        <f t="shared" si="5"/>
        <v>46.829463952562683</v>
      </c>
      <c r="U6" s="8">
        <f t="shared" si="6"/>
        <v>0</v>
      </c>
      <c r="V6" s="8">
        <f t="shared" si="7"/>
        <v>0</v>
      </c>
      <c r="W6" s="8">
        <f t="shared" si="8"/>
        <v>86699</v>
      </c>
      <c r="X6">
        <v>111</v>
      </c>
    </row>
    <row r="7" spans="1:24" x14ac:dyDescent="0.25">
      <c r="A7">
        <v>5350003</v>
      </c>
      <c r="B7">
        <v>988863.26954799995</v>
      </c>
      <c r="C7">
        <v>112</v>
      </c>
      <c r="D7">
        <v>352401</v>
      </c>
      <c r="E7">
        <v>358141.25284500001</v>
      </c>
      <c r="F7">
        <f>E7/SUMIF($A$3:$A$243,A7,$E$3:$E$243)</f>
        <v>0.36853748141372183</v>
      </c>
      <c r="G7">
        <f>E7/SUMIF($C$3:$C$243,C7,$E$3:$E$243)</f>
        <v>1</v>
      </c>
      <c r="H7" s="5">
        <f>INDEX('Census Pull'!$A$15:$I$1166,MATCH(FilteredUnion!$A7,'Census Pull'!$A$15:$A$1166,0),MATCH(H$2,'Census Pull'!$A$13:$I$13,0))</f>
        <v>750</v>
      </c>
      <c r="I7" s="3">
        <f>INDEX('Census Pull'!$A$15:$I$1166,MATCH(FilteredUnion!$A7,'Census Pull'!$A$15:$A$1166,0),MATCH(I$2,'Census Pull'!$A$13:$I$13,0))</f>
        <v>49.8</v>
      </c>
      <c r="J7" s="3">
        <f>INDEX('Census Pull'!$A$15:$I$1166,MATCH(FilteredUnion!$A7,'Census Pull'!$A$15:$A$1166,0),MATCH(J$2,'Census Pull'!$A$13:$I$13,0))</f>
        <v>260</v>
      </c>
      <c r="K7" s="3">
        <f>INDEX('Census Pull'!$A$15:$I$1166,MATCH(FilteredUnion!$A7,'Census Pull'!$A$15:$A$1166,0),MATCH(K$2,'Census Pull'!$A$13:$I$13,0))</f>
        <v>0</v>
      </c>
      <c r="L7" s="3">
        <f>INDEX('Census Pull'!$A$15:$I$1166,MATCH(FilteredUnion!$A7,'Census Pull'!$A$15:$A$1166,0),MATCH(L$2,'Census Pull'!$A$13:$I$13,0))</f>
        <v>255</v>
      </c>
      <c r="M7" s="3">
        <f>INDEX('Census Pull'!$A$15:$I$1166,MATCH(FilteredUnion!$A7,'Census Pull'!$A$15:$A$1166,0),MATCH(M$2,'Census Pull'!$A$13:$I$13,0))</f>
        <v>0</v>
      </c>
      <c r="N7" s="3">
        <f>INDEX('Census Pull'!$A$15:$I$1166,MATCH(FilteredUnion!$A7,'Census Pull'!$A$15:$A$1166,0),MATCH(N$2,'Census Pull'!$A$13:$I$13,0))</f>
        <v>0</v>
      </c>
      <c r="O7" s="3">
        <f>INDEX('Census Pull'!$A$15:$I$1166,MATCH(FilteredUnion!$A7,'Census Pull'!$A$15:$A$1166,0),MATCH(O$2,'Census Pull'!$A$13:$I$13,0))</f>
        <v>86699</v>
      </c>
      <c r="P7" s="9">
        <f t="shared" si="1"/>
        <v>276.40311106029139</v>
      </c>
      <c r="Q7" s="8">
        <f t="shared" si="2"/>
        <v>49.8</v>
      </c>
      <c r="R7" s="8">
        <f t="shared" si="3"/>
        <v>95.819745167567675</v>
      </c>
      <c r="S7" s="8">
        <f t="shared" si="4"/>
        <v>0</v>
      </c>
      <c r="T7" s="8">
        <f t="shared" si="5"/>
        <v>93.977057760499065</v>
      </c>
      <c r="U7" s="8">
        <f t="shared" si="6"/>
        <v>0</v>
      </c>
      <c r="V7" s="8">
        <f t="shared" si="7"/>
        <v>0</v>
      </c>
      <c r="W7" s="8">
        <f t="shared" si="8"/>
        <v>86699</v>
      </c>
      <c r="X7">
        <v>112</v>
      </c>
    </row>
    <row r="8" spans="1:24" x14ac:dyDescent="0.25">
      <c r="A8">
        <v>5350003</v>
      </c>
      <c r="B8">
        <v>988863.26954799995</v>
      </c>
      <c r="C8">
        <v>121</v>
      </c>
      <c r="D8">
        <v>426426</v>
      </c>
      <c r="E8">
        <v>435184.88825900003</v>
      </c>
      <c r="F8">
        <f>E8/SUMIF($A$3:$A$243,A8,$E$3:$E$243)</f>
        <v>0.44781756190956185</v>
      </c>
      <c r="G8">
        <f>E8/SUMIF($C$3:$C$243,C8,$E$3:$E$243)</f>
        <v>1</v>
      </c>
      <c r="H8" s="5">
        <f>INDEX('Census Pull'!$A$15:$I$1166,MATCH(FilteredUnion!$A8,'Census Pull'!$A$15:$A$1166,0),MATCH(H$2,'Census Pull'!$A$13:$I$13,0))</f>
        <v>750</v>
      </c>
      <c r="I8" s="3">
        <f>INDEX('Census Pull'!$A$15:$I$1166,MATCH(FilteredUnion!$A8,'Census Pull'!$A$15:$A$1166,0),MATCH(I$2,'Census Pull'!$A$13:$I$13,0))</f>
        <v>49.8</v>
      </c>
      <c r="J8" s="3">
        <f>INDEX('Census Pull'!$A$15:$I$1166,MATCH(FilteredUnion!$A8,'Census Pull'!$A$15:$A$1166,0),MATCH(J$2,'Census Pull'!$A$13:$I$13,0))</f>
        <v>260</v>
      </c>
      <c r="K8" s="3">
        <f>INDEX('Census Pull'!$A$15:$I$1166,MATCH(FilteredUnion!$A8,'Census Pull'!$A$15:$A$1166,0),MATCH(K$2,'Census Pull'!$A$13:$I$13,0))</f>
        <v>0</v>
      </c>
      <c r="L8" s="3">
        <f>INDEX('Census Pull'!$A$15:$I$1166,MATCH(FilteredUnion!$A8,'Census Pull'!$A$15:$A$1166,0),MATCH(L$2,'Census Pull'!$A$13:$I$13,0))</f>
        <v>255</v>
      </c>
      <c r="M8" s="3">
        <f>INDEX('Census Pull'!$A$15:$I$1166,MATCH(FilteredUnion!$A8,'Census Pull'!$A$15:$A$1166,0),MATCH(M$2,'Census Pull'!$A$13:$I$13,0))</f>
        <v>0</v>
      </c>
      <c r="N8" s="3">
        <f>INDEX('Census Pull'!$A$15:$I$1166,MATCH(FilteredUnion!$A8,'Census Pull'!$A$15:$A$1166,0),MATCH(N$2,'Census Pull'!$A$13:$I$13,0))</f>
        <v>0</v>
      </c>
      <c r="O8" s="3">
        <f>INDEX('Census Pull'!$A$15:$I$1166,MATCH(FilteredUnion!$A8,'Census Pull'!$A$15:$A$1166,0),MATCH(O$2,'Census Pull'!$A$13:$I$13,0))</f>
        <v>86699</v>
      </c>
      <c r="P8" s="9">
        <f t="shared" si="1"/>
        <v>335.86317143217138</v>
      </c>
      <c r="Q8" s="8">
        <f t="shared" si="2"/>
        <v>49.8</v>
      </c>
      <c r="R8" s="8">
        <f t="shared" si="3"/>
        <v>116.43256609648608</v>
      </c>
      <c r="S8" s="8">
        <f t="shared" si="4"/>
        <v>0</v>
      </c>
      <c r="T8" s="8">
        <f t="shared" si="5"/>
        <v>114.19347828693827</v>
      </c>
      <c r="U8" s="8">
        <f t="shared" si="6"/>
        <v>0</v>
      </c>
      <c r="V8" s="8">
        <f t="shared" si="7"/>
        <v>0</v>
      </c>
      <c r="W8" s="8">
        <f t="shared" si="8"/>
        <v>86699</v>
      </c>
      <c r="X8">
        <v>121</v>
      </c>
    </row>
    <row r="9" spans="1:24" x14ac:dyDescent="0.25">
      <c r="A9">
        <v>5350004</v>
      </c>
      <c r="B9">
        <v>360345.90470499999</v>
      </c>
      <c r="C9">
        <v>110</v>
      </c>
      <c r="D9">
        <v>994088</v>
      </c>
      <c r="E9">
        <v>358311.958369</v>
      </c>
      <c r="F9">
        <f>E9/SUMIF($A$3:$A$243,A9,$E$3:$E$243)</f>
        <v>1</v>
      </c>
      <c r="G9">
        <f>E9/SUMIF($C$3:$C$243,C9,$E$3:$E$243)</f>
        <v>0.34432810440800377</v>
      </c>
      <c r="H9" s="5">
        <f>INDEX('Census Pull'!$A$15:$I$1166,MATCH(FilteredUnion!$A9,'Census Pull'!$A$15:$A$1166,0),MATCH(H$2,'Census Pull'!$A$13:$I$13,0))</f>
        <v>6690</v>
      </c>
      <c r="I9" s="3">
        <f>INDEX('Census Pull'!$A$15:$I$1166,MATCH(FilteredUnion!$A9,'Census Pull'!$A$15:$A$1166,0),MATCH(I$2,'Census Pull'!$A$13:$I$13,0))</f>
        <v>40</v>
      </c>
      <c r="J9" s="3">
        <f>INDEX('Census Pull'!$A$15:$I$1166,MATCH(FilteredUnion!$A9,'Census Pull'!$A$15:$A$1166,0),MATCH(J$2,'Census Pull'!$A$13:$I$13,0))</f>
        <v>3455</v>
      </c>
      <c r="K9" s="3">
        <f>INDEX('Census Pull'!$A$15:$I$1166,MATCH(FilteredUnion!$A9,'Census Pull'!$A$15:$A$1166,0),MATCH(K$2,'Census Pull'!$A$13:$I$13,0))</f>
        <v>70</v>
      </c>
      <c r="L9" s="3">
        <f>INDEX('Census Pull'!$A$15:$I$1166,MATCH(FilteredUnion!$A9,'Census Pull'!$A$15:$A$1166,0),MATCH(L$2,'Census Pull'!$A$13:$I$13,0))</f>
        <v>1885</v>
      </c>
      <c r="M9" s="3">
        <f>INDEX('Census Pull'!$A$15:$I$1166,MATCH(FilteredUnion!$A9,'Census Pull'!$A$15:$A$1166,0),MATCH(M$2,'Census Pull'!$A$13:$I$13,0))</f>
        <v>1505</v>
      </c>
      <c r="N9" s="3">
        <f>INDEX('Census Pull'!$A$15:$I$1166,MATCH(FilteredUnion!$A9,'Census Pull'!$A$15:$A$1166,0),MATCH(N$2,'Census Pull'!$A$13:$I$13,0))</f>
        <v>5</v>
      </c>
      <c r="O9" s="3">
        <f>INDEX('Census Pull'!$A$15:$I$1166,MATCH(FilteredUnion!$A9,'Census Pull'!$A$15:$A$1166,0),MATCH(O$2,'Census Pull'!$A$13:$I$13,0))</f>
        <v>37525</v>
      </c>
      <c r="P9" s="9">
        <f t="shared" si="1"/>
        <v>6690</v>
      </c>
      <c r="Q9" s="8">
        <f t="shared" si="2"/>
        <v>13.773124176320151</v>
      </c>
      <c r="R9" s="8">
        <f t="shared" si="3"/>
        <v>3455</v>
      </c>
      <c r="S9" s="8">
        <f t="shared" si="4"/>
        <v>70</v>
      </c>
      <c r="T9" s="8">
        <f t="shared" si="5"/>
        <v>1885</v>
      </c>
      <c r="U9" s="8">
        <f t="shared" si="6"/>
        <v>1505</v>
      </c>
      <c r="V9" s="8">
        <f t="shared" si="7"/>
        <v>5</v>
      </c>
      <c r="W9" s="8">
        <f t="shared" si="8"/>
        <v>12920.912117910342</v>
      </c>
      <c r="X9">
        <v>110</v>
      </c>
    </row>
    <row r="10" spans="1:24" x14ac:dyDescent="0.25">
      <c r="A10">
        <v>5350005</v>
      </c>
      <c r="B10">
        <v>394591.033994</v>
      </c>
      <c r="C10">
        <v>89</v>
      </c>
      <c r="D10">
        <v>739452</v>
      </c>
      <c r="E10">
        <v>104775.864949</v>
      </c>
      <c r="F10">
        <f>E10/SUMIF($A$3:$A$243,A10,$E$3:$E$243)</f>
        <v>0.26819343533512763</v>
      </c>
      <c r="G10">
        <f>E10/SUMIF($C$3:$C$243,C10,$E$3:$E$243)</f>
        <v>0.15019912861644746</v>
      </c>
      <c r="H10" s="5">
        <f>INDEX('Census Pull'!$A$15:$I$1166,MATCH(FilteredUnion!$A10,'Census Pull'!$A$15:$A$1166,0),MATCH(H$2,'Census Pull'!$A$13:$I$13,0))</f>
        <v>6420</v>
      </c>
      <c r="I10" s="3">
        <f>INDEX('Census Pull'!$A$15:$I$1166,MATCH(FilteredUnion!$A10,'Census Pull'!$A$15:$A$1166,0),MATCH(I$2,'Census Pull'!$A$13:$I$13,0))</f>
        <v>39.1</v>
      </c>
      <c r="J10" s="3">
        <f>INDEX('Census Pull'!$A$15:$I$1166,MATCH(FilteredUnion!$A10,'Census Pull'!$A$15:$A$1166,0),MATCH(J$2,'Census Pull'!$A$13:$I$13,0))</f>
        <v>3420</v>
      </c>
      <c r="K10" s="3">
        <f>INDEX('Census Pull'!$A$15:$I$1166,MATCH(FilteredUnion!$A10,'Census Pull'!$A$15:$A$1166,0),MATCH(K$2,'Census Pull'!$A$13:$I$13,0))</f>
        <v>40</v>
      </c>
      <c r="L10" s="3">
        <f>INDEX('Census Pull'!$A$15:$I$1166,MATCH(FilteredUnion!$A10,'Census Pull'!$A$15:$A$1166,0),MATCH(L$2,'Census Pull'!$A$13:$I$13,0))</f>
        <v>2085</v>
      </c>
      <c r="M10" s="3">
        <f>INDEX('Census Pull'!$A$15:$I$1166,MATCH(FilteredUnion!$A10,'Census Pull'!$A$15:$A$1166,0),MATCH(M$2,'Census Pull'!$A$13:$I$13,0))</f>
        <v>1300</v>
      </c>
      <c r="N10" s="3">
        <f>INDEX('Census Pull'!$A$15:$I$1166,MATCH(FilteredUnion!$A10,'Census Pull'!$A$15:$A$1166,0),MATCH(N$2,'Census Pull'!$A$13:$I$13,0))</f>
        <v>0</v>
      </c>
      <c r="O10" s="3">
        <f>INDEX('Census Pull'!$A$15:$I$1166,MATCH(FilteredUnion!$A10,'Census Pull'!$A$15:$A$1166,0),MATCH(O$2,'Census Pull'!$A$13:$I$13,0))</f>
        <v>47067</v>
      </c>
      <c r="P10" s="9">
        <f t="shared" si="1"/>
        <v>1721.8018548515195</v>
      </c>
      <c r="Q10" s="8">
        <f t="shared" si="2"/>
        <v>5.8727859289030961</v>
      </c>
      <c r="R10" s="8">
        <f t="shared" si="3"/>
        <v>917.22154884613644</v>
      </c>
      <c r="S10" s="8">
        <f t="shared" si="4"/>
        <v>10.727737413405105</v>
      </c>
      <c r="T10" s="8">
        <f t="shared" si="5"/>
        <v>559.18331267374106</v>
      </c>
      <c r="U10" s="8">
        <f t="shared" si="6"/>
        <v>348.6514659356659</v>
      </c>
      <c r="V10" s="8">
        <f t="shared" si="7"/>
        <v>0</v>
      </c>
      <c r="W10" s="8">
        <f t="shared" si="8"/>
        <v>7069.4223865903332</v>
      </c>
      <c r="X10">
        <v>89</v>
      </c>
    </row>
    <row r="11" spans="1:24" x14ac:dyDescent="0.25">
      <c r="A11">
        <v>5350005</v>
      </c>
      <c r="B11">
        <v>394591.033994</v>
      </c>
      <c r="C11">
        <v>110</v>
      </c>
      <c r="D11">
        <v>994088</v>
      </c>
      <c r="E11">
        <v>285896.87772300001</v>
      </c>
      <c r="F11">
        <f>E11/SUMIF($A$3:$A$243,A11,$E$3:$E$243)</f>
        <v>0.73180656466487237</v>
      </c>
      <c r="G11">
        <f>E11/SUMIF($C$3:$C$243,C11,$E$3:$E$243)</f>
        <v>0.2747391697743693</v>
      </c>
      <c r="H11" s="5">
        <f>INDEX('Census Pull'!$A$15:$I$1166,MATCH(FilteredUnion!$A11,'Census Pull'!$A$15:$A$1166,0),MATCH(H$2,'Census Pull'!$A$13:$I$13,0))</f>
        <v>6420</v>
      </c>
      <c r="I11" s="3">
        <f>INDEX('Census Pull'!$A$15:$I$1166,MATCH(FilteredUnion!$A11,'Census Pull'!$A$15:$A$1166,0),MATCH(I$2,'Census Pull'!$A$13:$I$13,0))</f>
        <v>39.1</v>
      </c>
      <c r="J11" s="3">
        <f>INDEX('Census Pull'!$A$15:$I$1166,MATCH(FilteredUnion!$A11,'Census Pull'!$A$15:$A$1166,0),MATCH(J$2,'Census Pull'!$A$13:$I$13,0))</f>
        <v>3420</v>
      </c>
      <c r="K11" s="3">
        <f>INDEX('Census Pull'!$A$15:$I$1166,MATCH(FilteredUnion!$A11,'Census Pull'!$A$15:$A$1166,0),MATCH(K$2,'Census Pull'!$A$13:$I$13,0))</f>
        <v>40</v>
      </c>
      <c r="L11" s="3">
        <f>INDEX('Census Pull'!$A$15:$I$1166,MATCH(FilteredUnion!$A11,'Census Pull'!$A$15:$A$1166,0),MATCH(L$2,'Census Pull'!$A$13:$I$13,0))</f>
        <v>2085</v>
      </c>
      <c r="M11" s="3">
        <f>INDEX('Census Pull'!$A$15:$I$1166,MATCH(FilteredUnion!$A11,'Census Pull'!$A$15:$A$1166,0),MATCH(M$2,'Census Pull'!$A$13:$I$13,0))</f>
        <v>1300</v>
      </c>
      <c r="N11" s="3">
        <f>INDEX('Census Pull'!$A$15:$I$1166,MATCH(FilteredUnion!$A11,'Census Pull'!$A$15:$A$1166,0),MATCH(N$2,'Census Pull'!$A$13:$I$13,0))</f>
        <v>0</v>
      </c>
      <c r="O11" s="3">
        <f>INDEX('Census Pull'!$A$15:$I$1166,MATCH(FilteredUnion!$A11,'Census Pull'!$A$15:$A$1166,0),MATCH(O$2,'Census Pull'!$A$13:$I$13,0))</f>
        <v>47067</v>
      </c>
      <c r="P11" s="9">
        <f t="shared" si="1"/>
        <v>4698.1981451484808</v>
      </c>
      <c r="Q11" s="8">
        <f t="shared" si="2"/>
        <v>10.74230153817784</v>
      </c>
      <c r="R11" s="8">
        <f t="shared" si="3"/>
        <v>2502.7784511538634</v>
      </c>
      <c r="S11" s="8">
        <f t="shared" si="4"/>
        <v>29.272262586594895</v>
      </c>
      <c r="T11" s="8">
        <f t="shared" si="5"/>
        <v>1525.8166873262589</v>
      </c>
      <c r="U11" s="8">
        <f t="shared" si="6"/>
        <v>951.3485340643341</v>
      </c>
      <c r="V11" s="8">
        <f t="shared" si="7"/>
        <v>0</v>
      </c>
      <c r="W11" s="8">
        <f t="shared" si="8"/>
        <v>12931.14850377024</v>
      </c>
      <c r="X11">
        <v>110</v>
      </c>
    </row>
    <row r="12" spans="1:24" x14ac:dyDescent="0.25">
      <c r="A12">
        <v>5350007.01</v>
      </c>
      <c r="B12">
        <v>209111.72116799999</v>
      </c>
      <c r="C12">
        <v>110</v>
      </c>
      <c r="D12">
        <v>994088</v>
      </c>
      <c r="E12">
        <v>222621.974434</v>
      </c>
      <c r="F12">
        <f>E12/SUMIF($A$3:$A$243,A12,$E$3:$E$243)</f>
        <v>1</v>
      </c>
      <c r="G12">
        <f>E12/SUMIF($C$3:$C$243,C12,$E$3:$E$243)</f>
        <v>0.21393369846028071</v>
      </c>
      <c r="H12" s="5">
        <f>INDEX('Census Pull'!$A$15:$I$1166,MATCH(FilteredUnion!$A12,'Census Pull'!$A$15:$A$1166,0),MATCH(H$2,'Census Pull'!$A$13:$I$13,0))</f>
        <v>3235</v>
      </c>
      <c r="I12" s="3">
        <f>INDEX('Census Pull'!$A$15:$I$1166,MATCH(FilteredUnion!$A12,'Census Pull'!$A$15:$A$1166,0),MATCH(I$2,'Census Pull'!$A$13:$I$13,0))</f>
        <v>39.200000000000003</v>
      </c>
      <c r="J12" s="3">
        <f>INDEX('Census Pull'!$A$15:$I$1166,MATCH(FilteredUnion!$A12,'Census Pull'!$A$15:$A$1166,0),MATCH(J$2,'Census Pull'!$A$13:$I$13,0))</f>
        <v>1745</v>
      </c>
      <c r="K12" s="3">
        <f>INDEX('Census Pull'!$A$15:$I$1166,MATCH(FilteredUnion!$A12,'Census Pull'!$A$15:$A$1166,0),MATCH(K$2,'Census Pull'!$A$13:$I$13,0))</f>
        <v>60</v>
      </c>
      <c r="L12" s="3">
        <f>INDEX('Census Pull'!$A$15:$I$1166,MATCH(FilteredUnion!$A12,'Census Pull'!$A$15:$A$1166,0),MATCH(L$2,'Census Pull'!$A$13:$I$13,0))</f>
        <v>1025</v>
      </c>
      <c r="M12" s="3">
        <f>INDEX('Census Pull'!$A$15:$I$1166,MATCH(FilteredUnion!$A12,'Census Pull'!$A$15:$A$1166,0),MATCH(M$2,'Census Pull'!$A$13:$I$13,0))</f>
        <v>660</v>
      </c>
      <c r="N12" s="3">
        <f>INDEX('Census Pull'!$A$15:$I$1166,MATCH(FilteredUnion!$A12,'Census Pull'!$A$15:$A$1166,0),MATCH(N$2,'Census Pull'!$A$13:$I$13,0))</f>
        <v>0</v>
      </c>
      <c r="O12" s="3">
        <f>INDEX('Census Pull'!$A$15:$I$1166,MATCH(FilteredUnion!$A12,'Census Pull'!$A$15:$A$1166,0),MATCH(O$2,'Census Pull'!$A$13:$I$13,0))</f>
        <v>42475</v>
      </c>
      <c r="P12" s="9">
        <f t="shared" si="1"/>
        <v>3235</v>
      </c>
      <c r="Q12" s="8">
        <f t="shared" si="2"/>
        <v>8.3862009796430037</v>
      </c>
      <c r="R12" s="8">
        <f t="shared" si="3"/>
        <v>1745</v>
      </c>
      <c r="S12" s="8">
        <f t="shared" si="4"/>
        <v>60</v>
      </c>
      <c r="T12" s="8">
        <f t="shared" si="5"/>
        <v>1025</v>
      </c>
      <c r="U12" s="8">
        <f t="shared" si="6"/>
        <v>660</v>
      </c>
      <c r="V12" s="8">
        <f t="shared" si="7"/>
        <v>0</v>
      </c>
      <c r="W12" s="8">
        <f t="shared" si="8"/>
        <v>9086.8338421004228</v>
      </c>
      <c r="X12">
        <v>110</v>
      </c>
    </row>
    <row r="13" spans="1:24" x14ac:dyDescent="0.25">
      <c r="A13">
        <v>5350007.0199999996</v>
      </c>
      <c r="B13">
        <v>458017.25368800003</v>
      </c>
      <c r="C13">
        <v>89</v>
      </c>
      <c r="D13">
        <v>739452</v>
      </c>
      <c r="E13">
        <v>282782.391948</v>
      </c>
      <c r="F13">
        <f>E13/SUMIF($A$3:$A$243,A13,$E$3:$E$243)</f>
        <v>0.61937132457181976</v>
      </c>
      <c r="G13">
        <f>E13/SUMIF($C$3:$C$243,C13,$E$3:$E$243)</f>
        <v>0.40537645648965542</v>
      </c>
      <c r="H13" s="5">
        <f>INDEX('Census Pull'!$A$15:$I$1166,MATCH(FilteredUnion!$A13,'Census Pull'!$A$15:$A$1166,0),MATCH(H$2,'Census Pull'!$A$13:$I$13,0))</f>
        <v>4750</v>
      </c>
      <c r="I13" s="3">
        <f>INDEX('Census Pull'!$A$15:$I$1166,MATCH(FilteredUnion!$A13,'Census Pull'!$A$15:$A$1166,0),MATCH(I$2,'Census Pull'!$A$13:$I$13,0))</f>
        <v>39</v>
      </c>
      <c r="J13" s="3">
        <f>INDEX('Census Pull'!$A$15:$I$1166,MATCH(FilteredUnion!$A13,'Census Pull'!$A$15:$A$1166,0),MATCH(J$2,'Census Pull'!$A$13:$I$13,0))</f>
        <v>2510</v>
      </c>
      <c r="K13" s="3">
        <f>INDEX('Census Pull'!$A$15:$I$1166,MATCH(FilteredUnion!$A13,'Census Pull'!$A$15:$A$1166,0),MATCH(K$2,'Census Pull'!$A$13:$I$13,0))</f>
        <v>30</v>
      </c>
      <c r="L13" s="3">
        <f>INDEX('Census Pull'!$A$15:$I$1166,MATCH(FilteredUnion!$A13,'Census Pull'!$A$15:$A$1166,0),MATCH(L$2,'Census Pull'!$A$13:$I$13,0))</f>
        <v>1920</v>
      </c>
      <c r="M13" s="3">
        <f>INDEX('Census Pull'!$A$15:$I$1166,MATCH(FilteredUnion!$A13,'Census Pull'!$A$15:$A$1166,0),MATCH(M$2,'Census Pull'!$A$13:$I$13,0))</f>
        <v>550</v>
      </c>
      <c r="N13" s="3">
        <f>INDEX('Census Pull'!$A$15:$I$1166,MATCH(FilteredUnion!$A13,'Census Pull'!$A$15:$A$1166,0),MATCH(N$2,'Census Pull'!$A$13:$I$13,0))</f>
        <v>0</v>
      </c>
      <c r="O13" s="3">
        <f>INDEX('Census Pull'!$A$15:$I$1166,MATCH(FilteredUnion!$A13,'Census Pull'!$A$15:$A$1166,0),MATCH(O$2,'Census Pull'!$A$13:$I$13,0))</f>
        <v>39253</v>
      </c>
      <c r="P13" s="9">
        <f t="shared" si="1"/>
        <v>2942.0137917161437</v>
      </c>
      <c r="Q13" s="8">
        <f t="shared" si="2"/>
        <v>15.809681803096561</v>
      </c>
      <c r="R13" s="8">
        <f t="shared" si="3"/>
        <v>1554.6220246752675</v>
      </c>
      <c r="S13" s="8">
        <f t="shared" si="4"/>
        <v>18.581139737154594</v>
      </c>
      <c r="T13" s="8">
        <f t="shared" si="5"/>
        <v>1189.192943177894</v>
      </c>
      <c r="U13" s="8">
        <f t="shared" si="6"/>
        <v>340.65422851450086</v>
      </c>
      <c r="V13" s="8">
        <f t="shared" si="7"/>
        <v>0</v>
      </c>
      <c r="W13" s="8">
        <f t="shared" si="8"/>
        <v>15912.242046588444</v>
      </c>
      <c r="X13">
        <v>89</v>
      </c>
    </row>
    <row r="14" spans="1:24" x14ac:dyDescent="0.25">
      <c r="A14">
        <v>5350007.0199999996</v>
      </c>
      <c r="B14">
        <v>458017.25368800003</v>
      </c>
      <c r="C14">
        <v>110</v>
      </c>
      <c r="D14">
        <v>994088</v>
      </c>
      <c r="E14">
        <v>173781.19233399999</v>
      </c>
      <c r="F14">
        <f>E14/SUMIF($A$3:$A$243,A14,$E$3:$E$243)</f>
        <v>0.3806286754281803</v>
      </c>
      <c r="G14">
        <f>E14/SUMIF($C$3:$C$243,C14,$E$3:$E$243)</f>
        <v>0.16699902735734623</v>
      </c>
      <c r="H14" s="5">
        <f>INDEX('Census Pull'!$A$15:$I$1166,MATCH(FilteredUnion!$A14,'Census Pull'!$A$15:$A$1166,0),MATCH(H$2,'Census Pull'!$A$13:$I$13,0))</f>
        <v>4750</v>
      </c>
      <c r="I14" s="3">
        <f>INDEX('Census Pull'!$A$15:$I$1166,MATCH(FilteredUnion!$A14,'Census Pull'!$A$15:$A$1166,0),MATCH(I$2,'Census Pull'!$A$13:$I$13,0))</f>
        <v>39</v>
      </c>
      <c r="J14" s="3">
        <f>INDEX('Census Pull'!$A$15:$I$1166,MATCH(FilteredUnion!$A14,'Census Pull'!$A$15:$A$1166,0),MATCH(J$2,'Census Pull'!$A$13:$I$13,0))</f>
        <v>2510</v>
      </c>
      <c r="K14" s="3">
        <f>INDEX('Census Pull'!$A$15:$I$1166,MATCH(FilteredUnion!$A14,'Census Pull'!$A$15:$A$1166,0),MATCH(K$2,'Census Pull'!$A$13:$I$13,0))</f>
        <v>30</v>
      </c>
      <c r="L14" s="3">
        <f>INDEX('Census Pull'!$A$15:$I$1166,MATCH(FilteredUnion!$A14,'Census Pull'!$A$15:$A$1166,0),MATCH(L$2,'Census Pull'!$A$13:$I$13,0))</f>
        <v>1920</v>
      </c>
      <c r="M14" s="3">
        <f>INDEX('Census Pull'!$A$15:$I$1166,MATCH(FilteredUnion!$A14,'Census Pull'!$A$15:$A$1166,0),MATCH(M$2,'Census Pull'!$A$13:$I$13,0))</f>
        <v>550</v>
      </c>
      <c r="N14" s="3">
        <f>INDEX('Census Pull'!$A$15:$I$1166,MATCH(FilteredUnion!$A14,'Census Pull'!$A$15:$A$1166,0),MATCH(N$2,'Census Pull'!$A$13:$I$13,0))</f>
        <v>0</v>
      </c>
      <c r="O14" s="3">
        <f>INDEX('Census Pull'!$A$15:$I$1166,MATCH(FilteredUnion!$A14,'Census Pull'!$A$15:$A$1166,0),MATCH(O$2,'Census Pull'!$A$13:$I$13,0))</f>
        <v>39253</v>
      </c>
      <c r="P14" s="9">
        <f t="shared" si="1"/>
        <v>1807.9862082838565</v>
      </c>
      <c r="Q14" s="8">
        <f t="shared" si="2"/>
        <v>6.5129620669365034</v>
      </c>
      <c r="R14" s="8">
        <f t="shared" si="3"/>
        <v>955.37797532473257</v>
      </c>
      <c r="S14" s="8">
        <f t="shared" si="4"/>
        <v>11.418860262845408</v>
      </c>
      <c r="T14" s="8">
        <f t="shared" si="5"/>
        <v>730.80705682210612</v>
      </c>
      <c r="U14" s="8">
        <f t="shared" si="6"/>
        <v>209.34577148549917</v>
      </c>
      <c r="V14" s="8">
        <f t="shared" si="7"/>
        <v>0</v>
      </c>
      <c r="W14" s="8">
        <f t="shared" si="8"/>
        <v>6555.2128208579115</v>
      </c>
      <c r="X14">
        <v>110</v>
      </c>
    </row>
    <row r="15" spans="1:24" x14ac:dyDescent="0.25">
      <c r="A15">
        <v>5350008.01</v>
      </c>
      <c r="B15">
        <v>311826.02537300001</v>
      </c>
      <c r="C15">
        <v>89</v>
      </c>
      <c r="D15">
        <v>739452</v>
      </c>
      <c r="E15">
        <v>310021.45554300002</v>
      </c>
      <c r="F15">
        <f>E15/SUMIF($A$3:$A$243,A15,$E$3:$E$243)</f>
        <v>1</v>
      </c>
      <c r="G15">
        <f>E15/SUMIF($C$3:$C$243,C15,$E$3:$E$243)</f>
        <v>0.44442441489389711</v>
      </c>
      <c r="H15" s="5">
        <f>INDEX('Census Pull'!$A$15:$I$1166,MATCH(FilteredUnion!$A15,'Census Pull'!$A$15:$A$1166,0),MATCH(H$2,'Census Pull'!$A$13:$I$13,0))</f>
        <v>7500</v>
      </c>
      <c r="I15" s="3">
        <f>INDEX('Census Pull'!$A$15:$I$1166,MATCH(FilteredUnion!$A15,'Census Pull'!$A$15:$A$1166,0),MATCH(I$2,'Census Pull'!$A$13:$I$13,0))</f>
        <v>32.6</v>
      </c>
      <c r="J15" s="3">
        <f>INDEX('Census Pull'!$A$15:$I$1166,MATCH(FilteredUnion!$A15,'Census Pull'!$A$15:$A$1166,0),MATCH(J$2,'Census Pull'!$A$13:$I$13,0))</f>
        <v>4955</v>
      </c>
      <c r="K15" s="3">
        <f>INDEX('Census Pull'!$A$15:$I$1166,MATCH(FilteredUnion!$A15,'Census Pull'!$A$15:$A$1166,0),MATCH(K$2,'Census Pull'!$A$13:$I$13,0))</f>
        <v>0</v>
      </c>
      <c r="L15" s="3">
        <f>INDEX('Census Pull'!$A$15:$I$1166,MATCH(FilteredUnion!$A15,'Census Pull'!$A$15:$A$1166,0),MATCH(L$2,'Census Pull'!$A$13:$I$13,0))</f>
        <v>4475</v>
      </c>
      <c r="M15" s="3">
        <f>INDEX('Census Pull'!$A$15:$I$1166,MATCH(FilteredUnion!$A15,'Census Pull'!$A$15:$A$1166,0),MATCH(M$2,'Census Pull'!$A$13:$I$13,0))</f>
        <v>475</v>
      </c>
      <c r="N15" s="3">
        <f>INDEX('Census Pull'!$A$15:$I$1166,MATCH(FilteredUnion!$A15,'Census Pull'!$A$15:$A$1166,0),MATCH(N$2,'Census Pull'!$A$13:$I$13,0))</f>
        <v>0</v>
      </c>
      <c r="O15" s="3">
        <f>INDEX('Census Pull'!$A$15:$I$1166,MATCH(FilteredUnion!$A15,'Census Pull'!$A$15:$A$1166,0),MATCH(O$2,'Census Pull'!$A$13:$I$13,0))</f>
        <v>83473</v>
      </c>
      <c r="P15" s="9">
        <f t="shared" si="1"/>
        <v>7500</v>
      </c>
      <c r="Q15" s="8">
        <f t="shared" si="2"/>
        <v>14.488235925541046</v>
      </c>
      <c r="R15" s="8">
        <f t="shared" si="3"/>
        <v>4955</v>
      </c>
      <c r="S15" s="8">
        <f t="shared" si="4"/>
        <v>0</v>
      </c>
      <c r="T15" s="8">
        <f t="shared" si="5"/>
        <v>4475</v>
      </c>
      <c r="U15" s="8">
        <f t="shared" si="6"/>
        <v>475</v>
      </c>
      <c r="V15" s="8">
        <f t="shared" si="7"/>
        <v>0</v>
      </c>
      <c r="W15" s="8">
        <f t="shared" si="8"/>
        <v>37097.439184438277</v>
      </c>
      <c r="X15">
        <v>89</v>
      </c>
    </row>
    <row r="16" spans="1:24" x14ac:dyDescent="0.25">
      <c r="A16">
        <v>5350008.0199999996</v>
      </c>
      <c r="B16">
        <v>1929823.3007499999</v>
      </c>
      <c r="C16">
        <v>82</v>
      </c>
      <c r="D16">
        <v>112862</v>
      </c>
      <c r="E16">
        <v>115157.977069</v>
      </c>
      <c r="F16">
        <f>E16/SUMIF($A$3:$A$243,A16,$E$3:$E$243)</f>
        <v>6.2299560377227781E-2</v>
      </c>
      <c r="G16">
        <f>E16/SUMIF($C$3:$C$243,C16,$E$3:$E$243)</f>
        <v>1</v>
      </c>
      <c r="H16" s="5">
        <f>INDEX('Census Pull'!$A$15:$I$1166,MATCH(FilteredUnion!$A16,'Census Pull'!$A$15:$A$1166,0),MATCH(H$2,'Census Pull'!$A$13:$I$13,0))</f>
        <v>9940</v>
      </c>
      <c r="I16" s="3">
        <f>INDEX('Census Pull'!$A$15:$I$1166,MATCH(FilteredUnion!$A16,'Census Pull'!$A$15:$A$1166,0),MATCH(I$2,'Census Pull'!$A$13:$I$13,0))</f>
        <v>34.9</v>
      </c>
      <c r="J16" s="3">
        <f>INDEX('Census Pull'!$A$15:$I$1166,MATCH(FilteredUnion!$A16,'Census Pull'!$A$15:$A$1166,0),MATCH(J$2,'Census Pull'!$A$13:$I$13,0))</f>
        <v>6060</v>
      </c>
      <c r="K16" s="3">
        <f>INDEX('Census Pull'!$A$15:$I$1166,MATCH(FilteredUnion!$A16,'Census Pull'!$A$15:$A$1166,0),MATCH(K$2,'Census Pull'!$A$13:$I$13,0))</f>
        <v>0</v>
      </c>
      <c r="L16" s="3">
        <f>INDEX('Census Pull'!$A$15:$I$1166,MATCH(FilteredUnion!$A16,'Census Pull'!$A$15:$A$1166,0),MATCH(L$2,'Census Pull'!$A$13:$I$13,0))</f>
        <v>5925</v>
      </c>
      <c r="M16" s="3">
        <f>INDEX('Census Pull'!$A$15:$I$1166,MATCH(FilteredUnion!$A16,'Census Pull'!$A$15:$A$1166,0),MATCH(M$2,'Census Pull'!$A$13:$I$13,0))</f>
        <v>135</v>
      </c>
      <c r="N16" s="3">
        <f>INDEX('Census Pull'!$A$15:$I$1166,MATCH(FilteredUnion!$A16,'Census Pull'!$A$15:$A$1166,0),MATCH(N$2,'Census Pull'!$A$13:$I$13,0))</f>
        <v>0</v>
      </c>
      <c r="O16" s="3">
        <f>INDEX('Census Pull'!$A$15:$I$1166,MATCH(FilteredUnion!$A16,'Census Pull'!$A$15:$A$1166,0),MATCH(O$2,'Census Pull'!$A$13:$I$13,0))</f>
        <v>72619</v>
      </c>
      <c r="P16" s="9">
        <f t="shared" si="1"/>
        <v>619.25763014964411</v>
      </c>
      <c r="Q16" s="8">
        <f t="shared" si="2"/>
        <v>34.9</v>
      </c>
      <c r="R16" s="8">
        <f t="shared" si="3"/>
        <v>377.53533588600033</v>
      </c>
      <c r="S16" s="8">
        <f t="shared" si="4"/>
        <v>0</v>
      </c>
      <c r="T16" s="8">
        <f t="shared" si="5"/>
        <v>369.12489523507458</v>
      </c>
      <c r="U16" s="8">
        <f t="shared" si="6"/>
        <v>8.4104406509257501</v>
      </c>
      <c r="V16" s="8">
        <f t="shared" si="7"/>
        <v>0</v>
      </c>
      <c r="W16" s="8">
        <f t="shared" si="8"/>
        <v>72619</v>
      </c>
      <c r="X16">
        <v>82</v>
      </c>
    </row>
    <row r="17" spans="1:24" x14ac:dyDescent="0.25">
      <c r="A17">
        <v>5350008.0199999996</v>
      </c>
      <c r="B17">
        <v>1929823.3007499999</v>
      </c>
      <c r="C17">
        <v>83</v>
      </c>
      <c r="D17">
        <v>181556</v>
      </c>
      <c r="E17">
        <v>187723.51797099999</v>
      </c>
      <c r="F17">
        <f>E17/SUMIF($A$3:$A$243,A17,$E$3:$E$243)</f>
        <v>0.10155694759254488</v>
      </c>
      <c r="G17">
        <f>E17/SUMIF($C$3:$C$243,C17,$E$3:$E$243)</f>
        <v>1</v>
      </c>
      <c r="H17" s="5">
        <f>INDEX('Census Pull'!$A$15:$I$1166,MATCH(FilteredUnion!$A17,'Census Pull'!$A$15:$A$1166,0),MATCH(H$2,'Census Pull'!$A$13:$I$13,0))</f>
        <v>9940</v>
      </c>
      <c r="I17" s="3">
        <f>INDEX('Census Pull'!$A$15:$I$1166,MATCH(FilteredUnion!$A17,'Census Pull'!$A$15:$A$1166,0),MATCH(I$2,'Census Pull'!$A$13:$I$13,0))</f>
        <v>34.9</v>
      </c>
      <c r="J17" s="3">
        <f>INDEX('Census Pull'!$A$15:$I$1166,MATCH(FilteredUnion!$A17,'Census Pull'!$A$15:$A$1166,0),MATCH(J$2,'Census Pull'!$A$13:$I$13,0))</f>
        <v>6060</v>
      </c>
      <c r="K17" s="3">
        <f>INDEX('Census Pull'!$A$15:$I$1166,MATCH(FilteredUnion!$A17,'Census Pull'!$A$15:$A$1166,0),MATCH(K$2,'Census Pull'!$A$13:$I$13,0))</f>
        <v>0</v>
      </c>
      <c r="L17" s="3">
        <f>INDEX('Census Pull'!$A$15:$I$1166,MATCH(FilteredUnion!$A17,'Census Pull'!$A$15:$A$1166,0),MATCH(L$2,'Census Pull'!$A$13:$I$13,0))</f>
        <v>5925</v>
      </c>
      <c r="M17" s="3">
        <f>INDEX('Census Pull'!$A$15:$I$1166,MATCH(FilteredUnion!$A17,'Census Pull'!$A$15:$A$1166,0),MATCH(M$2,'Census Pull'!$A$13:$I$13,0))</f>
        <v>135</v>
      </c>
      <c r="N17" s="3">
        <f>INDEX('Census Pull'!$A$15:$I$1166,MATCH(FilteredUnion!$A17,'Census Pull'!$A$15:$A$1166,0),MATCH(N$2,'Census Pull'!$A$13:$I$13,0))</f>
        <v>0</v>
      </c>
      <c r="O17" s="3">
        <f>INDEX('Census Pull'!$A$15:$I$1166,MATCH(FilteredUnion!$A17,'Census Pull'!$A$15:$A$1166,0),MATCH(O$2,'Census Pull'!$A$13:$I$13,0))</f>
        <v>72619</v>
      </c>
      <c r="P17" s="9">
        <f t="shared" si="1"/>
        <v>1009.4760590698961</v>
      </c>
      <c r="Q17" s="8">
        <f t="shared" si="2"/>
        <v>34.9</v>
      </c>
      <c r="R17" s="8">
        <f t="shared" si="3"/>
        <v>615.43510241082197</v>
      </c>
      <c r="S17" s="8">
        <f t="shared" si="4"/>
        <v>0</v>
      </c>
      <c r="T17" s="8">
        <f t="shared" si="5"/>
        <v>601.72491448582844</v>
      </c>
      <c r="U17" s="8">
        <f t="shared" si="6"/>
        <v>13.710187924993559</v>
      </c>
      <c r="V17" s="8">
        <f t="shared" si="7"/>
        <v>0</v>
      </c>
      <c r="W17" s="8">
        <f t="shared" si="8"/>
        <v>72619</v>
      </c>
      <c r="X17">
        <v>83</v>
      </c>
    </row>
    <row r="18" spans="1:24" x14ac:dyDescent="0.25">
      <c r="A18">
        <v>5350008.0199999996</v>
      </c>
      <c r="B18">
        <v>1929823.3007499999</v>
      </c>
      <c r="C18">
        <v>84</v>
      </c>
      <c r="D18">
        <v>321496</v>
      </c>
      <c r="E18">
        <v>337379.42305699998</v>
      </c>
      <c r="F18">
        <f>E18/SUMIF($A$3:$A$243,A18,$E$3:$E$243)</f>
        <v>0.18251961585066739</v>
      </c>
      <c r="G18">
        <f>E18/SUMIF($C$3:$C$243,C18,$E$3:$E$243)</f>
        <v>1</v>
      </c>
      <c r="H18" s="5">
        <f>INDEX('Census Pull'!$A$15:$I$1166,MATCH(FilteredUnion!$A18,'Census Pull'!$A$15:$A$1166,0),MATCH(H$2,'Census Pull'!$A$13:$I$13,0))</f>
        <v>9940</v>
      </c>
      <c r="I18" s="3">
        <f>INDEX('Census Pull'!$A$15:$I$1166,MATCH(FilteredUnion!$A18,'Census Pull'!$A$15:$A$1166,0),MATCH(I$2,'Census Pull'!$A$13:$I$13,0))</f>
        <v>34.9</v>
      </c>
      <c r="J18" s="3">
        <f>INDEX('Census Pull'!$A$15:$I$1166,MATCH(FilteredUnion!$A18,'Census Pull'!$A$15:$A$1166,0),MATCH(J$2,'Census Pull'!$A$13:$I$13,0))</f>
        <v>6060</v>
      </c>
      <c r="K18" s="3">
        <f>INDEX('Census Pull'!$A$15:$I$1166,MATCH(FilteredUnion!$A18,'Census Pull'!$A$15:$A$1166,0),MATCH(K$2,'Census Pull'!$A$13:$I$13,0))</f>
        <v>0</v>
      </c>
      <c r="L18" s="3">
        <f>INDEX('Census Pull'!$A$15:$I$1166,MATCH(FilteredUnion!$A18,'Census Pull'!$A$15:$A$1166,0),MATCH(L$2,'Census Pull'!$A$13:$I$13,0))</f>
        <v>5925</v>
      </c>
      <c r="M18" s="3">
        <f>INDEX('Census Pull'!$A$15:$I$1166,MATCH(FilteredUnion!$A18,'Census Pull'!$A$15:$A$1166,0),MATCH(M$2,'Census Pull'!$A$13:$I$13,0))</f>
        <v>135</v>
      </c>
      <c r="N18" s="3">
        <f>INDEX('Census Pull'!$A$15:$I$1166,MATCH(FilteredUnion!$A18,'Census Pull'!$A$15:$A$1166,0),MATCH(N$2,'Census Pull'!$A$13:$I$13,0))</f>
        <v>0</v>
      </c>
      <c r="O18" s="3">
        <f>INDEX('Census Pull'!$A$15:$I$1166,MATCH(FilteredUnion!$A18,'Census Pull'!$A$15:$A$1166,0),MATCH(O$2,'Census Pull'!$A$13:$I$13,0))</f>
        <v>72619</v>
      </c>
      <c r="P18" s="9">
        <f t="shared" si="1"/>
        <v>1814.2449815556338</v>
      </c>
      <c r="Q18" s="8">
        <f t="shared" si="2"/>
        <v>34.9</v>
      </c>
      <c r="R18" s="8">
        <f t="shared" si="3"/>
        <v>1106.0688720550445</v>
      </c>
      <c r="S18" s="8">
        <f t="shared" si="4"/>
        <v>0</v>
      </c>
      <c r="T18" s="8">
        <f t="shared" si="5"/>
        <v>1081.4287239152043</v>
      </c>
      <c r="U18" s="8">
        <f t="shared" si="6"/>
        <v>24.640148139840097</v>
      </c>
      <c r="V18" s="8">
        <f t="shared" si="7"/>
        <v>0</v>
      </c>
      <c r="W18" s="8">
        <f t="shared" si="8"/>
        <v>72619</v>
      </c>
      <c r="X18">
        <v>84</v>
      </c>
    </row>
    <row r="19" spans="1:24" x14ac:dyDescent="0.25">
      <c r="A19">
        <v>5350008.0199999996</v>
      </c>
      <c r="B19">
        <v>1929823.3007499999</v>
      </c>
      <c r="C19">
        <v>85</v>
      </c>
      <c r="D19">
        <v>270608</v>
      </c>
      <c r="E19">
        <v>282201.126269</v>
      </c>
      <c r="F19">
        <f>E19/SUMIF($A$3:$A$243,A19,$E$3:$E$243)</f>
        <v>0.152668591025901</v>
      </c>
      <c r="G19">
        <f>E19/SUMIF($C$3:$C$243,C19,$E$3:$E$243)</f>
        <v>1</v>
      </c>
      <c r="H19" s="5">
        <f>INDEX('Census Pull'!$A$15:$I$1166,MATCH(FilteredUnion!$A19,'Census Pull'!$A$15:$A$1166,0),MATCH(H$2,'Census Pull'!$A$13:$I$13,0))</f>
        <v>9940</v>
      </c>
      <c r="I19" s="3">
        <f>INDEX('Census Pull'!$A$15:$I$1166,MATCH(FilteredUnion!$A19,'Census Pull'!$A$15:$A$1166,0),MATCH(I$2,'Census Pull'!$A$13:$I$13,0))</f>
        <v>34.9</v>
      </c>
      <c r="J19" s="3">
        <f>INDEX('Census Pull'!$A$15:$I$1166,MATCH(FilteredUnion!$A19,'Census Pull'!$A$15:$A$1166,0),MATCH(J$2,'Census Pull'!$A$13:$I$13,0))</f>
        <v>6060</v>
      </c>
      <c r="K19" s="3">
        <f>INDEX('Census Pull'!$A$15:$I$1166,MATCH(FilteredUnion!$A19,'Census Pull'!$A$15:$A$1166,0),MATCH(K$2,'Census Pull'!$A$13:$I$13,0))</f>
        <v>0</v>
      </c>
      <c r="L19" s="3">
        <f>INDEX('Census Pull'!$A$15:$I$1166,MATCH(FilteredUnion!$A19,'Census Pull'!$A$15:$A$1166,0),MATCH(L$2,'Census Pull'!$A$13:$I$13,0))</f>
        <v>5925</v>
      </c>
      <c r="M19" s="3">
        <f>INDEX('Census Pull'!$A$15:$I$1166,MATCH(FilteredUnion!$A19,'Census Pull'!$A$15:$A$1166,0),MATCH(M$2,'Census Pull'!$A$13:$I$13,0))</f>
        <v>135</v>
      </c>
      <c r="N19" s="3">
        <f>INDEX('Census Pull'!$A$15:$I$1166,MATCH(FilteredUnion!$A19,'Census Pull'!$A$15:$A$1166,0),MATCH(N$2,'Census Pull'!$A$13:$I$13,0))</f>
        <v>0</v>
      </c>
      <c r="O19" s="3">
        <f>INDEX('Census Pull'!$A$15:$I$1166,MATCH(FilteredUnion!$A19,'Census Pull'!$A$15:$A$1166,0),MATCH(O$2,'Census Pull'!$A$13:$I$13,0))</f>
        <v>72619</v>
      </c>
      <c r="P19" s="9">
        <f t="shared" si="1"/>
        <v>1517.525794797456</v>
      </c>
      <c r="Q19" s="8">
        <f t="shared" si="2"/>
        <v>34.9</v>
      </c>
      <c r="R19" s="8">
        <f t="shared" si="3"/>
        <v>925.17166161696002</v>
      </c>
      <c r="S19" s="8">
        <f t="shared" si="4"/>
        <v>0</v>
      </c>
      <c r="T19" s="8">
        <f t="shared" si="5"/>
        <v>904.56140182846343</v>
      </c>
      <c r="U19" s="8">
        <f t="shared" si="6"/>
        <v>20.610259788496634</v>
      </c>
      <c r="V19" s="8">
        <f t="shared" si="7"/>
        <v>0</v>
      </c>
      <c r="W19" s="8">
        <f t="shared" si="8"/>
        <v>72619</v>
      </c>
      <c r="X19">
        <v>85</v>
      </c>
    </row>
    <row r="20" spans="1:24" x14ac:dyDescent="0.25">
      <c r="A20">
        <v>5350008.0199999996</v>
      </c>
      <c r="B20">
        <v>1929823.3007499999</v>
      </c>
      <c r="C20">
        <v>86</v>
      </c>
      <c r="D20">
        <v>490846</v>
      </c>
      <c r="E20">
        <v>463891.88633100002</v>
      </c>
      <c r="F20">
        <f>E20/SUMIF($A$3:$A$243,A20,$E$3:$E$243)</f>
        <v>0.2509618640111041</v>
      </c>
      <c r="G20">
        <f>E20/SUMIF($C$3:$C$243,C20,$E$3:$E$243)</f>
        <v>1</v>
      </c>
      <c r="H20" s="5">
        <f>INDEX('Census Pull'!$A$15:$I$1166,MATCH(FilteredUnion!$A20,'Census Pull'!$A$15:$A$1166,0),MATCH(H$2,'Census Pull'!$A$13:$I$13,0))</f>
        <v>9940</v>
      </c>
      <c r="I20" s="3">
        <f>INDEX('Census Pull'!$A$15:$I$1166,MATCH(FilteredUnion!$A20,'Census Pull'!$A$15:$A$1166,0),MATCH(I$2,'Census Pull'!$A$13:$I$13,0))</f>
        <v>34.9</v>
      </c>
      <c r="J20" s="3">
        <f>INDEX('Census Pull'!$A$15:$I$1166,MATCH(FilteredUnion!$A20,'Census Pull'!$A$15:$A$1166,0),MATCH(J$2,'Census Pull'!$A$13:$I$13,0))</f>
        <v>6060</v>
      </c>
      <c r="K20" s="3">
        <f>INDEX('Census Pull'!$A$15:$I$1166,MATCH(FilteredUnion!$A20,'Census Pull'!$A$15:$A$1166,0),MATCH(K$2,'Census Pull'!$A$13:$I$13,0))</f>
        <v>0</v>
      </c>
      <c r="L20" s="3">
        <f>INDEX('Census Pull'!$A$15:$I$1166,MATCH(FilteredUnion!$A20,'Census Pull'!$A$15:$A$1166,0),MATCH(L$2,'Census Pull'!$A$13:$I$13,0))</f>
        <v>5925</v>
      </c>
      <c r="M20" s="3">
        <f>INDEX('Census Pull'!$A$15:$I$1166,MATCH(FilteredUnion!$A20,'Census Pull'!$A$15:$A$1166,0),MATCH(M$2,'Census Pull'!$A$13:$I$13,0))</f>
        <v>135</v>
      </c>
      <c r="N20" s="3">
        <f>INDEX('Census Pull'!$A$15:$I$1166,MATCH(FilteredUnion!$A20,'Census Pull'!$A$15:$A$1166,0),MATCH(N$2,'Census Pull'!$A$13:$I$13,0))</f>
        <v>0</v>
      </c>
      <c r="O20" s="3">
        <f>INDEX('Census Pull'!$A$15:$I$1166,MATCH(FilteredUnion!$A20,'Census Pull'!$A$15:$A$1166,0),MATCH(O$2,'Census Pull'!$A$13:$I$13,0))</f>
        <v>72619</v>
      </c>
      <c r="P20" s="9">
        <f t="shared" si="1"/>
        <v>2494.5609282703749</v>
      </c>
      <c r="Q20" s="8">
        <f t="shared" si="2"/>
        <v>34.9</v>
      </c>
      <c r="R20" s="8">
        <f t="shared" si="3"/>
        <v>1520.8288959072909</v>
      </c>
      <c r="S20" s="8">
        <f t="shared" si="4"/>
        <v>0</v>
      </c>
      <c r="T20" s="8">
        <f t="shared" si="5"/>
        <v>1486.9490442657918</v>
      </c>
      <c r="U20" s="8">
        <f t="shared" si="6"/>
        <v>33.879851641499052</v>
      </c>
      <c r="V20" s="8">
        <f t="shared" si="7"/>
        <v>0</v>
      </c>
      <c r="W20" s="8">
        <f t="shared" si="8"/>
        <v>72619</v>
      </c>
      <c r="X20">
        <v>86</v>
      </c>
    </row>
    <row r="21" spans="1:24" x14ac:dyDescent="0.25">
      <c r="A21">
        <v>5350008.0199999996</v>
      </c>
      <c r="B21">
        <v>1929823.3007499999</v>
      </c>
      <c r="C21">
        <v>87</v>
      </c>
      <c r="D21">
        <v>272957</v>
      </c>
      <c r="E21">
        <v>280151.85881800001</v>
      </c>
      <c r="F21">
        <f>E21/SUMIF($A$3:$A$243,A21,$E$3:$E$243)</f>
        <v>0.15155995344349396</v>
      </c>
      <c r="G21">
        <f>E21/SUMIF($C$3:$C$243,C21,$E$3:$E$243)</f>
        <v>1</v>
      </c>
      <c r="H21" s="5">
        <f>INDEX('Census Pull'!$A$15:$I$1166,MATCH(FilteredUnion!$A21,'Census Pull'!$A$15:$A$1166,0),MATCH(H$2,'Census Pull'!$A$13:$I$13,0))</f>
        <v>9940</v>
      </c>
      <c r="I21" s="3">
        <f>INDEX('Census Pull'!$A$15:$I$1166,MATCH(FilteredUnion!$A21,'Census Pull'!$A$15:$A$1166,0),MATCH(I$2,'Census Pull'!$A$13:$I$13,0))</f>
        <v>34.9</v>
      </c>
      <c r="J21" s="3">
        <f>INDEX('Census Pull'!$A$15:$I$1166,MATCH(FilteredUnion!$A21,'Census Pull'!$A$15:$A$1166,0),MATCH(J$2,'Census Pull'!$A$13:$I$13,0))</f>
        <v>6060</v>
      </c>
      <c r="K21" s="3">
        <f>INDEX('Census Pull'!$A$15:$I$1166,MATCH(FilteredUnion!$A21,'Census Pull'!$A$15:$A$1166,0),MATCH(K$2,'Census Pull'!$A$13:$I$13,0))</f>
        <v>0</v>
      </c>
      <c r="L21" s="3">
        <f>INDEX('Census Pull'!$A$15:$I$1166,MATCH(FilteredUnion!$A21,'Census Pull'!$A$15:$A$1166,0),MATCH(L$2,'Census Pull'!$A$13:$I$13,0))</f>
        <v>5925</v>
      </c>
      <c r="M21" s="3">
        <f>INDEX('Census Pull'!$A$15:$I$1166,MATCH(FilteredUnion!$A21,'Census Pull'!$A$15:$A$1166,0),MATCH(M$2,'Census Pull'!$A$13:$I$13,0))</f>
        <v>135</v>
      </c>
      <c r="N21" s="3">
        <f>INDEX('Census Pull'!$A$15:$I$1166,MATCH(FilteredUnion!$A21,'Census Pull'!$A$15:$A$1166,0),MATCH(N$2,'Census Pull'!$A$13:$I$13,0))</f>
        <v>0</v>
      </c>
      <c r="O21" s="3">
        <f>INDEX('Census Pull'!$A$15:$I$1166,MATCH(FilteredUnion!$A21,'Census Pull'!$A$15:$A$1166,0),MATCH(O$2,'Census Pull'!$A$13:$I$13,0))</f>
        <v>72619</v>
      </c>
      <c r="P21" s="9">
        <f t="shared" si="1"/>
        <v>1506.5059372283299</v>
      </c>
      <c r="Q21" s="8">
        <f t="shared" si="2"/>
        <v>34.9</v>
      </c>
      <c r="R21" s="8">
        <f t="shared" si="3"/>
        <v>918.45331786757345</v>
      </c>
      <c r="S21" s="8">
        <f t="shared" si="4"/>
        <v>0</v>
      </c>
      <c r="T21" s="8">
        <f t="shared" si="5"/>
        <v>897.99272415270173</v>
      </c>
      <c r="U21" s="8">
        <f t="shared" si="6"/>
        <v>20.460593714871685</v>
      </c>
      <c r="V21" s="8">
        <f t="shared" si="7"/>
        <v>0</v>
      </c>
      <c r="W21" s="8">
        <f t="shared" si="8"/>
        <v>72619</v>
      </c>
      <c r="X21">
        <v>87</v>
      </c>
    </row>
    <row r="22" spans="1:24" x14ac:dyDescent="0.25">
      <c r="A22">
        <v>5350008.0199999996</v>
      </c>
      <c r="B22">
        <v>1929823.3007499999</v>
      </c>
      <c r="C22">
        <v>88</v>
      </c>
      <c r="D22">
        <v>174906</v>
      </c>
      <c r="E22">
        <v>181949.90377899999</v>
      </c>
      <c r="F22">
        <f>E22/SUMIF($A$3:$A$243,A22,$E$3:$E$243)</f>
        <v>9.8433467699060792E-2</v>
      </c>
      <c r="G22">
        <f>E22/SUMIF($C$3:$C$243,C22,$E$3:$E$243)</f>
        <v>1</v>
      </c>
      <c r="H22" s="5">
        <f>INDEX('Census Pull'!$A$15:$I$1166,MATCH(FilteredUnion!$A22,'Census Pull'!$A$15:$A$1166,0),MATCH(H$2,'Census Pull'!$A$13:$I$13,0))</f>
        <v>9940</v>
      </c>
      <c r="I22" s="3">
        <f>INDEX('Census Pull'!$A$15:$I$1166,MATCH(FilteredUnion!$A22,'Census Pull'!$A$15:$A$1166,0),MATCH(I$2,'Census Pull'!$A$13:$I$13,0))</f>
        <v>34.9</v>
      </c>
      <c r="J22" s="3">
        <f>INDEX('Census Pull'!$A$15:$I$1166,MATCH(FilteredUnion!$A22,'Census Pull'!$A$15:$A$1166,0),MATCH(J$2,'Census Pull'!$A$13:$I$13,0))</f>
        <v>6060</v>
      </c>
      <c r="K22" s="3">
        <f>INDEX('Census Pull'!$A$15:$I$1166,MATCH(FilteredUnion!$A22,'Census Pull'!$A$15:$A$1166,0),MATCH(K$2,'Census Pull'!$A$13:$I$13,0))</f>
        <v>0</v>
      </c>
      <c r="L22" s="3">
        <f>INDEX('Census Pull'!$A$15:$I$1166,MATCH(FilteredUnion!$A22,'Census Pull'!$A$15:$A$1166,0),MATCH(L$2,'Census Pull'!$A$13:$I$13,0))</f>
        <v>5925</v>
      </c>
      <c r="M22" s="3">
        <f>INDEX('Census Pull'!$A$15:$I$1166,MATCH(FilteredUnion!$A22,'Census Pull'!$A$15:$A$1166,0),MATCH(M$2,'Census Pull'!$A$13:$I$13,0))</f>
        <v>135</v>
      </c>
      <c r="N22" s="3">
        <f>INDEX('Census Pull'!$A$15:$I$1166,MATCH(FilteredUnion!$A22,'Census Pull'!$A$15:$A$1166,0),MATCH(N$2,'Census Pull'!$A$13:$I$13,0))</f>
        <v>0</v>
      </c>
      <c r="O22" s="3">
        <f>INDEX('Census Pull'!$A$15:$I$1166,MATCH(FilteredUnion!$A22,'Census Pull'!$A$15:$A$1166,0),MATCH(O$2,'Census Pull'!$A$13:$I$13,0))</f>
        <v>72619</v>
      </c>
      <c r="P22" s="9">
        <f t="shared" si="1"/>
        <v>978.42866892866425</v>
      </c>
      <c r="Q22" s="8">
        <f t="shared" si="2"/>
        <v>34.9</v>
      </c>
      <c r="R22" s="8">
        <f t="shared" si="3"/>
        <v>596.50681425630842</v>
      </c>
      <c r="S22" s="8">
        <f t="shared" si="4"/>
        <v>0</v>
      </c>
      <c r="T22" s="8">
        <f t="shared" si="5"/>
        <v>583.21829611693522</v>
      </c>
      <c r="U22" s="8">
        <f t="shared" si="6"/>
        <v>13.288518139373206</v>
      </c>
      <c r="V22" s="8">
        <f t="shared" si="7"/>
        <v>0</v>
      </c>
      <c r="W22" s="8">
        <f t="shared" si="8"/>
        <v>72619</v>
      </c>
      <c r="X22">
        <v>88</v>
      </c>
    </row>
    <row r="23" spans="1:24" x14ac:dyDescent="0.25">
      <c r="A23">
        <v>5350009</v>
      </c>
      <c r="B23">
        <v>108231.96746699999</v>
      </c>
      <c r="C23">
        <v>90</v>
      </c>
      <c r="D23">
        <v>901407</v>
      </c>
      <c r="E23">
        <v>108116.892186</v>
      </c>
      <c r="F23">
        <f>E23/SUMIF($A$3:$A$243,A23,$E$3:$E$243)</f>
        <v>1</v>
      </c>
      <c r="G23">
        <f>E23/SUMIF($C$3:$C$243,C23,$E$3:$E$243)</f>
        <v>0.11456896189707257</v>
      </c>
      <c r="H23" s="5">
        <f>INDEX('Census Pull'!$A$15:$I$1166,MATCH(FilteredUnion!$A23,'Census Pull'!$A$15:$A$1166,0),MATCH(H$2,'Census Pull'!$A$13:$I$13,0))</f>
        <v>570</v>
      </c>
      <c r="I23" s="3">
        <f>INDEX('Census Pull'!$A$15:$I$1166,MATCH(FilteredUnion!$A23,'Census Pull'!$A$15:$A$1166,0),MATCH(I$2,'Census Pull'!$A$13:$I$13,0))</f>
        <v>41.1</v>
      </c>
      <c r="J23" s="3">
        <f>INDEX('Census Pull'!$A$15:$I$1166,MATCH(FilteredUnion!$A23,'Census Pull'!$A$15:$A$1166,0),MATCH(J$2,'Census Pull'!$A$13:$I$13,0))</f>
        <v>165</v>
      </c>
      <c r="K23" s="3">
        <f>INDEX('Census Pull'!$A$15:$I$1166,MATCH(FilteredUnion!$A23,'Census Pull'!$A$15:$A$1166,0),MATCH(K$2,'Census Pull'!$A$13:$I$13,0))</f>
        <v>0</v>
      </c>
      <c r="L23" s="3">
        <f>INDEX('Census Pull'!$A$15:$I$1166,MATCH(FilteredUnion!$A23,'Census Pull'!$A$15:$A$1166,0),MATCH(L$2,'Census Pull'!$A$13:$I$13,0))</f>
        <v>165</v>
      </c>
      <c r="M23" s="3">
        <f>INDEX('Census Pull'!$A$15:$I$1166,MATCH(FilteredUnion!$A23,'Census Pull'!$A$15:$A$1166,0),MATCH(M$2,'Census Pull'!$A$13:$I$13,0))</f>
        <v>5</v>
      </c>
      <c r="N23" s="3">
        <f>INDEX('Census Pull'!$A$15:$I$1166,MATCH(FilteredUnion!$A23,'Census Pull'!$A$15:$A$1166,0),MATCH(N$2,'Census Pull'!$A$13:$I$13,0))</f>
        <v>0</v>
      </c>
      <c r="O23" s="3">
        <f>INDEX('Census Pull'!$A$15:$I$1166,MATCH(FilteredUnion!$A23,'Census Pull'!$A$15:$A$1166,0),MATCH(O$2,'Census Pull'!$A$13:$I$13,0))</f>
        <v>29056</v>
      </c>
      <c r="P23" s="9">
        <f t="shared" si="1"/>
        <v>570</v>
      </c>
      <c r="Q23" s="8">
        <f t="shared" si="2"/>
        <v>4.7087843339696827</v>
      </c>
      <c r="R23" s="8">
        <f t="shared" si="3"/>
        <v>165</v>
      </c>
      <c r="S23" s="8">
        <f t="shared" si="4"/>
        <v>0</v>
      </c>
      <c r="T23" s="8">
        <f t="shared" si="5"/>
        <v>165</v>
      </c>
      <c r="U23" s="8">
        <f t="shared" si="6"/>
        <v>5</v>
      </c>
      <c r="V23" s="8">
        <f t="shared" si="7"/>
        <v>0</v>
      </c>
      <c r="W23" s="8">
        <f t="shared" si="8"/>
        <v>3328.9157568813403</v>
      </c>
      <c r="X23">
        <v>90</v>
      </c>
    </row>
    <row r="24" spans="1:24" x14ac:dyDescent="0.25">
      <c r="A24">
        <v>5350010.01</v>
      </c>
      <c r="B24">
        <v>275526.56488199998</v>
      </c>
      <c r="C24">
        <v>90</v>
      </c>
      <c r="D24">
        <v>901407</v>
      </c>
      <c r="E24">
        <v>265093.07899499999</v>
      </c>
      <c r="F24">
        <f>E24/SUMIF($A$3:$A$243,A24,$E$3:$E$243)</f>
        <v>1</v>
      </c>
      <c r="G24">
        <f>E24/SUMIF($C$3:$C$243,C24,$E$3:$E$243)</f>
        <v>0.28091298457142094</v>
      </c>
      <c r="H24" s="5">
        <f>INDEX('Census Pull'!$A$15:$I$1166,MATCH(FilteredUnion!$A24,'Census Pull'!$A$15:$A$1166,0),MATCH(H$2,'Census Pull'!$A$13:$I$13,0))</f>
        <v>5425</v>
      </c>
      <c r="I24" s="3">
        <f>INDEX('Census Pull'!$A$15:$I$1166,MATCH(FilteredUnion!$A24,'Census Pull'!$A$15:$A$1166,0),MATCH(I$2,'Census Pull'!$A$13:$I$13,0))</f>
        <v>35.9</v>
      </c>
      <c r="J24" s="3">
        <f>INDEX('Census Pull'!$A$15:$I$1166,MATCH(FilteredUnion!$A24,'Census Pull'!$A$15:$A$1166,0),MATCH(J$2,'Census Pull'!$A$13:$I$13,0))</f>
        <v>3145</v>
      </c>
      <c r="K24" s="3">
        <f>INDEX('Census Pull'!$A$15:$I$1166,MATCH(FilteredUnion!$A24,'Census Pull'!$A$15:$A$1166,0),MATCH(K$2,'Census Pull'!$A$13:$I$13,0))</f>
        <v>10</v>
      </c>
      <c r="L24" s="3">
        <f>INDEX('Census Pull'!$A$15:$I$1166,MATCH(FilteredUnion!$A24,'Census Pull'!$A$15:$A$1166,0),MATCH(L$2,'Census Pull'!$A$13:$I$13,0))</f>
        <v>2020</v>
      </c>
      <c r="M24" s="3">
        <f>INDEX('Census Pull'!$A$15:$I$1166,MATCH(FilteredUnion!$A24,'Census Pull'!$A$15:$A$1166,0),MATCH(M$2,'Census Pull'!$A$13:$I$13,0))</f>
        <v>1120</v>
      </c>
      <c r="N24" s="3">
        <f>INDEX('Census Pull'!$A$15:$I$1166,MATCH(FilteredUnion!$A24,'Census Pull'!$A$15:$A$1166,0),MATCH(N$2,'Census Pull'!$A$13:$I$13,0))</f>
        <v>0</v>
      </c>
      <c r="O24" s="3">
        <f>INDEX('Census Pull'!$A$15:$I$1166,MATCH(FilteredUnion!$A24,'Census Pull'!$A$15:$A$1166,0),MATCH(O$2,'Census Pull'!$A$13:$I$13,0))</f>
        <v>88640</v>
      </c>
      <c r="P24" s="9">
        <f t="shared" si="1"/>
        <v>5425</v>
      </c>
      <c r="Q24" s="8">
        <f t="shared" si="2"/>
        <v>10.084776146114011</v>
      </c>
      <c r="R24" s="8">
        <f t="shared" si="3"/>
        <v>3145</v>
      </c>
      <c r="S24" s="8">
        <f t="shared" si="4"/>
        <v>10</v>
      </c>
      <c r="T24" s="8">
        <f t="shared" si="5"/>
        <v>2020</v>
      </c>
      <c r="U24" s="8">
        <f t="shared" si="6"/>
        <v>1120</v>
      </c>
      <c r="V24" s="8">
        <f t="shared" si="7"/>
        <v>0</v>
      </c>
      <c r="W24" s="8">
        <f t="shared" si="8"/>
        <v>24900.126952410752</v>
      </c>
      <c r="X24">
        <v>90</v>
      </c>
    </row>
    <row r="25" spans="1:24" x14ac:dyDescent="0.25">
      <c r="A25">
        <v>5350010.0199999996</v>
      </c>
      <c r="B25">
        <v>574210.04114999995</v>
      </c>
      <c r="C25">
        <v>90</v>
      </c>
      <c r="D25">
        <v>901407</v>
      </c>
      <c r="E25">
        <v>570473.99344400002</v>
      </c>
      <c r="F25">
        <f>E25/SUMIF($A$3:$A$243,A25,$E$3:$E$243)</f>
        <v>1</v>
      </c>
      <c r="G25">
        <f>E25/SUMIF($C$3:$C$243,C25,$E$3:$E$243)</f>
        <v>0.60451805353150645</v>
      </c>
      <c r="H25" s="5">
        <f>INDEX('Census Pull'!$A$15:$I$1166,MATCH(FilteredUnion!$A25,'Census Pull'!$A$15:$A$1166,0),MATCH(H$2,'Census Pull'!$A$13:$I$13,0))</f>
        <v>7745</v>
      </c>
      <c r="I25" s="3">
        <f>INDEX('Census Pull'!$A$15:$I$1166,MATCH(FilteredUnion!$A25,'Census Pull'!$A$15:$A$1166,0),MATCH(I$2,'Census Pull'!$A$13:$I$13,0))</f>
        <v>38.5</v>
      </c>
      <c r="J25" s="3">
        <f>INDEX('Census Pull'!$A$15:$I$1166,MATCH(FilteredUnion!$A25,'Census Pull'!$A$15:$A$1166,0),MATCH(J$2,'Census Pull'!$A$13:$I$13,0))</f>
        <v>4445</v>
      </c>
      <c r="K25" s="3">
        <f>INDEX('Census Pull'!$A$15:$I$1166,MATCH(FilteredUnion!$A25,'Census Pull'!$A$15:$A$1166,0),MATCH(K$2,'Census Pull'!$A$13:$I$13,0))</f>
        <v>25</v>
      </c>
      <c r="L25" s="3">
        <f>INDEX('Census Pull'!$A$15:$I$1166,MATCH(FilteredUnion!$A25,'Census Pull'!$A$15:$A$1166,0),MATCH(L$2,'Census Pull'!$A$13:$I$13,0))</f>
        <v>3060</v>
      </c>
      <c r="M25" s="3">
        <f>INDEX('Census Pull'!$A$15:$I$1166,MATCH(FilteredUnion!$A25,'Census Pull'!$A$15:$A$1166,0),MATCH(M$2,'Census Pull'!$A$13:$I$13,0))</f>
        <v>1365</v>
      </c>
      <c r="N25" s="3">
        <f>INDEX('Census Pull'!$A$15:$I$1166,MATCH(FilteredUnion!$A25,'Census Pull'!$A$15:$A$1166,0),MATCH(N$2,'Census Pull'!$A$13:$I$13,0))</f>
        <v>0</v>
      </c>
      <c r="O25" s="3">
        <f>INDEX('Census Pull'!$A$15:$I$1166,MATCH(FilteredUnion!$A25,'Census Pull'!$A$15:$A$1166,0),MATCH(O$2,'Census Pull'!$A$13:$I$13,0))</f>
        <v>79892</v>
      </c>
      <c r="P25" s="9">
        <f t="shared" si="1"/>
        <v>7745</v>
      </c>
      <c r="Q25" s="8">
        <f t="shared" si="2"/>
        <v>23.273945060962998</v>
      </c>
      <c r="R25" s="8">
        <f t="shared" si="3"/>
        <v>4445</v>
      </c>
      <c r="S25" s="8">
        <f t="shared" si="4"/>
        <v>25</v>
      </c>
      <c r="T25" s="8">
        <f t="shared" si="5"/>
        <v>3060</v>
      </c>
      <c r="U25" s="8">
        <f t="shared" si="6"/>
        <v>1365</v>
      </c>
      <c r="V25" s="8">
        <f t="shared" si="7"/>
        <v>0</v>
      </c>
      <c r="W25" s="8">
        <f t="shared" si="8"/>
        <v>48296.156332739112</v>
      </c>
      <c r="X25">
        <v>90</v>
      </c>
    </row>
    <row r="26" spans="1:24" x14ac:dyDescent="0.25">
      <c r="A26">
        <v>5350011</v>
      </c>
      <c r="B26">
        <v>1028455.0136299999</v>
      </c>
      <c r="C26">
        <v>65</v>
      </c>
      <c r="D26">
        <v>230202</v>
      </c>
      <c r="E26">
        <v>241482.623276</v>
      </c>
      <c r="F26">
        <f>E26/SUMIF($A$3:$A$243,A26,$E$3:$E$243)</f>
        <v>0.23494831144499337</v>
      </c>
      <c r="G26">
        <f>E26/SUMIF($C$3:$C$243,C26,$E$3:$E$243)</f>
        <v>1</v>
      </c>
      <c r="H26" s="5">
        <f>INDEX('Census Pull'!$A$15:$I$1166,MATCH(FilteredUnion!$A26,'Census Pull'!$A$15:$A$1166,0),MATCH(H$2,'Census Pull'!$A$13:$I$13,0))</f>
        <v>17555</v>
      </c>
      <c r="I26" s="3">
        <f>INDEX('Census Pull'!$A$15:$I$1166,MATCH(FilteredUnion!$A26,'Census Pull'!$A$15:$A$1166,0),MATCH(I$2,'Census Pull'!$A$13:$I$13,0))</f>
        <v>33.799999999999997</v>
      </c>
      <c r="J26" s="3">
        <f>INDEX('Census Pull'!$A$15:$I$1166,MATCH(FilteredUnion!$A26,'Census Pull'!$A$15:$A$1166,0),MATCH(J$2,'Census Pull'!$A$13:$I$13,0))</f>
        <v>11890</v>
      </c>
      <c r="K26" s="3">
        <f>INDEX('Census Pull'!$A$15:$I$1166,MATCH(FilteredUnion!$A26,'Census Pull'!$A$15:$A$1166,0),MATCH(K$2,'Census Pull'!$A$13:$I$13,0))</f>
        <v>10</v>
      </c>
      <c r="L26" s="3">
        <f>INDEX('Census Pull'!$A$15:$I$1166,MATCH(FilteredUnion!$A26,'Census Pull'!$A$15:$A$1166,0),MATCH(L$2,'Census Pull'!$A$13:$I$13,0))</f>
        <v>11500</v>
      </c>
      <c r="M26" s="3">
        <f>INDEX('Census Pull'!$A$15:$I$1166,MATCH(FilteredUnion!$A26,'Census Pull'!$A$15:$A$1166,0),MATCH(M$2,'Census Pull'!$A$13:$I$13,0))</f>
        <v>385</v>
      </c>
      <c r="N26" s="3">
        <f>INDEX('Census Pull'!$A$15:$I$1166,MATCH(FilteredUnion!$A26,'Census Pull'!$A$15:$A$1166,0),MATCH(N$2,'Census Pull'!$A$13:$I$13,0))</f>
        <v>0</v>
      </c>
      <c r="O26" s="3">
        <f>INDEX('Census Pull'!$A$15:$I$1166,MATCH(FilteredUnion!$A26,'Census Pull'!$A$15:$A$1166,0),MATCH(O$2,'Census Pull'!$A$13:$I$13,0))</f>
        <v>82950</v>
      </c>
      <c r="P26" s="9">
        <f t="shared" si="1"/>
        <v>4124.5176074168585</v>
      </c>
      <c r="Q26" s="8">
        <f t="shared" si="2"/>
        <v>33.799999999999997</v>
      </c>
      <c r="R26" s="8">
        <f t="shared" si="3"/>
        <v>2793.5354230809712</v>
      </c>
      <c r="S26" s="8">
        <f t="shared" si="4"/>
        <v>2.3494831144499337</v>
      </c>
      <c r="T26" s="8">
        <f t="shared" si="5"/>
        <v>2701.9055816174236</v>
      </c>
      <c r="U26" s="8">
        <f t="shared" si="6"/>
        <v>90.455099906322445</v>
      </c>
      <c r="V26" s="8">
        <f t="shared" si="7"/>
        <v>0</v>
      </c>
      <c r="W26" s="8">
        <f t="shared" si="8"/>
        <v>82950</v>
      </c>
      <c r="X26">
        <v>65</v>
      </c>
    </row>
    <row r="27" spans="1:24" x14ac:dyDescent="0.25">
      <c r="A27">
        <v>5350011</v>
      </c>
      <c r="B27">
        <v>1028455.0136299999</v>
      </c>
      <c r="C27">
        <v>66</v>
      </c>
      <c r="D27">
        <v>286686</v>
      </c>
      <c r="E27">
        <v>300819.67030599999</v>
      </c>
      <c r="F27">
        <f>E27/SUMIF($A$3:$A$243,A27,$E$3:$E$243)</f>
        <v>0.29267974908097089</v>
      </c>
      <c r="G27">
        <f>E27/SUMIF($C$3:$C$243,C27,$E$3:$E$243)</f>
        <v>1</v>
      </c>
      <c r="H27" s="5">
        <f>INDEX('Census Pull'!$A$15:$I$1166,MATCH(FilteredUnion!$A27,'Census Pull'!$A$15:$A$1166,0),MATCH(H$2,'Census Pull'!$A$13:$I$13,0))</f>
        <v>17555</v>
      </c>
      <c r="I27" s="3">
        <f>INDEX('Census Pull'!$A$15:$I$1166,MATCH(FilteredUnion!$A27,'Census Pull'!$A$15:$A$1166,0),MATCH(I$2,'Census Pull'!$A$13:$I$13,0))</f>
        <v>33.799999999999997</v>
      </c>
      <c r="J27" s="3">
        <f>INDEX('Census Pull'!$A$15:$I$1166,MATCH(FilteredUnion!$A27,'Census Pull'!$A$15:$A$1166,0),MATCH(J$2,'Census Pull'!$A$13:$I$13,0))</f>
        <v>11890</v>
      </c>
      <c r="K27" s="3">
        <f>INDEX('Census Pull'!$A$15:$I$1166,MATCH(FilteredUnion!$A27,'Census Pull'!$A$15:$A$1166,0),MATCH(K$2,'Census Pull'!$A$13:$I$13,0))</f>
        <v>10</v>
      </c>
      <c r="L27" s="3">
        <f>INDEX('Census Pull'!$A$15:$I$1166,MATCH(FilteredUnion!$A27,'Census Pull'!$A$15:$A$1166,0),MATCH(L$2,'Census Pull'!$A$13:$I$13,0))</f>
        <v>11500</v>
      </c>
      <c r="M27" s="3">
        <f>INDEX('Census Pull'!$A$15:$I$1166,MATCH(FilteredUnion!$A27,'Census Pull'!$A$15:$A$1166,0),MATCH(M$2,'Census Pull'!$A$13:$I$13,0))</f>
        <v>385</v>
      </c>
      <c r="N27" s="3">
        <f>INDEX('Census Pull'!$A$15:$I$1166,MATCH(FilteredUnion!$A27,'Census Pull'!$A$15:$A$1166,0),MATCH(N$2,'Census Pull'!$A$13:$I$13,0))</f>
        <v>0</v>
      </c>
      <c r="O27" s="3">
        <f>INDEX('Census Pull'!$A$15:$I$1166,MATCH(FilteredUnion!$A27,'Census Pull'!$A$15:$A$1166,0),MATCH(O$2,'Census Pull'!$A$13:$I$13,0))</f>
        <v>82950</v>
      </c>
      <c r="P27" s="9">
        <f t="shared" si="1"/>
        <v>5137.992995116444</v>
      </c>
      <c r="Q27" s="8">
        <f t="shared" si="2"/>
        <v>33.799999999999997</v>
      </c>
      <c r="R27" s="8">
        <f t="shared" si="3"/>
        <v>3479.9622165727437</v>
      </c>
      <c r="S27" s="8">
        <f t="shared" si="4"/>
        <v>2.926797490809709</v>
      </c>
      <c r="T27" s="8">
        <f t="shared" si="5"/>
        <v>3365.817114431165</v>
      </c>
      <c r="U27" s="8">
        <f t="shared" si="6"/>
        <v>112.68170339617379</v>
      </c>
      <c r="V27" s="8">
        <f t="shared" si="7"/>
        <v>0</v>
      </c>
      <c r="W27" s="8">
        <f t="shared" si="8"/>
        <v>82950</v>
      </c>
      <c r="X27">
        <v>66</v>
      </c>
    </row>
    <row r="28" spans="1:24" x14ac:dyDescent="0.25">
      <c r="A28">
        <v>5350011</v>
      </c>
      <c r="B28">
        <v>1028455.0136299999</v>
      </c>
      <c r="C28">
        <v>77</v>
      </c>
      <c r="D28">
        <v>242736</v>
      </c>
      <c r="E28">
        <v>254659.838292</v>
      </c>
      <c r="F28">
        <f>E28/SUMIF($A$3:$A$243,A28,$E$3:$E$243)</f>
        <v>0.24776896237033266</v>
      </c>
      <c r="G28">
        <f>E28/SUMIF($C$3:$C$243,C28,$E$3:$E$243)</f>
        <v>1</v>
      </c>
      <c r="H28" s="5">
        <f>INDEX('Census Pull'!$A$15:$I$1166,MATCH(FilteredUnion!$A28,'Census Pull'!$A$15:$A$1166,0),MATCH(H$2,'Census Pull'!$A$13:$I$13,0))</f>
        <v>17555</v>
      </c>
      <c r="I28" s="3">
        <f>INDEX('Census Pull'!$A$15:$I$1166,MATCH(FilteredUnion!$A28,'Census Pull'!$A$15:$A$1166,0),MATCH(I$2,'Census Pull'!$A$13:$I$13,0))</f>
        <v>33.799999999999997</v>
      </c>
      <c r="J28" s="3">
        <f>INDEX('Census Pull'!$A$15:$I$1166,MATCH(FilteredUnion!$A28,'Census Pull'!$A$15:$A$1166,0),MATCH(J$2,'Census Pull'!$A$13:$I$13,0))</f>
        <v>11890</v>
      </c>
      <c r="K28" s="3">
        <f>INDEX('Census Pull'!$A$15:$I$1166,MATCH(FilteredUnion!$A28,'Census Pull'!$A$15:$A$1166,0),MATCH(K$2,'Census Pull'!$A$13:$I$13,0))</f>
        <v>10</v>
      </c>
      <c r="L28" s="3">
        <f>INDEX('Census Pull'!$A$15:$I$1166,MATCH(FilteredUnion!$A28,'Census Pull'!$A$15:$A$1166,0),MATCH(L$2,'Census Pull'!$A$13:$I$13,0))</f>
        <v>11500</v>
      </c>
      <c r="M28" s="3">
        <f>INDEX('Census Pull'!$A$15:$I$1166,MATCH(FilteredUnion!$A28,'Census Pull'!$A$15:$A$1166,0),MATCH(M$2,'Census Pull'!$A$13:$I$13,0))</f>
        <v>385</v>
      </c>
      <c r="N28" s="3">
        <f>INDEX('Census Pull'!$A$15:$I$1166,MATCH(FilteredUnion!$A28,'Census Pull'!$A$15:$A$1166,0),MATCH(N$2,'Census Pull'!$A$13:$I$13,0))</f>
        <v>0</v>
      </c>
      <c r="O28" s="3">
        <f>INDEX('Census Pull'!$A$15:$I$1166,MATCH(FilteredUnion!$A28,'Census Pull'!$A$15:$A$1166,0),MATCH(O$2,'Census Pull'!$A$13:$I$13,0))</f>
        <v>82950</v>
      </c>
      <c r="P28" s="9">
        <f t="shared" si="1"/>
        <v>4349.5841344111896</v>
      </c>
      <c r="Q28" s="8">
        <f t="shared" si="2"/>
        <v>33.799999999999997</v>
      </c>
      <c r="R28" s="8">
        <f t="shared" si="3"/>
        <v>2945.9729625832551</v>
      </c>
      <c r="S28" s="8">
        <f t="shared" si="4"/>
        <v>2.4776896237033266</v>
      </c>
      <c r="T28" s="8">
        <f t="shared" si="5"/>
        <v>2849.3430672588256</v>
      </c>
      <c r="U28" s="8">
        <f t="shared" si="6"/>
        <v>95.391050512578076</v>
      </c>
      <c r="V28" s="8">
        <f t="shared" si="7"/>
        <v>0</v>
      </c>
      <c r="W28" s="8">
        <f t="shared" si="8"/>
        <v>82950</v>
      </c>
      <c r="X28">
        <v>77</v>
      </c>
    </row>
    <row r="29" spans="1:24" x14ac:dyDescent="0.25">
      <c r="A29">
        <v>5350011</v>
      </c>
      <c r="B29">
        <v>1028455.0136299999</v>
      </c>
      <c r="C29">
        <v>78</v>
      </c>
      <c r="D29">
        <v>220036</v>
      </c>
      <c r="E29">
        <v>230849.56760499999</v>
      </c>
      <c r="F29">
        <f>E29/SUMIF($A$3:$A$243,A29,$E$3:$E$243)</f>
        <v>0.22460297710370308</v>
      </c>
      <c r="G29">
        <f>E29/SUMIF($C$3:$C$243,C29,$E$3:$E$243)</f>
        <v>1</v>
      </c>
      <c r="H29" s="5">
        <f>INDEX('Census Pull'!$A$15:$I$1166,MATCH(FilteredUnion!$A29,'Census Pull'!$A$15:$A$1166,0),MATCH(H$2,'Census Pull'!$A$13:$I$13,0))</f>
        <v>17555</v>
      </c>
      <c r="I29" s="3">
        <f>INDEX('Census Pull'!$A$15:$I$1166,MATCH(FilteredUnion!$A29,'Census Pull'!$A$15:$A$1166,0),MATCH(I$2,'Census Pull'!$A$13:$I$13,0))</f>
        <v>33.799999999999997</v>
      </c>
      <c r="J29" s="3">
        <f>INDEX('Census Pull'!$A$15:$I$1166,MATCH(FilteredUnion!$A29,'Census Pull'!$A$15:$A$1166,0),MATCH(J$2,'Census Pull'!$A$13:$I$13,0))</f>
        <v>11890</v>
      </c>
      <c r="K29" s="3">
        <f>INDEX('Census Pull'!$A$15:$I$1166,MATCH(FilteredUnion!$A29,'Census Pull'!$A$15:$A$1166,0),MATCH(K$2,'Census Pull'!$A$13:$I$13,0))</f>
        <v>10</v>
      </c>
      <c r="L29" s="3">
        <f>INDEX('Census Pull'!$A$15:$I$1166,MATCH(FilteredUnion!$A29,'Census Pull'!$A$15:$A$1166,0),MATCH(L$2,'Census Pull'!$A$13:$I$13,0))</f>
        <v>11500</v>
      </c>
      <c r="M29" s="3">
        <f>INDEX('Census Pull'!$A$15:$I$1166,MATCH(FilteredUnion!$A29,'Census Pull'!$A$15:$A$1166,0),MATCH(M$2,'Census Pull'!$A$13:$I$13,0))</f>
        <v>385</v>
      </c>
      <c r="N29" s="3">
        <f>INDEX('Census Pull'!$A$15:$I$1166,MATCH(FilteredUnion!$A29,'Census Pull'!$A$15:$A$1166,0),MATCH(N$2,'Census Pull'!$A$13:$I$13,0))</f>
        <v>0</v>
      </c>
      <c r="O29" s="3">
        <f>INDEX('Census Pull'!$A$15:$I$1166,MATCH(FilteredUnion!$A29,'Census Pull'!$A$15:$A$1166,0),MATCH(O$2,'Census Pull'!$A$13:$I$13,0))</f>
        <v>82950</v>
      </c>
      <c r="P29" s="9">
        <f t="shared" si="1"/>
        <v>3942.9052630555075</v>
      </c>
      <c r="Q29" s="8">
        <f t="shared" si="2"/>
        <v>33.799999999999997</v>
      </c>
      <c r="R29" s="8">
        <f t="shared" si="3"/>
        <v>2670.5293977630295</v>
      </c>
      <c r="S29" s="8">
        <f t="shared" si="4"/>
        <v>2.2460297710370307</v>
      </c>
      <c r="T29" s="8">
        <f t="shared" si="5"/>
        <v>2582.9342366925853</v>
      </c>
      <c r="U29" s="8">
        <f t="shared" si="6"/>
        <v>86.472146184925691</v>
      </c>
      <c r="V29" s="8">
        <f t="shared" si="7"/>
        <v>0</v>
      </c>
      <c r="W29" s="8">
        <f t="shared" si="8"/>
        <v>82950</v>
      </c>
      <c r="X29">
        <v>78</v>
      </c>
    </row>
    <row r="30" spans="1:24" x14ac:dyDescent="0.25">
      <c r="A30">
        <v>5350012.01</v>
      </c>
      <c r="B30">
        <v>439337.38533700001</v>
      </c>
      <c r="C30">
        <v>79</v>
      </c>
      <c r="D30">
        <v>265180</v>
      </c>
      <c r="E30">
        <v>277227.783803</v>
      </c>
      <c r="F30">
        <f>E30/SUMIF($A$3:$A$243,A30,$E$3:$E$243)</f>
        <v>0.63157026160869112</v>
      </c>
      <c r="G30">
        <f>E30/SUMIF($C$3:$C$243,C30,$E$3:$E$243)</f>
        <v>1</v>
      </c>
      <c r="H30" s="5">
        <f>INDEX('Census Pull'!$A$15:$I$1166,MATCH(FilteredUnion!$A30,'Census Pull'!$A$15:$A$1166,0),MATCH(H$2,'Census Pull'!$A$13:$I$13,0))</f>
        <v>11660</v>
      </c>
      <c r="I30" s="3">
        <f>INDEX('Census Pull'!$A$15:$I$1166,MATCH(FilteredUnion!$A30,'Census Pull'!$A$15:$A$1166,0),MATCH(I$2,'Census Pull'!$A$13:$I$13,0))</f>
        <v>32.200000000000003</v>
      </c>
      <c r="J30" s="3">
        <f>INDEX('Census Pull'!$A$15:$I$1166,MATCH(FilteredUnion!$A30,'Census Pull'!$A$15:$A$1166,0),MATCH(J$2,'Census Pull'!$A$13:$I$13,0))</f>
        <v>6880</v>
      </c>
      <c r="K30" s="3">
        <f>INDEX('Census Pull'!$A$15:$I$1166,MATCH(FilteredUnion!$A30,'Census Pull'!$A$15:$A$1166,0),MATCH(K$2,'Census Pull'!$A$13:$I$13,0))</f>
        <v>0</v>
      </c>
      <c r="L30" s="3">
        <f>INDEX('Census Pull'!$A$15:$I$1166,MATCH(FilteredUnion!$A30,'Census Pull'!$A$15:$A$1166,0),MATCH(L$2,'Census Pull'!$A$13:$I$13,0))</f>
        <v>6815</v>
      </c>
      <c r="M30" s="3">
        <f>INDEX('Census Pull'!$A$15:$I$1166,MATCH(FilteredUnion!$A30,'Census Pull'!$A$15:$A$1166,0),MATCH(M$2,'Census Pull'!$A$13:$I$13,0))</f>
        <v>65</v>
      </c>
      <c r="N30" s="3">
        <f>INDEX('Census Pull'!$A$15:$I$1166,MATCH(FilteredUnion!$A30,'Census Pull'!$A$15:$A$1166,0),MATCH(N$2,'Census Pull'!$A$13:$I$13,0))</f>
        <v>0</v>
      </c>
      <c r="O30" s="3">
        <f>INDEX('Census Pull'!$A$15:$I$1166,MATCH(FilteredUnion!$A30,'Census Pull'!$A$15:$A$1166,0),MATCH(O$2,'Census Pull'!$A$13:$I$13,0))</f>
        <v>67193</v>
      </c>
      <c r="P30" s="9">
        <f t="shared" si="1"/>
        <v>7364.1092503573382</v>
      </c>
      <c r="Q30" s="8">
        <f t="shared" si="2"/>
        <v>32.200000000000003</v>
      </c>
      <c r="R30" s="8">
        <f t="shared" si="3"/>
        <v>4345.2033998677953</v>
      </c>
      <c r="S30" s="8">
        <f t="shared" si="4"/>
        <v>0</v>
      </c>
      <c r="T30" s="8">
        <f t="shared" si="5"/>
        <v>4304.15133286323</v>
      </c>
      <c r="U30" s="8">
        <f t="shared" si="6"/>
        <v>41.052067004564925</v>
      </c>
      <c r="V30" s="8">
        <f t="shared" si="7"/>
        <v>0</v>
      </c>
      <c r="W30" s="8">
        <f t="shared" si="8"/>
        <v>67193</v>
      </c>
      <c r="X30">
        <v>79</v>
      </c>
    </row>
    <row r="31" spans="1:24" x14ac:dyDescent="0.25">
      <c r="A31">
        <v>5350012.01</v>
      </c>
      <c r="B31">
        <v>439337.38533700001</v>
      </c>
      <c r="C31">
        <v>80</v>
      </c>
      <c r="D31">
        <v>170363</v>
      </c>
      <c r="E31">
        <v>161722.243858</v>
      </c>
      <c r="F31">
        <f>E31/SUMIF($A$3:$A$243,A31,$E$3:$E$243)</f>
        <v>0.36842973839130883</v>
      </c>
      <c r="G31">
        <f>E31/SUMIF($C$3:$C$243,C31,$E$3:$E$243)</f>
        <v>1</v>
      </c>
      <c r="H31" s="5">
        <f>INDEX('Census Pull'!$A$15:$I$1166,MATCH(FilteredUnion!$A31,'Census Pull'!$A$15:$A$1166,0),MATCH(H$2,'Census Pull'!$A$13:$I$13,0))</f>
        <v>11660</v>
      </c>
      <c r="I31" s="3">
        <f>INDEX('Census Pull'!$A$15:$I$1166,MATCH(FilteredUnion!$A31,'Census Pull'!$A$15:$A$1166,0),MATCH(I$2,'Census Pull'!$A$13:$I$13,0))</f>
        <v>32.200000000000003</v>
      </c>
      <c r="J31" s="3">
        <f>INDEX('Census Pull'!$A$15:$I$1166,MATCH(FilteredUnion!$A31,'Census Pull'!$A$15:$A$1166,0),MATCH(J$2,'Census Pull'!$A$13:$I$13,0))</f>
        <v>6880</v>
      </c>
      <c r="K31" s="3">
        <f>INDEX('Census Pull'!$A$15:$I$1166,MATCH(FilteredUnion!$A31,'Census Pull'!$A$15:$A$1166,0),MATCH(K$2,'Census Pull'!$A$13:$I$13,0))</f>
        <v>0</v>
      </c>
      <c r="L31" s="3">
        <f>INDEX('Census Pull'!$A$15:$I$1166,MATCH(FilteredUnion!$A31,'Census Pull'!$A$15:$A$1166,0),MATCH(L$2,'Census Pull'!$A$13:$I$13,0))</f>
        <v>6815</v>
      </c>
      <c r="M31" s="3">
        <f>INDEX('Census Pull'!$A$15:$I$1166,MATCH(FilteredUnion!$A31,'Census Pull'!$A$15:$A$1166,0),MATCH(M$2,'Census Pull'!$A$13:$I$13,0))</f>
        <v>65</v>
      </c>
      <c r="N31" s="3">
        <f>INDEX('Census Pull'!$A$15:$I$1166,MATCH(FilteredUnion!$A31,'Census Pull'!$A$15:$A$1166,0),MATCH(N$2,'Census Pull'!$A$13:$I$13,0))</f>
        <v>0</v>
      </c>
      <c r="O31" s="3">
        <f>INDEX('Census Pull'!$A$15:$I$1166,MATCH(FilteredUnion!$A31,'Census Pull'!$A$15:$A$1166,0),MATCH(O$2,'Census Pull'!$A$13:$I$13,0))</f>
        <v>67193</v>
      </c>
      <c r="P31" s="9">
        <f t="shared" si="1"/>
        <v>4295.8907496426609</v>
      </c>
      <c r="Q31" s="8">
        <f t="shared" si="2"/>
        <v>32.200000000000003</v>
      </c>
      <c r="R31" s="8">
        <f t="shared" si="3"/>
        <v>2534.7966001322047</v>
      </c>
      <c r="S31" s="8">
        <f t="shared" si="4"/>
        <v>0</v>
      </c>
      <c r="T31" s="8">
        <f t="shared" si="5"/>
        <v>2510.8486671367696</v>
      </c>
      <c r="U31" s="8">
        <f t="shared" si="6"/>
        <v>23.947932995435075</v>
      </c>
      <c r="V31" s="8">
        <f t="shared" si="7"/>
        <v>0</v>
      </c>
      <c r="W31" s="8">
        <f t="shared" si="8"/>
        <v>67193</v>
      </c>
      <c r="X31">
        <v>80</v>
      </c>
    </row>
    <row r="32" spans="1:24" x14ac:dyDescent="0.25">
      <c r="A32">
        <v>5350012.03</v>
      </c>
      <c r="B32">
        <v>489329.25596699998</v>
      </c>
      <c r="C32">
        <v>63</v>
      </c>
      <c r="D32">
        <v>239376</v>
      </c>
      <c r="E32">
        <v>250890.94348300001</v>
      </c>
      <c r="F32">
        <f>E32/SUMIF($A$3:$A$243,A32,$E$3:$E$243)</f>
        <v>0.51410111428817318</v>
      </c>
      <c r="G32">
        <f>E32/SUMIF($C$3:$C$243,C32,$E$3:$E$243)</f>
        <v>1</v>
      </c>
      <c r="H32" s="5">
        <f>INDEX('Census Pull'!$A$15:$I$1166,MATCH(FilteredUnion!$A32,'Census Pull'!$A$15:$A$1166,0),MATCH(H$2,'Census Pull'!$A$13:$I$13,0))</f>
        <v>8870</v>
      </c>
      <c r="I32" s="3">
        <f>INDEX('Census Pull'!$A$15:$I$1166,MATCH(FilteredUnion!$A32,'Census Pull'!$A$15:$A$1166,0),MATCH(I$2,'Census Pull'!$A$13:$I$13,0))</f>
        <v>32.9</v>
      </c>
      <c r="J32" s="3">
        <f>INDEX('Census Pull'!$A$15:$I$1166,MATCH(FilteredUnion!$A32,'Census Pull'!$A$15:$A$1166,0),MATCH(J$2,'Census Pull'!$A$13:$I$13,0))</f>
        <v>5310</v>
      </c>
      <c r="K32" s="3">
        <f>INDEX('Census Pull'!$A$15:$I$1166,MATCH(FilteredUnion!$A32,'Census Pull'!$A$15:$A$1166,0),MATCH(K$2,'Census Pull'!$A$13:$I$13,0))</f>
        <v>0</v>
      </c>
      <c r="L32" s="3">
        <f>INDEX('Census Pull'!$A$15:$I$1166,MATCH(FilteredUnion!$A32,'Census Pull'!$A$15:$A$1166,0),MATCH(L$2,'Census Pull'!$A$13:$I$13,0))</f>
        <v>5300</v>
      </c>
      <c r="M32" s="3">
        <f>INDEX('Census Pull'!$A$15:$I$1166,MATCH(FilteredUnion!$A32,'Census Pull'!$A$15:$A$1166,0),MATCH(M$2,'Census Pull'!$A$13:$I$13,0))</f>
        <v>10</v>
      </c>
      <c r="N32" s="3">
        <f>INDEX('Census Pull'!$A$15:$I$1166,MATCH(FilteredUnion!$A32,'Census Pull'!$A$15:$A$1166,0),MATCH(N$2,'Census Pull'!$A$13:$I$13,0))</f>
        <v>0</v>
      </c>
      <c r="O32" s="3">
        <f>INDEX('Census Pull'!$A$15:$I$1166,MATCH(FilteredUnion!$A32,'Census Pull'!$A$15:$A$1166,0),MATCH(O$2,'Census Pull'!$A$13:$I$13,0))</f>
        <v>85148</v>
      </c>
      <c r="P32" s="9">
        <f t="shared" si="1"/>
        <v>4560.0768837360965</v>
      </c>
      <c r="Q32" s="8">
        <f t="shared" si="2"/>
        <v>32.9</v>
      </c>
      <c r="R32" s="8">
        <f t="shared" si="3"/>
        <v>2729.8769168701997</v>
      </c>
      <c r="S32" s="8">
        <f t="shared" si="4"/>
        <v>0</v>
      </c>
      <c r="T32" s="8">
        <f t="shared" si="5"/>
        <v>2724.7359057273179</v>
      </c>
      <c r="U32" s="8">
        <f t="shared" si="6"/>
        <v>5.141011142881732</v>
      </c>
      <c r="V32" s="8">
        <f t="shared" si="7"/>
        <v>0</v>
      </c>
      <c r="W32" s="8">
        <f t="shared" si="8"/>
        <v>85148</v>
      </c>
      <c r="X32">
        <v>63</v>
      </c>
    </row>
    <row r="33" spans="1:24" x14ac:dyDescent="0.25">
      <c r="A33">
        <v>5350012.03</v>
      </c>
      <c r="B33">
        <v>489329.25596699998</v>
      </c>
      <c r="C33">
        <v>64</v>
      </c>
      <c r="D33">
        <v>225961</v>
      </c>
      <c r="E33">
        <v>237127.72932300001</v>
      </c>
      <c r="F33">
        <f>E33/SUMIF($A$3:$A$243,A33,$E$3:$E$243)</f>
        <v>0.48589888571182682</v>
      </c>
      <c r="G33">
        <f>E33/SUMIF($C$3:$C$243,C33,$E$3:$E$243)</f>
        <v>1</v>
      </c>
      <c r="H33" s="5">
        <f>INDEX('Census Pull'!$A$15:$I$1166,MATCH(FilteredUnion!$A33,'Census Pull'!$A$15:$A$1166,0),MATCH(H$2,'Census Pull'!$A$13:$I$13,0))</f>
        <v>8870</v>
      </c>
      <c r="I33" s="3">
        <f>INDEX('Census Pull'!$A$15:$I$1166,MATCH(FilteredUnion!$A33,'Census Pull'!$A$15:$A$1166,0),MATCH(I$2,'Census Pull'!$A$13:$I$13,0))</f>
        <v>32.9</v>
      </c>
      <c r="J33" s="3">
        <f>INDEX('Census Pull'!$A$15:$I$1166,MATCH(FilteredUnion!$A33,'Census Pull'!$A$15:$A$1166,0),MATCH(J$2,'Census Pull'!$A$13:$I$13,0))</f>
        <v>5310</v>
      </c>
      <c r="K33" s="3">
        <f>INDEX('Census Pull'!$A$15:$I$1166,MATCH(FilteredUnion!$A33,'Census Pull'!$A$15:$A$1166,0),MATCH(K$2,'Census Pull'!$A$13:$I$13,0))</f>
        <v>0</v>
      </c>
      <c r="L33" s="3">
        <f>INDEX('Census Pull'!$A$15:$I$1166,MATCH(FilteredUnion!$A33,'Census Pull'!$A$15:$A$1166,0),MATCH(L$2,'Census Pull'!$A$13:$I$13,0))</f>
        <v>5300</v>
      </c>
      <c r="M33" s="3">
        <f>INDEX('Census Pull'!$A$15:$I$1166,MATCH(FilteredUnion!$A33,'Census Pull'!$A$15:$A$1166,0),MATCH(M$2,'Census Pull'!$A$13:$I$13,0))</f>
        <v>10</v>
      </c>
      <c r="N33" s="3">
        <f>INDEX('Census Pull'!$A$15:$I$1166,MATCH(FilteredUnion!$A33,'Census Pull'!$A$15:$A$1166,0),MATCH(N$2,'Census Pull'!$A$13:$I$13,0))</f>
        <v>0</v>
      </c>
      <c r="O33" s="3">
        <f>INDEX('Census Pull'!$A$15:$I$1166,MATCH(FilteredUnion!$A33,'Census Pull'!$A$15:$A$1166,0),MATCH(O$2,'Census Pull'!$A$13:$I$13,0))</f>
        <v>85148</v>
      </c>
      <c r="P33" s="9">
        <f t="shared" si="1"/>
        <v>4309.9231162639035</v>
      </c>
      <c r="Q33" s="8">
        <f t="shared" si="2"/>
        <v>32.9</v>
      </c>
      <c r="R33" s="8">
        <f t="shared" si="3"/>
        <v>2580.1230831298003</v>
      </c>
      <c r="S33" s="8">
        <f t="shared" si="4"/>
        <v>0</v>
      </c>
      <c r="T33" s="8">
        <f t="shared" si="5"/>
        <v>2575.2640942726821</v>
      </c>
      <c r="U33" s="8">
        <f t="shared" si="6"/>
        <v>4.858988857118268</v>
      </c>
      <c r="V33" s="8">
        <f t="shared" si="7"/>
        <v>0</v>
      </c>
      <c r="W33" s="8">
        <f t="shared" si="8"/>
        <v>85148</v>
      </c>
      <c r="X33">
        <v>64</v>
      </c>
    </row>
    <row r="34" spans="1:24" x14ac:dyDescent="0.25">
      <c r="A34">
        <v>5350012.04</v>
      </c>
      <c r="B34">
        <v>244443.52830899999</v>
      </c>
      <c r="C34">
        <v>62</v>
      </c>
      <c r="D34">
        <v>243491</v>
      </c>
      <c r="E34">
        <v>243496.06343400001</v>
      </c>
      <c r="F34">
        <f>E34/SUMIF($A$3:$A$243,A34,$E$3:$E$243)</f>
        <v>1</v>
      </c>
      <c r="G34">
        <f>E34/SUMIF($C$3:$C$243,C34,$E$3:$E$243)</f>
        <v>1</v>
      </c>
      <c r="H34" s="5">
        <f>INDEX('Census Pull'!$A$15:$I$1166,MATCH(FilteredUnion!$A34,'Census Pull'!$A$15:$A$1166,0),MATCH(H$2,'Census Pull'!$A$13:$I$13,0))</f>
        <v>4900</v>
      </c>
      <c r="I34" s="3">
        <f>INDEX('Census Pull'!$A$15:$I$1166,MATCH(FilteredUnion!$A34,'Census Pull'!$A$15:$A$1166,0),MATCH(I$2,'Census Pull'!$A$13:$I$13,0))</f>
        <v>38.299999999999997</v>
      </c>
      <c r="J34" s="3">
        <f>INDEX('Census Pull'!$A$15:$I$1166,MATCH(FilteredUnion!$A34,'Census Pull'!$A$15:$A$1166,0),MATCH(J$2,'Census Pull'!$A$13:$I$13,0))</f>
        <v>2960</v>
      </c>
      <c r="K34" s="3">
        <f>INDEX('Census Pull'!$A$15:$I$1166,MATCH(FilteredUnion!$A34,'Census Pull'!$A$15:$A$1166,0),MATCH(K$2,'Census Pull'!$A$13:$I$13,0))</f>
        <v>0</v>
      </c>
      <c r="L34" s="3">
        <f>INDEX('Census Pull'!$A$15:$I$1166,MATCH(FilteredUnion!$A34,'Census Pull'!$A$15:$A$1166,0),MATCH(L$2,'Census Pull'!$A$13:$I$13,0))</f>
        <v>2955</v>
      </c>
      <c r="M34" s="3">
        <f>INDEX('Census Pull'!$A$15:$I$1166,MATCH(FilteredUnion!$A34,'Census Pull'!$A$15:$A$1166,0),MATCH(M$2,'Census Pull'!$A$13:$I$13,0))</f>
        <v>0</v>
      </c>
      <c r="N34" s="3">
        <f>INDEX('Census Pull'!$A$15:$I$1166,MATCH(FilteredUnion!$A34,'Census Pull'!$A$15:$A$1166,0),MATCH(N$2,'Census Pull'!$A$13:$I$13,0))</f>
        <v>0</v>
      </c>
      <c r="O34" s="3">
        <f>INDEX('Census Pull'!$A$15:$I$1166,MATCH(FilteredUnion!$A34,'Census Pull'!$A$15:$A$1166,0),MATCH(O$2,'Census Pull'!$A$13:$I$13,0))</f>
        <v>81802</v>
      </c>
      <c r="P34" s="9">
        <f t="shared" si="1"/>
        <v>4900</v>
      </c>
      <c r="Q34" s="8">
        <f t="shared" si="2"/>
        <v>38.299999999999997</v>
      </c>
      <c r="R34" s="8">
        <f t="shared" si="3"/>
        <v>2960</v>
      </c>
      <c r="S34" s="8">
        <f t="shared" si="4"/>
        <v>0</v>
      </c>
      <c r="T34" s="8">
        <f t="shared" si="5"/>
        <v>2955</v>
      </c>
      <c r="U34" s="8">
        <f t="shared" si="6"/>
        <v>0</v>
      </c>
      <c r="V34" s="8">
        <f t="shared" si="7"/>
        <v>0</v>
      </c>
      <c r="W34" s="8">
        <f t="shared" si="8"/>
        <v>81802</v>
      </c>
      <c r="X34">
        <v>62</v>
      </c>
    </row>
    <row r="35" spans="1:24" x14ac:dyDescent="0.25">
      <c r="A35">
        <v>5350013.01</v>
      </c>
      <c r="B35">
        <v>359970.34110800002</v>
      </c>
      <c r="C35">
        <v>34</v>
      </c>
      <c r="D35">
        <v>152144</v>
      </c>
      <c r="E35">
        <v>159596.74447400001</v>
      </c>
      <c r="F35">
        <f>E35/SUMIF($A$3:$A$243,A35,$E$3:$E$243)</f>
        <v>0.48278381626485345</v>
      </c>
      <c r="G35">
        <f>E35/SUMIF($C$3:$C$243,C35,$E$3:$E$243)</f>
        <v>1</v>
      </c>
      <c r="H35" s="5">
        <f>INDEX('Census Pull'!$A$15:$I$1166,MATCH(FilteredUnion!$A35,'Census Pull'!$A$15:$A$1166,0),MATCH(H$2,'Census Pull'!$A$13:$I$13,0))</f>
        <v>6290</v>
      </c>
      <c r="I35" s="3">
        <f>INDEX('Census Pull'!$A$15:$I$1166,MATCH(FilteredUnion!$A35,'Census Pull'!$A$15:$A$1166,0),MATCH(I$2,'Census Pull'!$A$13:$I$13,0))</f>
        <v>38.4</v>
      </c>
      <c r="J35" s="3">
        <f>INDEX('Census Pull'!$A$15:$I$1166,MATCH(FilteredUnion!$A35,'Census Pull'!$A$15:$A$1166,0),MATCH(J$2,'Census Pull'!$A$13:$I$13,0))</f>
        <v>4060</v>
      </c>
      <c r="K35" s="3">
        <f>INDEX('Census Pull'!$A$15:$I$1166,MATCH(FilteredUnion!$A35,'Census Pull'!$A$15:$A$1166,0),MATCH(K$2,'Census Pull'!$A$13:$I$13,0))</f>
        <v>0</v>
      </c>
      <c r="L35" s="3">
        <f>INDEX('Census Pull'!$A$15:$I$1166,MATCH(FilteredUnion!$A35,'Census Pull'!$A$15:$A$1166,0),MATCH(L$2,'Census Pull'!$A$13:$I$13,0))</f>
        <v>4015</v>
      </c>
      <c r="M35" s="3">
        <f>INDEX('Census Pull'!$A$15:$I$1166,MATCH(FilteredUnion!$A35,'Census Pull'!$A$15:$A$1166,0),MATCH(M$2,'Census Pull'!$A$13:$I$13,0))</f>
        <v>45</v>
      </c>
      <c r="N35" s="3">
        <f>INDEX('Census Pull'!$A$15:$I$1166,MATCH(FilteredUnion!$A35,'Census Pull'!$A$15:$A$1166,0),MATCH(N$2,'Census Pull'!$A$13:$I$13,0))</f>
        <v>0</v>
      </c>
      <c r="O35" s="3">
        <f>INDEX('Census Pull'!$A$15:$I$1166,MATCH(FilteredUnion!$A35,'Census Pull'!$A$15:$A$1166,0),MATCH(O$2,'Census Pull'!$A$13:$I$13,0))</f>
        <v>80626</v>
      </c>
      <c r="P35" s="9">
        <f t="shared" si="1"/>
        <v>3036.7102043059281</v>
      </c>
      <c r="Q35" s="8">
        <f t="shared" si="2"/>
        <v>38.4</v>
      </c>
      <c r="R35" s="8">
        <f t="shared" si="3"/>
        <v>1960.102294035305</v>
      </c>
      <c r="S35" s="8">
        <f t="shared" si="4"/>
        <v>0</v>
      </c>
      <c r="T35" s="8">
        <f t="shared" si="5"/>
        <v>1938.3770223033866</v>
      </c>
      <c r="U35" s="8">
        <f t="shared" si="6"/>
        <v>21.725271731918404</v>
      </c>
      <c r="V35" s="8">
        <f t="shared" si="7"/>
        <v>0</v>
      </c>
      <c r="W35" s="8">
        <f t="shared" si="8"/>
        <v>80626</v>
      </c>
      <c r="X35">
        <v>34</v>
      </c>
    </row>
    <row r="36" spans="1:24" x14ac:dyDescent="0.25">
      <c r="A36">
        <v>5350013.01</v>
      </c>
      <c r="B36">
        <v>359970.34110800002</v>
      </c>
      <c r="C36">
        <v>58</v>
      </c>
      <c r="D36">
        <v>83968</v>
      </c>
      <c r="E36">
        <v>88051.566458999994</v>
      </c>
      <c r="F36">
        <f>E36/SUMIF($A$3:$A$243,A36,$E$3:$E$243)</f>
        <v>0.2663580101416147</v>
      </c>
      <c r="G36">
        <f>E36/SUMIF($C$3:$C$243,C36,$E$3:$E$243)</f>
        <v>1</v>
      </c>
      <c r="H36" s="5">
        <f>INDEX('Census Pull'!$A$15:$I$1166,MATCH(FilteredUnion!$A36,'Census Pull'!$A$15:$A$1166,0),MATCH(H$2,'Census Pull'!$A$13:$I$13,0))</f>
        <v>6290</v>
      </c>
      <c r="I36" s="3">
        <f>INDEX('Census Pull'!$A$15:$I$1166,MATCH(FilteredUnion!$A36,'Census Pull'!$A$15:$A$1166,0),MATCH(I$2,'Census Pull'!$A$13:$I$13,0))</f>
        <v>38.4</v>
      </c>
      <c r="J36" s="3">
        <f>INDEX('Census Pull'!$A$15:$I$1166,MATCH(FilteredUnion!$A36,'Census Pull'!$A$15:$A$1166,0),MATCH(J$2,'Census Pull'!$A$13:$I$13,0))</f>
        <v>4060</v>
      </c>
      <c r="K36" s="3">
        <f>INDEX('Census Pull'!$A$15:$I$1166,MATCH(FilteredUnion!$A36,'Census Pull'!$A$15:$A$1166,0),MATCH(K$2,'Census Pull'!$A$13:$I$13,0))</f>
        <v>0</v>
      </c>
      <c r="L36" s="3">
        <f>INDEX('Census Pull'!$A$15:$I$1166,MATCH(FilteredUnion!$A36,'Census Pull'!$A$15:$A$1166,0),MATCH(L$2,'Census Pull'!$A$13:$I$13,0))</f>
        <v>4015</v>
      </c>
      <c r="M36" s="3">
        <f>INDEX('Census Pull'!$A$15:$I$1166,MATCH(FilteredUnion!$A36,'Census Pull'!$A$15:$A$1166,0),MATCH(M$2,'Census Pull'!$A$13:$I$13,0))</f>
        <v>45</v>
      </c>
      <c r="N36" s="3">
        <f>INDEX('Census Pull'!$A$15:$I$1166,MATCH(FilteredUnion!$A36,'Census Pull'!$A$15:$A$1166,0),MATCH(N$2,'Census Pull'!$A$13:$I$13,0))</f>
        <v>0</v>
      </c>
      <c r="O36" s="3">
        <f>INDEX('Census Pull'!$A$15:$I$1166,MATCH(FilteredUnion!$A36,'Census Pull'!$A$15:$A$1166,0),MATCH(O$2,'Census Pull'!$A$13:$I$13,0))</f>
        <v>80626</v>
      </c>
      <c r="P36" s="9">
        <f t="shared" si="1"/>
        <v>1675.3918837907565</v>
      </c>
      <c r="Q36" s="8">
        <f t="shared" si="2"/>
        <v>38.4</v>
      </c>
      <c r="R36" s="8">
        <f t="shared" si="3"/>
        <v>1081.4135211749556</v>
      </c>
      <c r="S36" s="8">
        <f t="shared" si="4"/>
        <v>0</v>
      </c>
      <c r="T36" s="8">
        <f t="shared" si="5"/>
        <v>1069.4274107185829</v>
      </c>
      <c r="U36" s="8">
        <f t="shared" si="6"/>
        <v>11.986110456372661</v>
      </c>
      <c r="V36" s="8">
        <f t="shared" si="7"/>
        <v>0</v>
      </c>
      <c r="W36" s="8">
        <f t="shared" si="8"/>
        <v>80626</v>
      </c>
      <c r="X36">
        <v>58</v>
      </c>
    </row>
    <row r="37" spans="1:24" x14ac:dyDescent="0.25">
      <c r="A37">
        <v>5350013.01</v>
      </c>
      <c r="B37">
        <v>359970.34110800002</v>
      </c>
      <c r="C37">
        <v>59</v>
      </c>
      <c r="D37">
        <v>90980</v>
      </c>
      <c r="E37">
        <v>82927.692439999999</v>
      </c>
      <c r="F37">
        <f>E37/SUMIF($A$3:$A$243,A37,$E$3:$E$243)</f>
        <v>0.2508581735935318</v>
      </c>
      <c r="G37">
        <f>E37/SUMIF($C$3:$C$243,C37,$E$3:$E$243)</f>
        <v>1</v>
      </c>
      <c r="H37" s="5">
        <f>INDEX('Census Pull'!$A$15:$I$1166,MATCH(FilteredUnion!$A37,'Census Pull'!$A$15:$A$1166,0),MATCH(H$2,'Census Pull'!$A$13:$I$13,0))</f>
        <v>6290</v>
      </c>
      <c r="I37" s="3">
        <f>INDEX('Census Pull'!$A$15:$I$1166,MATCH(FilteredUnion!$A37,'Census Pull'!$A$15:$A$1166,0),MATCH(I$2,'Census Pull'!$A$13:$I$13,0))</f>
        <v>38.4</v>
      </c>
      <c r="J37" s="3">
        <f>INDEX('Census Pull'!$A$15:$I$1166,MATCH(FilteredUnion!$A37,'Census Pull'!$A$15:$A$1166,0),MATCH(J$2,'Census Pull'!$A$13:$I$13,0))</f>
        <v>4060</v>
      </c>
      <c r="K37" s="3">
        <f>INDEX('Census Pull'!$A$15:$I$1166,MATCH(FilteredUnion!$A37,'Census Pull'!$A$15:$A$1166,0),MATCH(K$2,'Census Pull'!$A$13:$I$13,0))</f>
        <v>0</v>
      </c>
      <c r="L37" s="3">
        <f>INDEX('Census Pull'!$A$15:$I$1166,MATCH(FilteredUnion!$A37,'Census Pull'!$A$15:$A$1166,0),MATCH(L$2,'Census Pull'!$A$13:$I$13,0))</f>
        <v>4015</v>
      </c>
      <c r="M37" s="3">
        <f>INDEX('Census Pull'!$A$15:$I$1166,MATCH(FilteredUnion!$A37,'Census Pull'!$A$15:$A$1166,0),MATCH(M$2,'Census Pull'!$A$13:$I$13,0))</f>
        <v>45</v>
      </c>
      <c r="N37" s="3">
        <f>INDEX('Census Pull'!$A$15:$I$1166,MATCH(FilteredUnion!$A37,'Census Pull'!$A$15:$A$1166,0),MATCH(N$2,'Census Pull'!$A$13:$I$13,0))</f>
        <v>0</v>
      </c>
      <c r="O37" s="3">
        <f>INDEX('Census Pull'!$A$15:$I$1166,MATCH(FilteredUnion!$A37,'Census Pull'!$A$15:$A$1166,0),MATCH(O$2,'Census Pull'!$A$13:$I$13,0))</f>
        <v>80626</v>
      </c>
      <c r="P37" s="9">
        <f t="shared" si="1"/>
        <v>1577.8979119033149</v>
      </c>
      <c r="Q37" s="8">
        <f t="shared" si="2"/>
        <v>38.4</v>
      </c>
      <c r="R37" s="8">
        <f t="shared" si="3"/>
        <v>1018.4841847897391</v>
      </c>
      <c r="S37" s="8">
        <f t="shared" si="4"/>
        <v>0</v>
      </c>
      <c r="T37" s="8">
        <f t="shared" si="5"/>
        <v>1007.1955669780301</v>
      </c>
      <c r="U37" s="8">
        <f t="shared" si="6"/>
        <v>11.288617811708932</v>
      </c>
      <c r="V37" s="8">
        <f t="shared" si="7"/>
        <v>0</v>
      </c>
      <c r="W37" s="8">
        <f t="shared" si="8"/>
        <v>80626</v>
      </c>
      <c r="X37">
        <v>59</v>
      </c>
    </row>
    <row r="38" spans="1:24" x14ac:dyDescent="0.25">
      <c r="A38">
        <v>5350013.0199999996</v>
      </c>
      <c r="B38">
        <v>438475.531839</v>
      </c>
      <c r="C38">
        <v>30</v>
      </c>
      <c r="D38">
        <v>92860</v>
      </c>
      <c r="E38">
        <v>94760.684372999996</v>
      </c>
      <c r="F38">
        <f>E38/SUMIF($A$3:$A$243,A38,$E$3:$E$243)</f>
        <v>0.2234244496027657</v>
      </c>
      <c r="G38">
        <f>E38/SUMIF($C$3:$C$243,C38,$E$3:$E$243)</f>
        <v>1</v>
      </c>
      <c r="H38" s="5">
        <f>INDEX('Census Pull'!$A$15:$I$1166,MATCH(FilteredUnion!$A38,'Census Pull'!$A$15:$A$1166,0),MATCH(H$2,'Census Pull'!$A$13:$I$13,0))</f>
        <v>8125</v>
      </c>
      <c r="I38" s="3">
        <f>INDEX('Census Pull'!$A$15:$I$1166,MATCH(FilteredUnion!$A38,'Census Pull'!$A$15:$A$1166,0),MATCH(I$2,'Census Pull'!$A$13:$I$13,0))</f>
        <v>40.799999999999997</v>
      </c>
      <c r="J38" s="3">
        <f>INDEX('Census Pull'!$A$15:$I$1166,MATCH(FilteredUnion!$A38,'Census Pull'!$A$15:$A$1166,0),MATCH(J$2,'Census Pull'!$A$13:$I$13,0))</f>
        <v>4725</v>
      </c>
      <c r="K38" s="3">
        <f>INDEX('Census Pull'!$A$15:$I$1166,MATCH(FilteredUnion!$A38,'Census Pull'!$A$15:$A$1166,0),MATCH(K$2,'Census Pull'!$A$13:$I$13,0))</f>
        <v>0</v>
      </c>
      <c r="L38" s="3">
        <f>INDEX('Census Pull'!$A$15:$I$1166,MATCH(FilteredUnion!$A38,'Census Pull'!$A$15:$A$1166,0),MATCH(L$2,'Census Pull'!$A$13:$I$13,0))</f>
        <v>4720</v>
      </c>
      <c r="M38" s="3">
        <f>INDEX('Census Pull'!$A$15:$I$1166,MATCH(FilteredUnion!$A38,'Census Pull'!$A$15:$A$1166,0),MATCH(M$2,'Census Pull'!$A$13:$I$13,0))</f>
        <v>0</v>
      </c>
      <c r="N38" s="3">
        <f>INDEX('Census Pull'!$A$15:$I$1166,MATCH(FilteredUnion!$A38,'Census Pull'!$A$15:$A$1166,0),MATCH(N$2,'Census Pull'!$A$13:$I$13,0))</f>
        <v>0</v>
      </c>
      <c r="O38" s="3">
        <f>INDEX('Census Pull'!$A$15:$I$1166,MATCH(FilteredUnion!$A38,'Census Pull'!$A$15:$A$1166,0),MATCH(O$2,'Census Pull'!$A$13:$I$13,0))</f>
        <v>92105</v>
      </c>
      <c r="P38" s="9">
        <f t="shared" si="1"/>
        <v>1815.3236530224713</v>
      </c>
      <c r="Q38" s="8">
        <f t="shared" si="2"/>
        <v>40.799999999999997</v>
      </c>
      <c r="R38" s="8">
        <f t="shared" si="3"/>
        <v>1055.680524373068</v>
      </c>
      <c r="S38" s="8">
        <f t="shared" si="4"/>
        <v>0</v>
      </c>
      <c r="T38" s="8">
        <f t="shared" si="5"/>
        <v>1054.5634021250542</v>
      </c>
      <c r="U38" s="8">
        <f t="shared" si="6"/>
        <v>0</v>
      </c>
      <c r="V38" s="8">
        <f t="shared" si="7"/>
        <v>0</v>
      </c>
      <c r="W38" s="8">
        <f t="shared" si="8"/>
        <v>92105</v>
      </c>
      <c r="X38">
        <v>30</v>
      </c>
    </row>
    <row r="39" spans="1:24" x14ac:dyDescent="0.25">
      <c r="A39">
        <v>5350013.0199999996</v>
      </c>
      <c r="B39">
        <v>438475.531839</v>
      </c>
      <c r="C39">
        <v>31</v>
      </c>
      <c r="D39">
        <v>62433</v>
      </c>
      <c r="E39">
        <v>53553.538314999998</v>
      </c>
      <c r="F39">
        <f>E39/SUMIF($A$3:$A$243,A39,$E$3:$E$243)</f>
        <v>0.12626723731977094</v>
      </c>
      <c r="G39">
        <f>E39/SUMIF($C$3:$C$243,C39,$E$3:$E$243)</f>
        <v>1</v>
      </c>
      <c r="H39" s="5">
        <f>INDEX('Census Pull'!$A$15:$I$1166,MATCH(FilteredUnion!$A39,'Census Pull'!$A$15:$A$1166,0),MATCH(H$2,'Census Pull'!$A$13:$I$13,0))</f>
        <v>8125</v>
      </c>
      <c r="I39" s="3">
        <f>INDEX('Census Pull'!$A$15:$I$1166,MATCH(FilteredUnion!$A39,'Census Pull'!$A$15:$A$1166,0),MATCH(I$2,'Census Pull'!$A$13:$I$13,0))</f>
        <v>40.799999999999997</v>
      </c>
      <c r="J39" s="3">
        <f>INDEX('Census Pull'!$A$15:$I$1166,MATCH(FilteredUnion!$A39,'Census Pull'!$A$15:$A$1166,0),MATCH(J$2,'Census Pull'!$A$13:$I$13,0))</f>
        <v>4725</v>
      </c>
      <c r="K39" s="3">
        <f>INDEX('Census Pull'!$A$15:$I$1166,MATCH(FilteredUnion!$A39,'Census Pull'!$A$15:$A$1166,0),MATCH(K$2,'Census Pull'!$A$13:$I$13,0))</f>
        <v>0</v>
      </c>
      <c r="L39" s="3">
        <f>INDEX('Census Pull'!$A$15:$I$1166,MATCH(FilteredUnion!$A39,'Census Pull'!$A$15:$A$1166,0),MATCH(L$2,'Census Pull'!$A$13:$I$13,0))</f>
        <v>4720</v>
      </c>
      <c r="M39" s="3">
        <f>INDEX('Census Pull'!$A$15:$I$1166,MATCH(FilteredUnion!$A39,'Census Pull'!$A$15:$A$1166,0),MATCH(M$2,'Census Pull'!$A$13:$I$13,0))</f>
        <v>0</v>
      </c>
      <c r="N39" s="3">
        <f>INDEX('Census Pull'!$A$15:$I$1166,MATCH(FilteredUnion!$A39,'Census Pull'!$A$15:$A$1166,0),MATCH(N$2,'Census Pull'!$A$13:$I$13,0))</f>
        <v>0</v>
      </c>
      <c r="O39" s="3">
        <f>INDEX('Census Pull'!$A$15:$I$1166,MATCH(FilteredUnion!$A39,'Census Pull'!$A$15:$A$1166,0),MATCH(O$2,'Census Pull'!$A$13:$I$13,0))</f>
        <v>92105</v>
      </c>
      <c r="P39" s="9">
        <f t="shared" si="1"/>
        <v>1025.9213032231389</v>
      </c>
      <c r="Q39" s="8">
        <f t="shared" si="2"/>
        <v>40.799999999999997</v>
      </c>
      <c r="R39" s="8">
        <f t="shared" si="3"/>
        <v>596.61269633591769</v>
      </c>
      <c r="S39" s="8">
        <f t="shared" si="4"/>
        <v>0</v>
      </c>
      <c r="T39" s="8">
        <f t="shared" si="5"/>
        <v>595.98136014931879</v>
      </c>
      <c r="U39" s="8">
        <f t="shared" si="6"/>
        <v>0</v>
      </c>
      <c r="V39" s="8">
        <f t="shared" si="7"/>
        <v>0</v>
      </c>
      <c r="W39" s="8">
        <f t="shared" si="8"/>
        <v>92105</v>
      </c>
      <c r="X39">
        <v>31</v>
      </c>
    </row>
    <row r="40" spans="1:24" x14ac:dyDescent="0.25">
      <c r="A40">
        <v>5350013.0199999996</v>
      </c>
      <c r="B40">
        <v>438475.531839</v>
      </c>
      <c r="C40">
        <v>32</v>
      </c>
      <c r="D40">
        <v>46650</v>
      </c>
      <c r="E40">
        <v>41662.446818999997</v>
      </c>
      <c r="F40">
        <f>E40/SUMIF($A$3:$A$243,A40,$E$3:$E$243)</f>
        <v>9.8230709404751829E-2</v>
      </c>
      <c r="G40">
        <f>E40/SUMIF($C$3:$C$243,C40,$E$3:$E$243)</f>
        <v>1</v>
      </c>
      <c r="H40" s="5">
        <f>INDEX('Census Pull'!$A$15:$I$1166,MATCH(FilteredUnion!$A40,'Census Pull'!$A$15:$A$1166,0),MATCH(H$2,'Census Pull'!$A$13:$I$13,0))</f>
        <v>8125</v>
      </c>
      <c r="I40" s="3">
        <f>INDEX('Census Pull'!$A$15:$I$1166,MATCH(FilteredUnion!$A40,'Census Pull'!$A$15:$A$1166,0),MATCH(I$2,'Census Pull'!$A$13:$I$13,0))</f>
        <v>40.799999999999997</v>
      </c>
      <c r="J40" s="3">
        <f>INDEX('Census Pull'!$A$15:$I$1166,MATCH(FilteredUnion!$A40,'Census Pull'!$A$15:$A$1166,0),MATCH(J$2,'Census Pull'!$A$13:$I$13,0))</f>
        <v>4725</v>
      </c>
      <c r="K40" s="3">
        <f>INDEX('Census Pull'!$A$15:$I$1166,MATCH(FilteredUnion!$A40,'Census Pull'!$A$15:$A$1166,0),MATCH(K$2,'Census Pull'!$A$13:$I$13,0))</f>
        <v>0</v>
      </c>
      <c r="L40" s="3">
        <f>INDEX('Census Pull'!$A$15:$I$1166,MATCH(FilteredUnion!$A40,'Census Pull'!$A$15:$A$1166,0),MATCH(L$2,'Census Pull'!$A$13:$I$13,0))</f>
        <v>4720</v>
      </c>
      <c r="M40" s="3">
        <f>INDEX('Census Pull'!$A$15:$I$1166,MATCH(FilteredUnion!$A40,'Census Pull'!$A$15:$A$1166,0),MATCH(M$2,'Census Pull'!$A$13:$I$13,0))</f>
        <v>0</v>
      </c>
      <c r="N40" s="3">
        <f>INDEX('Census Pull'!$A$15:$I$1166,MATCH(FilteredUnion!$A40,'Census Pull'!$A$15:$A$1166,0),MATCH(N$2,'Census Pull'!$A$13:$I$13,0))</f>
        <v>0</v>
      </c>
      <c r="O40" s="3">
        <f>INDEX('Census Pull'!$A$15:$I$1166,MATCH(FilteredUnion!$A40,'Census Pull'!$A$15:$A$1166,0),MATCH(O$2,'Census Pull'!$A$13:$I$13,0))</f>
        <v>92105</v>
      </c>
      <c r="P40" s="9">
        <f t="shared" si="1"/>
        <v>798.12451391360855</v>
      </c>
      <c r="Q40" s="8">
        <f t="shared" si="2"/>
        <v>40.799999999999997</v>
      </c>
      <c r="R40" s="8">
        <f t="shared" si="3"/>
        <v>464.14010193745241</v>
      </c>
      <c r="S40" s="8">
        <f t="shared" si="4"/>
        <v>0</v>
      </c>
      <c r="T40" s="8">
        <f t="shared" si="5"/>
        <v>463.64894839042864</v>
      </c>
      <c r="U40" s="8">
        <f t="shared" si="6"/>
        <v>0</v>
      </c>
      <c r="V40" s="8">
        <f t="shared" si="7"/>
        <v>0</v>
      </c>
      <c r="W40" s="8">
        <f t="shared" si="8"/>
        <v>92105</v>
      </c>
      <c r="X40">
        <v>32</v>
      </c>
    </row>
    <row r="41" spans="1:24" x14ac:dyDescent="0.25">
      <c r="A41">
        <v>5350013.0199999996</v>
      </c>
      <c r="B41">
        <v>438475.531839</v>
      </c>
      <c r="C41">
        <v>33</v>
      </c>
      <c r="D41">
        <v>53161</v>
      </c>
      <c r="E41">
        <v>45761.909943999999</v>
      </c>
      <c r="F41">
        <f>E41/SUMIF($A$3:$A$243,A41,$E$3:$E$243)</f>
        <v>0.10789632440563854</v>
      </c>
      <c r="G41">
        <f>E41/SUMIF($C$3:$C$243,C41,$E$3:$E$243)</f>
        <v>1</v>
      </c>
      <c r="H41" s="5">
        <f>INDEX('Census Pull'!$A$15:$I$1166,MATCH(FilteredUnion!$A41,'Census Pull'!$A$15:$A$1166,0),MATCH(H$2,'Census Pull'!$A$13:$I$13,0))</f>
        <v>8125</v>
      </c>
      <c r="I41" s="3">
        <f>INDEX('Census Pull'!$A$15:$I$1166,MATCH(FilteredUnion!$A41,'Census Pull'!$A$15:$A$1166,0),MATCH(I$2,'Census Pull'!$A$13:$I$13,0))</f>
        <v>40.799999999999997</v>
      </c>
      <c r="J41" s="3">
        <f>INDEX('Census Pull'!$A$15:$I$1166,MATCH(FilteredUnion!$A41,'Census Pull'!$A$15:$A$1166,0),MATCH(J$2,'Census Pull'!$A$13:$I$13,0))</f>
        <v>4725</v>
      </c>
      <c r="K41" s="3">
        <f>INDEX('Census Pull'!$A$15:$I$1166,MATCH(FilteredUnion!$A41,'Census Pull'!$A$15:$A$1166,0),MATCH(K$2,'Census Pull'!$A$13:$I$13,0))</f>
        <v>0</v>
      </c>
      <c r="L41" s="3">
        <f>INDEX('Census Pull'!$A$15:$I$1166,MATCH(FilteredUnion!$A41,'Census Pull'!$A$15:$A$1166,0),MATCH(L$2,'Census Pull'!$A$13:$I$13,0))</f>
        <v>4720</v>
      </c>
      <c r="M41" s="3">
        <f>INDEX('Census Pull'!$A$15:$I$1166,MATCH(FilteredUnion!$A41,'Census Pull'!$A$15:$A$1166,0),MATCH(M$2,'Census Pull'!$A$13:$I$13,0))</f>
        <v>0</v>
      </c>
      <c r="N41" s="3">
        <f>INDEX('Census Pull'!$A$15:$I$1166,MATCH(FilteredUnion!$A41,'Census Pull'!$A$15:$A$1166,0),MATCH(N$2,'Census Pull'!$A$13:$I$13,0))</f>
        <v>0</v>
      </c>
      <c r="O41" s="3">
        <f>INDEX('Census Pull'!$A$15:$I$1166,MATCH(FilteredUnion!$A41,'Census Pull'!$A$15:$A$1166,0),MATCH(O$2,'Census Pull'!$A$13:$I$13,0))</f>
        <v>92105</v>
      </c>
      <c r="P41" s="9">
        <f t="shared" si="1"/>
        <v>876.65763579581312</v>
      </c>
      <c r="Q41" s="8">
        <f t="shared" si="2"/>
        <v>40.799999999999997</v>
      </c>
      <c r="R41" s="8">
        <f t="shared" si="3"/>
        <v>509.81013281664207</v>
      </c>
      <c r="S41" s="8">
        <f t="shared" si="4"/>
        <v>0</v>
      </c>
      <c r="T41" s="8">
        <f t="shared" si="5"/>
        <v>509.27065119461389</v>
      </c>
      <c r="U41" s="8">
        <f t="shared" si="6"/>
        <v>0</v>
      </c>
      <c r="V41" s="8">
        <f t="shared" si="7"/>
        <v>0</v>
      </c>
      <c r="W41" s="8">
        <f t="shared" si="8"/>
        <v>92105</v>
      </c>
      <c r="X41">
        <v>33</v>
      </c>
    </row>
    <row r="42" spans="1:24" x14ac:dyDescent="0.25">
      <c r="A42">
        <v>5350013.0199999996</v>
      </c>
      <c r="B42">
        <v>438475.531839</v>
      </c>
      <c r="C42">
        <v>60</v>
      </c>
      <c r="D42">
        <v>103368</v>
      </c>
      <c r="E42">
        <v>108461.108263</v>
      </c>
      <c r="F42">
        <f>E42/SUMIF($A$3:$A$243,A42,$E$3:$E$243)</f>
        <v>0.25572697767336289</v>
      </c>
      <c r="G42">
        <f>E42/SUMIF($C$3:$C$243,C42,$E$3:$E$243)</f>
        <v>1</v>
      </c>
      <c r="H42" s="5">
        <f>INDEX('Census Pull'!$A$15:$I$1166,MATCH(FilteredUnion!$A42,'Census Pull'!$A$15:$A$1166,0),MATCH(H$2,'Census Pull'!$A$13:$I$13,0))</f>
        <v>8125</v>
      </c>
      <c r="I42" s="3">
        <f>INDEX('Census Pull'!$A$15:$I$1166,MATCH(FilteredUnion!$A42,'Census Pull'!$A$15:$A$1166,0),MATCH(I$2,'Census Pull'!$A$13:$I$13,0))</f>
        <v>40.799999999999997</v>
      </c>
      <c r="J42" s="3">
        <f>INDEX('Census Pull'!$A$15:$I$1166,MATCH(FilteredUnion!$A42,'Census Pull'!$A$15:$A$1166,0),MATCH(J$2,'Census Pull'!$A$13:$I$13,0))</f>
        <v>4725</v>
      </c>
      <c r="K42" s="3">
        <f>INDEX('Census Pull'!$A$15:$I$1166,MATCH(FilteredUnion!$A42,'Census Pull'!$A$15:$A$1166,0),MATCH(K$2,'Census Pull'!$A$13:$I$13,0))</f>
        <v>0</v>
      </c>
      <c r="L42" s="3">
        <f>INDEX('Census Pull'!$A$15:$I$1166,MATCH(FilteredUnion!$A42,'Census Pull'!$A$15:$A$1166,0),MATCH(L$2,'Census Pull'!$A$13:$I$13,0))</f>
        <v>4720</v>
      </c>
      <c r="M42" s="3">
        <f>INDEX('Census Pull'!$A$15:$I$1166,MATCH(FilteredUnion!$A42,'Census Pull'!$A$15:$A$1166,0),MATCH(M$2,'Census Pull'!$A$13:$I$13,0))</f>
        <v>0</v>
      </c>
      <c r="N42" s="3">
        <f>INDEX('Census Pull'!$A$15:$I$1166,MATCH(FilteredUnion!$A42,'Census Pull'!$A$15:$A$1166,0),MATCH(N$2,'Census Pull'!$A$13:$I$13,0))</f>
        <v>0</v>
      </c>
      <c r="O42" s="3">
        <f>INDEX('Census Pull'!$A$15:$I$1166,MATCH(FilteredUnion!$A42,'Census Pull'!$A$15:$A$1166,0),MATCH(O$2,'Census Pull'!$A$13:$I$13,0))</f>
        <v>92105</v>
      </c>
      <c r="P42" s="9">
        <f t="shared" si="1"/>
        <v>2077.7816935960736</v>
      </c>
      <c r="Q42" s="8">
        <f t="shared" si="2"/>
        <v>40.799999999999997</v>
      </c>
      <c r="R42" s="8">
        <f t="shared" si="3"/>
        <v>1208.3099695066396</v>
      </c>
      <c r="S42" s="8">
        <f t="shared" si="4"/>
        <v>0</v>
      </c>
      <c r="T42" s="8">
        <f t="shared" si="5"/>
        <v>1207.0313346182729</v>
      </c>
      <c r="U42" s="8">
        <f t="shared" si="6"/>
        <v>0</v>
      </c>
      <c r="V42" s="8">
        <f t="shared" si="7"/>
        <v>0</v>
      </c>
      <c r="W42" s="8">
        <f t="shared" si="8"/>
        <v>92105</v>
      </c>
      <c r="X42">
        <v>60</v>
      </c>
    </row>
    <row r="43" spans="1:24" x14ac:dyDescent="0.25">
      <c r="A43">
        <v>5350013.0199999996</v>
      </c>
      <c r="B43">
        <v>438475.531839</v>
      </c>
      <c r="C43">
        <v>61</v>
      </c>
      <c r="D43">
        <v>79216</v>
      </c>
      <c r="E43">
        <v>79928.846747999996</v>
      </c>
      <c r="F43">
        <f>E43/SUMIF($A$3:$A$243,A43,$E$3:$E$243)</f>
        <v>0.18845430159371004</v>
      </c>
      <c r="G43">
        <f>E43/SUMIF($C$3:$C$243,C43,$E$3:$E$243)</f>
        <v>1</v>
      </c>
      <c r="H43" s="5">
        <f>INDEX('Census Pull'!$A$15:$I$1166,MATCH(FilteredUnion!$A43,'Census Pull'!$A$15:$A$1166,0),MATCH(H$2,'Census Pull'!$A$13:$I$13,0))</f>
        <v>8125</v>
      </c>
      <c r="I43" s="3">
        <f>INDEX('Census Pull'!$A$15:$I$1166,MATCH(FilteredUnion!$A43,'Census Pull'!$A$15:$A$1166,0),MATCH(I$2,'Census Pull'!$A$13:$I$13,0))</f>
        <v>40.799999999999997</v>
      </c>
      <c r="J43" s="3">
        <f>INDEX('Census Pull'!$A$15:$I$1166,MATCH(FilteredUnion!$A43,'Census Pull'!$A$15:$A$1166,0),MATCH(J$2,'Census Pull'!$A$13:$I$13,0))</f>
        <v>4725</v>
      </c>
      <c r="K43" s="3">
        <f>INDEX('Census Pull'!$A$15:$I$1166,MATCH(FilteredUnion!$A43,'Census Pull'!$A$15:$A$1166,0),MATCH(K$2,'Census Pull'!$A$13:$I$13,0))</f>
        <v>0</v>
      </c>
      <c r="L43" s="3">
        <f>INDEX('Census Pull'!$A$15:$I$1166,MATCH(FilteredUnion!$A43,'Census Pull'!$A$15:$A$1166,0),MATCH(L$2,'Census Pull'!$A$13:$I$13,0))</f>
        <v>4720</v>
      </c>
      <c r="M43" s="3">
        <f>INDEX('Census Pull'!$A$15:$I$1166,MATCH(FilteredUnion!$A43,'Census Pull'!$A$15:$A$1166,0),MATCH(M$2,'Census Pull'!$A$13:$I$13,0))</f>
        <v>0</v>
      </c>
      <c r="N43" s="3">
        <f>INDEX('Census Pull'!$A$15:$I$1166,MATCH(FilteredUnion!$A43,'Census Pull'!$A$15:$A$1166,0),MATCH(N$2,'Census Pull'!$A$13:$I$13,0))</f>
        <v>0</v>
      </c>
      <c r="O43" s="3">
        <f>INDEX('Census Pull'!$A$15:$I$1166,MATCH(FilteredUnion!$A43,'Census Pull'!$A$15:$A$1166,0),MATCH(O$2,'Census Pull'!$A$13:$I$13,0))</f>
        <v>92105</v>
      </c>
      <c r="P43" s="9">
        <f t="shared" si="1"/>
        <v>1531.1912004488941</v>
      </c>
      <c r="Q43" s="8">
        <f t="shared" si="2"/>
        <v>40.799999999999997</v>
      </c>
      <c r="R43" s="8">
        <f t="shared" si="3"/>
        <v>890.44657503027997</v>
      </c>
      <c r="S43" s="8">
        <f t="shared" si="4"/>
        <v>0</v>
      </c>
      <c r="T43" s="8">
        <f t="shared" si="5"/>
        <v>889.50430352231137</v>
      </c>
      <c r="U43" s="8">
        <f t="shared" si="6"/>
        <v>0</v>
      </c>
      <c r="V43" s="8">
        <f t="shared" si="7"/>
        <v>0</v>
      </c>
      <c r="W43" s="8">
        <f t="shared" si="8"/>
        <v>92105</v>
      </c>
      <c r="X43">
        <v>61</v>
      </c>
    </row>
    <row r="44" spans="1:24" x14ac:dyDescent="0.25">
      <c r="A44">
        <v>5350014</v>
      </c>
      <c r="B44">
        <v>495828.74803100002</v>
      </c>
      <c r="C44">
        <v>54</v>
      </c>
      <c r="D44">
        <v>75272</v>
      </c>
      <c r="E44">
        <v>78923.281942999994</v>
      </c>
      <c r="F44">
        <f>E44/SUMIF($A$3:$A$243,A44,$E$3:$E$243)</f>
        <v>0.15926982758703997</v>
      </c>
      <c r="G44">
        <f>E44/SUMIF($C$3:$C$243,C44,$E$3:$E$243)</f>
        <v>1</v>
      </c>
      <c r="H44" s="5">
        <f>INDEX('Census Pull'!$A$15:$I$1166,MATCH(FilteredUnion!$A44,'Census Pull'!$A$15:$A$1166,0),MATCH(H$2,'Census Pull'!$A$13:$I$13,0))</f>
        <v>1240</v>
      </c>
      <c r="I44" s="3">
        <f>INDEX('Census Pull'!$A$15:$I$1166,MATCH(FilteredUnion!$A44,'Census Pull'!$A$15:$A$1166,0),MATCH(I$2,'Census Pull'!$A$13:$I$13,0))</f>
        <v>40.1</v>
      </c>
      <c r="J44" s="3">
        <f>INDEX('Census Pull'!$A$15:$I$1166,MATCH(FilteredUnion!$A44,'Census Pull'!$A$15:$A$1166,0),MATCH(J$2,'Census Pull'!$A$13:$I$13,0))</f>
        <v>695</v>
      </c>
      <c r="K44" s="3">
        <f>INDEX('Census Pull'!$A$15:$I$1166,MATCH(FilteredUnion!$A44,'Census Pull'!$A$15:$A$1166,0),MATCH(K$2,'Census Pull'!$A$13:$I$13,0))</f>
        <v>0</v>
      </c>
      <c r="L44" s="3">
        <f>INDEX('Census Pull'!$A$15:$I$1166,MATCH(FilteredUnion!$A44,'Census Pull'!$A$15:$A$1166,0),MATCH(L$2,'Census Pull'!$A$13:$I$13,0))</f>
        <v>665</v>
      </c>
      <c r="M44" s="3">
        <f>INDEX('Census Pull'!$A$15:$I$1166,MATCH(FilteredUnion!$A44,'Census Pull'!$A$15:$A$1166,0),MATCH(M$2,'Census Pull'!$A$13:$I$13,0))</f>
        <v>25</v>
      </c>
      <c r="N44" s="3">
        <f>INDEX('Census Pull'!$A$15:$I$1166,MATCH(FilteredUnion!$A44,'Census Pull'!$A$15:$A$1166,0),MATCH(N$2,'Census Pull'!$A$13:$I$13,0))</f>
        <v>0</v>
      </c>
      <c r="O44" s="3">
        <f>INDEX('Census Pull'!$A$15:$I$1166,MATCH(FilteredUnion!$A44,'Census Pull'!$A$15:$A$1166,0),MATCH(O$2,'Census Pull'!$A$13:$I$13,0))</f>
        <v>110336</v>
      </c>
      <c r="P44" s="9">
        <f t="shared" si="1"/>
        <v>197.49458620792956</v>
      </c>
      <c r="Q44" s="8">
        <f t="shared" si="2"/>
        <v>40.1</v>
      </c>
      <c r="R44" s="8">
        <f t="shared" si="3"/>
        <v>110.69253017299279</v>
      </c>
      <c r="S44" s="8">
        <f t="shared" si="4"/>
        <v>0</v>
      </c>
      <c r="T44" s="8">
        <f t="shared" si="5"/>
        <v>105.91443534538158</v>
      </c>
      <c r="U44" s="8">
        <f t="shared" si="6"/>
        <v>3.9817456896759995</v>
      </c>
      <c r="V44" s="8">
        <f t="shared" si="7"/>
        <v>0</v>
      </c>
      <c r="W44" s="8">
        <f t="shared" si="8"/>
        <v>110336</v>
      </c>
      <c r="X44">
        <v>54</v>
      </c>
    </row>
    <row r="45" spans="1:24" x14ac:dyDescent="0.25">
      <c r="A45">
        <v>5350014</v>
      </c>
      <c r="B45">
        <v>495828.74803100002</v>
      </c>
      <c r="C45">
        <v>55</v>
      </c>
      <c r="D45">
        <v>186819</v>
      </c>
      <c r="E45">
        <v>195934.22855</v>
      </c>
      <c r="F45">
        <f>E45/SUMIF($A$3:$A$243,A45,$E$3:$E$243)</f>
        <v>0.39540183873873991</v>
      </c>
      <c r="G45">
        <f>E45/SUMIF($C$3:$C$243,C45,$E$3:$E$243)</f>
        <v>1</v>
      </c>
      <c r="H45" s="5">
        <f>INDEX('Census Pull'!$A$15:$I$1166,MATCH(FilteredUnion!$A45,'Census Pull'!$A$15:$A$1166,0),MATCH(H$2,'Census Pull'!$A$13:$I$13,0))</f>
        <v>1240</v>
      </c>
      <c r="I45" s="3">
        <f>INDEX('Census Pull'!$A$15:$I$1166,MATCH(FilteredUnion!$A45,'Census Pull'!$A$15:$A$1166,0),MATCH(I$2,'Census Pull'!$A$13:$I$13,0))</f>
        <v>40.1</v>
      </c>
      <c r="J45" s="3">
        <f>INDEX('Census Pull'!$A$15:$I$1166,MATCH(FilteredUnion!$A45,'Census Pull'!$A$15:$A$1166,0),MATCH(J$2,'Census Pull'!$A$13:$I$13,0))</f>
        <v>695</v>
      </c>
      <c r="K45" s="3">
        <f>INDEX('Census Pull'!$A$15:$I$1166,MATCH(FilteredUnion!$A45,'Census Pull'!$A$15:$A$1166,0),MATCH(K$2,'Census Pull'!$A$13:$I$13,0))</f>
        <v>0</v>
      </c>
      <c r="L45" s="3">
        <f>INDEX('Census Pull'!$A$15:$I$1166,MATCH(FilteredUnion!$A45,'Census Pull'!$A$15:$A$1166,0),MATCH(L$2,'Census Pull'!$A$13:$I$13,0))</f>
        <v>665</v>
      </c>
      <c r="M45" s="3">
        <f>INDEX('Census Pull'!$A$15:$I$1166,MATCH(FilteredUnion!$A45,'Census Pull'!$A$15:$A$1166,0),MATCH(M$2,'Census Pull'!$A$13:$I$13,0))</f>
        <v>25</v>
      </c>
      <c r="N45" s="3">
        <f>INDEX('Census Pull'!$A$15:$I$1166,MATCH(FilteredUnion!$A45,'Census Pull'!$A$15:$A$1166,0),MATCH(N$2,'Census Pull'!$A$13:$I$13,0))</f>
        <v>0</v>
      </c>
      <c r="O45" s="3">
        <f>INDEX('Census Pull'!$A$15:$I$1166,MATCH(FilteredUnion!$A45,'Census Pull'!$A$15:$A$1166,0),MATCH(O$2,'Census Pull'!$A$13:$I$13,0))</f>
        <v>110336</v>
      </c>
      <c r="P45" s="9">
        <f t="shared" si="1"/>
        <v>490.29828003603751</v>
      </c>
      <c r="Q45" s="8">
        <f t="shared" si="2"/>
        <v>40.1</v>
      </c>
      <c r="R45" s="8">
        <f t="shared" si="3"/>
        <v>274.80427792342425</v>
      </c>
      <c r="S45" s="8">
        <f t="shared" si="4"/>
        <v>0</v>
      </c>
      <c r="T45" s="8">
        <f t="shared" si="5"/>
        <v>262.94222276126203</v>
      </c>
      <c r="U45" s="8">
        <f t="shared" si="6"/>
        <v>9.8850459684684981</v>
      </c>
      <c r="V45" s="8">
        <f t="shared" si="7"/>
        <v>0</v>
      </c>
      <c r="W45" s="8">
        <f t="shared" si="8"/>
        <v>110336</v>
      </c>
      <c r="X45">
        <v>55</v>
      </c>
    </row>
    <row r="46" spans="1:24" x14ac:dyDescent="0.25">
      <c r="A46">
        <v>5350014</v>
      </c>
      <c r="B46">
        <v>495828.74803100002</v>
      </c>
      <c r="C46">
        <v>56</v>
      </c>
      <c r="D46">
        <v>59462</v>
      </c>
      <c r="E46">
        <v>62388.092562999998</v>
      </c>
      <c r="F46">
        <f>E46/SUMIF($A$3:$A$243,A46,$E$3:$E$243)</f>
        <v>0.12590126134351171</v>
      </c>
      <c r="G46">
        <f>E46/SUMIF($C$3:$C$243,C46,$E$3:$E$243)</f>
        <v>1</v>
      </c>
      <c r="H46" s="5">
        <f>INDEX('Census Pull'!$A$15:$I$1166,MATCH(FilteredUnion!$A46,'Census Pull'!$A$15:$A$1166,0),MATCH(H$2,'Census Pull'!$A$13:$I$13,0))</f>
        <v>1240</v>
      </c>
      <c r="I46" s="3">
        <f>INDEX('Census Pull'!$A$15:$I$1166,MATCH(FilteredUnion!$A46,'Census Pull'!$A$15:$A$1166,0),MATCH(I$2,'Census Pull'!$A$13:$I$13,0))</f>
        <v>40.1</v>
      </c>
      <c r="J46" s="3">
        <f>INDEX('Census Pull'!$A$15:$I$1166,MATCH(FilteredUnion!$A46,'Census Pull'!$A$15:$A$1166,0),MATCH(J$2,'Census Pull'!$A$13:$I$13,0))</f>
        <v>695</v>
      </c>
      <c r="K46" s="3">
        <f>INDEX('Census Pull'!$A$15:$I$1166,MATCH(FilteredUnion!$A46,'Census Pull'!$A$15:$A$1166,0),MATCH(K$2,'Census Pull'!$A$13:$I$13,0))</f>
        <v>0</v>
      </c>
      <c r="L46" s="3">
        <f>INDEX('Census Pull'!$A$15:$I$1166,MATCH(FilteredUnion!$A46,'Census Pull'!$A$15:$A$1166,0),MATCH(L$2,'Census Pull'!$A$13:$I$13,0))</f>
        <v>665</v>
      </c>
      <c r="M46" s="3">
        <f>INDEX('Census Pull'!$A$15:$I$1166,MATCH(FilteredUnion!$A46,'Census Pull'!$A$15:$A$1166,0),MATCH(M$2,'Census Pull'!$A$13:$I$13,0))</f>
        <v>25</v>
      </c>
      <c r="N46" s="3">
        <f>INDEX('Census Pull'!$A$15:$I$1166,MATCH(FilteredUnion!$A46,'Census Pull'!$A$15:$A$1166,0),MATCH(N$2,'Census Pull'!$A$13:$I$13,0))</f>
        <v>0</v>
      </c>
      <c r="O46" s="3">
        <f>INDEX('Census Pull'!$A$15:$I$1166,MATCH(FilteredUnion!$A46,'Census Pull'!$A$15:$A$1166,0),MATCH(O$2,'Census Pull'!$A$13:$I$13,0))</f>
        <v>110336</v>
      </c>
      <c r="P46" s="9">
        <f t="shared" si="1"/>
        <v>156.11756406595453</v>
      </c>
      <c r="Q46" s="8">
        <f t="shared" si="2"/>
        <v>40.1</v>
      </c>
      <c r="R46" s="8">
        <f t="shared" si="3"/>
        <v>87.501376633740634</v>
      </c>
      <c r="S46" s="8">
        <f t="shared" si="4"/>
        <v>0</v>
      </c>
      <c r="T46" s="8">
        <f t="shared" si="5"/>
        <v>83.72433879343528</v>
      </c>
      <c r="U46" s="8">
        <f t="shared" si="6"/>
        <v>3.1475315335877925</v>
      </c>
      <c r="V46" s="8">
        <f t="shared" si="7"/>
        <v>0</v>
      </c>
      <c r="W46" s="8">
        <f t="shared" si="8"/>
        <v>110336</v>
      </c>
      <c r="X46">
        <v>56</v>
      </c>
    </row>
    <row r="47" spans="1:24" x14ac:dyDescent="0.25">
      <c r="A47">
        <v>5350014</v>
      </c>
      <c r="B47">
        <v>495828.74803100002</v>
      </c>
      <c r="C47">
        <v>57</v>
      </c>
      <c r="D47">
        <v>150863</v>
      </c>
      <c r="E47">
        <v>158286.307405</v>
      </c>
      <c r="F47">
        <f>E47/SUMIF($A$3:$A$243,A47,$E$3:$E$243)</f>
        <v>0.31942707233070849</v>
      </c>
      <c r="G47">
        <f>E47/SUMIF($C$3:$C$243,C47,$E$3:$E$243)</f>
        <v>1</v>
      </c>
      <c r="H47" s="5">
        <f>INDEX('Census Pull'!$A$15:$I$1166,MATCH(FilteredUnion!$A47,'Census Pull'!$A$15:$A$1166,0),MATCH(H$2,'Census Pull'!$A$13:$I$13,0))</f>
        <v>1240</v>
      </c>
      <c r="I47" s="3">
        <f>INDEX('Census Pull'!$A$15:$I$1166,MATCH(FilteredUnion!$A47,'Census Pull'!$A$15:$A$1166,0),MATCH(I$2,'Census Pull'!$A$13:$I$13,0))</f>
        <v>40.1</v>
      </c>
      <c r="J47" s="3">
        <f>INDEX('Census Pull'!$A$15:$I$1166,MATCH(FilteredUnion!$A47,'Census Pull'!$A$15:$A$1166,0),MATCH(J$2,'Census Pull'!$A$13:$I$13,0))</f>
        <v>695</v>
      </c>
      <c r="K47" s="3">
        <f>INDEX('Census Pull'!$A$15:$I$1166,MATCH(FilteredUnion!$A47,'Census Pull'!$A$15:$A$1166,0),MATCH(K$2,'Census Pull'!$A$13:$I$13,0))</f>
        <v>0</v>
      </c>
      <c r="L47" s="3">
        <f>INDEX('Census Pull'!$A$15:$I$1166,MATCH(FilteredUnion!$A47,'Census Pull'!$A$15:$A$1166,0),MATCH(L$2,'Census Pull'!$A$13:$I$13,0))</f>
        <v>665</v>
      </c>
      <c r="M47" s="3">
        <f>INDEX('Census Pull'!$A$15:$I$1166,MATCH(FilteredUnion!$A47,'Census Pull'!$A$15:$A$1166,0),MATCH(M$2,'Census Pull'!$A$13:$I$13,0))</f>
        <v>25</v>
      </c>
      <c r="N47" s="3">
        <f>INDEX('Census Pull'!$A$15:$I$1166,MATCH(FilteredUnion!$A47,'Census Pull'!$A$15:$A$1166,0),MATCH(N$2,'Census Pull'!$A$13:$I$13,0))</f>
        <v>0</v>
      </c>
      <c r="O47" s="3">
        <f>INDEX('Census Pull'!$A$15:$I$1166,MATCH(FilteredUnion!$A47,'Census Pull'!$A$15:$A$1166,0),MATCH(O$2,'Census Pull'!$A$13:$I$13,0))</f>
        <v>110336</v>
      </c>
      <c r="P47" s="9">
        <f t="shared" si="1"/>
        <v>396.08956969007852</v>
      </c>
      <c r="Q47" s="8">
        <f t="shared" si="2"/>
        <v>40.1</v>
      </c>
      <c r="R47" s="8">
        <f t="shared" si="3"/>
        <v>222.00181526984241</v>
      </c>
      <c r="S47" s="8">
        <f t="shared" si="4"/>
        <v>0</v>
      </c>
      <c r="T47" s="8">
        <f t="shared" si="5"/>
        <v>212.41900309992116</v>
      </c>
      <c r="U47" s="8">
        <f t="shared" si="6"/>
        <v>7.9856768082677121</v>
      </c>
      <c r="V47" s="8">
        <f t="shared" si="7"/>
        <v>0</v>
      </c>
      <c r="W47" s="8">
        <f t="shared" si="8"/>
        <v>110336</v>
      </c>
      <c r="X47">
        <v>57</v>
      </c>
    </row>
    <row r="48" spans="1:24" x14ac:dyDescent="0.25">
      <c r="A48">
        <v>5350015</v>
      </c>
      <c r="B48">
        <v>300004.72727799998</v>
      </c>
      <c r="C48">
        <v>35</v>
      </c>
      <c r="D48">
        <v>94080</v>
      </c>
      <c r="E48">
        <v>98626.914086000004</v>
      </c>
      <c r="F48">
        <f>E48/SUMIF($A$3:$A$243,A48,$E$3:$E$243)</f>
        <v>0.32900541514845805</v>
      </c>
      <c r="G48">
        <f>E48/SUMIF($C$3:$C$243,C48,$E$3:$E$243)</f>
        <v>1</v>
      </c>
      <c r="H48" s="5">
        <f>INDEX('Census Pull'!$A$15:$I$1166,MATCH(FilteredUnion!$A48,'Census Pull'!$A$15:$A$1166,0),MATCH(H$2,'Census Pull'!$A$13:$I$13,0))</f>
        <v>3665</v>
      </c>
      <c r="I48" s="3">
        <f>INDEX('Census Pull'!$A$15:$I$1166,MATCH(FilteredUnion!$A48,'Census Pull'!$A$15:$A$1166,0),MATCH(I$2,'Census Pull'!$A$13:$I$13,0))</f>
        <v>42.6</v>
      </c>
      <c r="J48" s="3">
        <f>INDEX('Census Pull'!$A$15:$I$1166,MATCH(FilteredUnion!$A48,'Census Pull'!$A$15:$A$1166,0),MATCH(J$2,'Census Pull'!$A$13:$I$13,0))</f>
        <v>2225</v>
      </c>
      <c r="K48" s="3">
        <f>INDEX('Census Pull'!$A$15:$I$1166,MATCH(FilteredUnion!$A48,'Census Pull'!$A$15:$A$1166,0),MATCH(K$2,'Census Pull'!$A$13:$I$13,0))</f>
        <v>0</v>
      </c>
      <c r="L48" s="3">
        <f>INDEX('Census Pull'!$A$15:$I$1166,MATCH(FilteredUnion!$A48,'Census Pull'!$A$15:$A$1166,0),MATCH(L$2,'Census Pull'!$A$13:$I$13,0))</f>
        <v>2155</v>
      </c>
      <c r="M48" s="3">
        <f>INDEX('Census Pull'!$A$15:$I$1166,MATCH(FilteredUnion!$A48,'Census Pull'!$A$15:$A$1166,0),MATCH(M$2,'Census Pull'!$A$13:$I$13,0))</f>
        <v>70</v>
      </c>
      <c r="N48" s="3">
        <f>INDEX('Census Pull'!$A$15:$I$1166,MATCH(FilteredUnion!$A48,'Census Pull'!$A$15:$A$1166,0),MATCH(N$2,'Census Pull'!$A$13:$I$13,0))</f>
        <v>0</v>
      </c>
      <c r="O48" s="3">
        <f>INDEX('Census Pull'!$A$15:$I$1166,MATCH(FilteredUnion!$A48,'Census Pull'!$A$15:$A$1166,0),MATCH(O$2,'Census Pull'!$A$13:$I$13,0))</f>
        <v>91097</v>
      </c>
      <c r="P48" s="9">
        <f t="shared" si="1"/>
        <v>1205.8048465190986</v>
      </c>
      <c r="Q48" s="8">
        <f t="shared" si="2"/>
        <v>42.6</v>
      </c>
      <c r="R48" s="8">
        <f t="shared" si="3"/>
        <v>732.03704870531919</v>
      </c>
      <c r="S48" s="8">
        <f t="shared" si="4"/>
        <v>0</v>
      </c>
      <c r="T48" s="8">
        <f t="shared" si="5"/>
        <v>709.00666964492711</v>
      </c>
      <c r="U48" s="8">
        <f t="shared" si="6"/>
        <v>23.030379060392065</v>
      </c>
      <c r="V48" s="8">
        <f t="shared" si="7"/>
        <v>0</v>
      </c>
      <c r="W48" s="8">
        <f t="shared" si="8"/>
        <v>91097</v>
      </c>
      <c r="X48">
        <v>35</v>
      </c>
    </row>
    <row r="49" spans="1:24" x14ac:dyDescent="0.25">
      <c r="A49">
        <v>5350015</v>
      </c>
      <c r="B49">
        <v>300004.72727799998</v>
      </c>
      <c r="C49">
        <v>36</v>
      </c>
      <c r="D49">
        <v>191864</v>
      </c>
      <c r="E49">
        <v>201146.00619099999</v>
      </c>
      <c r="F49">
        <f>E49/SUMIF($A$3:$A$243,A49,$E$3:$E$243)</f>
        <v>0.67099458485154195</v>
      </c>
      <c r="G49">
        <f>E49/SUMIF($C$3:$C$243,C49,$E$3:$E$243)</f>
        <v>1</v>
      </c>
      <c r="H49" s="5">
        <f>INDEX('Census Pull'!$A$15:$I$1166,MATCH(FilteredUnion!$A49,'Census Pull'!$A$15:$A$1166,0),MATCH(H$2,'Census Pull'!$A$13:$I$13,0))</f>
        <v>3665</v>
      </c>
      <c r="I49" s="3">
        <f>INDEX('Census Pull'!$A$15:$I$1166,MATCH(FilteredUnion!$A49,'Census Pull'!$A$15:$A$1166,0),MATCH(I$2,'Census Pull'!$A$13:$I$13,0))</f>
        <v>42.6</v>
      </c>
      <c r="J49" s="3">
        <f>INDEX('Census Pull'!$A$15:$I$1166,MATCH(FilteredUnion!$A49,'Census Pull'!$A$15:$A$1166,0),MATCH(J$2,'Census Pull'!$A$13:$I$13,0))</f>
        <v>2225</v>
      </c>
      <c r="K49" s="3">
        <f>INDEX('Census Pull'!$A$15:$I$1166,MATCH(FilteredUnion!$A49,'Census Pull'!$A$15:$A$1166,0),MATCH(K$2,'Census Pull'!$A$13:$I$13,0))</f>
        <v>0</v>
      </c>
      <c r="L49" s="3">
        <f>INDEX('Census Pull'!$A$15:$I$1166,MATCH(FilteredUnion!$A49,'Census Pull'!$A$15:$A$1166,0),MATCH(L$2,'Census Pull'!$A$13:$I$13,0))</f>
        <v>2155</v>
      </c>
      <c r="M49" s="3">
        <f>INDEX('Census Pull'!$A$15:$I$1166,MATCH(FilteredUnion!$A49,'Census Pull'!$A$15:$A$1166,0),MATCH(M$2,'Census Pull'!$A$13:$I$13,0))</f>
        <v>70</v>
      </c>
      <c r="N49" s="3">
        <f>INDEX('Census Pull'!$A$15:$I$1166,MATCH(FilteredUnion!$A49,'Census Pull'!$A$15:$A$1166,0),MATCH(N$2,'Census Pull'!$A$13:$I$13,0))</f>
        <v>0</v>
      </c>
      <c r="O49" s="3">
        <f>INDEX('Census Pull'!$A$15:$I$1166,MATCH(FilteredUnion!$A49,'Census Pull'!$A$15:$A$1166,0),MATCH(O$2,'Census Pull'!$A$13:$I$13,0))</f>
        <v>91097</v>
      </c>
      <c r="P49" s="9">
        <f t="shared" si="1"/>
        <v>2459.1951534809014</v>
      </c>
      <c r="Q49" s="8">
        <f t="shared" si="2"/>
        <v>42.6</v>
      </c>
      <c r="R49" s="8">
        <f t="shared" si="3"/>
        <v>1492.9629512946808</v>
      </c>
      <c r="S49" s="8">
        <f t="shared" si="4"/>
        <v>0</v>
      </c>
      <c r="T49" s="8">
        <f t="shared" si="5"/>
        <v>1445.9933303550729</v>
      </c>
      <c r="U49" s="8">
        <f t="shared" si="6"/>
        <v>46.969620939607935</v>
      </c>
      <c r="V49" s="8">
        <f t="shared" si="7"/>
        <v>0</v>
      </c>
      <c r="W49" s="8">
        <f t="shared" si="8"/>
        <v>91097</v>
      </c>
      <c r="X49">
        <v>36</v>
      </c>
    </row>
    <row r="50" spans="1:24" x14ac:dyDescent="0.25">
      <c r="A50">
        <v>5350016</v>
      </c>
      <c r="B50">
        <v>692006.536616</v>
      </c>
      <c r="C50">
        <v>16</v>
      </c>
      <c r="D50">
        <v>321490</v>
      </c>
      <c r="E50">
        <v>318549.186881</v>
      </c>
      <c r="F50">
        <f>E50/SUMIF($A$3:$A$243,A50,$E$3:$E$243)</f>
        <v>0.46193323308617956</v>
      </c>
      <c r="G50">
        <f>E50/SUMIF($C$3:$C$243,C50,$E$3:$E$243)</f>
        <v>1</v>
      </c>
      <c r="H50" s="5">
        <f>INDEX('Census Pull'!$A$15:$I$1166,MATCH(FilteredUnion!$A50,'Census Pull'!$A$15:$A$1166,0),MATCH(H$2,'Census Pull'!$A$13:$I$13,0))</f>
        <v>10100</v>
      </c>
      <c r="I50" s="3">
        <f>INDEX('Census Pull'!$A$15:$I$1166,MATCH(FilteredUnion!$A50,'Census Pull'!$A$15:$A$1166,0),MATCH(I$2,'Census Pull'!$A$13:$I$13,0))</f>
        <v>37.5</v>
      </c>
      <c r="J50" s="3">
        <f>INDEX('Census Pull'!$A$15:$I$1166,MATCH(FilteredUnion!$A50,'Census Pull'!$A$15:$A$1166,0),MATCH(J$2,'Census Pull'!$A$13:$I$13,0))</f>
        <v>6180</v>
      </c>
      <c r="K50" s="3">
        <f>INDEX('Census Pull'!$A$15:$I$1166,MATCH(FilteredUnion!$A50,'Census Pull'!$A$15:$A$1166,0),MATCH(K$2,'Census Pull'!$A$13:$I$13,0))</f>
        <v>5</v>
      </c>
      <c r="L50" s="3">
        <f>INDEX('Census Pull'!$A$15:$I$1166,MATCH(FilteredUnion!$A50,'Census Pull'!$A$15:$A$1166,0),MATCH(L$2,'Census Pull'!$A$13:$I$13,0))</f>
        <v>5030</v>
      </c>
      <c r="M50" s="3">
        <f>INDEX('Census Pull'!$A$15:$I$1166,MATCH(FilteredUnion!$A50,'Census Pull'!$A$15:$A$1166,0),MATCH(M$2,'Census Pull'!$A$13:$I$13,0))</f>
        <v>1140</v>
      </c>
      <c r="N50" s="3">
        <f>INDEX('Census Pull'!$A$15:$I$1166,MATCH(FilteredUnion!$A50,'Census Pull'!$A$15:$A$1166,0),MATCH(N$2,'Census Pull'!$A$13:$I$13,0))</f>
        <v>0</v>
      </c>
      <c r="O50" s="3">
        <f>INDEX('Census Pull'!$A$15:$I$1166,MATCH(FilteredUnion!$A50,'Census Pull'!$A$15:$A$1166,0),MATCH(O$2,'Census Pull'!$A$13:$I$13,0))</f>
        <v>80441</v>
      </c>
      <c r="P50" s="9">
        <f t="shared" si="1"/>
        <v>4665.5256541704139</v>
      </c>
      <c r="Q50" s="8">
        <f t="shared" si="2"/>
        <v>37.5</v>
      </c>
      <c r="R50" s="8">
        <f t="shared" si="3"/>
        <v>2854.7473804725896</v>
      </c>
      <c r="S50" s="8">
        <f t="shared" si="4"/>
        <v>2.3096661654308979</v>
      </c>
      <c r="T50" s="8">
        <f t="shared" si="5"/>
        <v>2323.5241624234832</v>
      </c>
      <c r="U50" s="8">
        <f t="shared" si="6"/>
        <v>526.60388571824467</v>
      </c>
      <c r="V50" s="8">
        <f t="shared" si="7"/>
        <v>0</v>
      </c>
      <c r="W50" s="8">
        <f t="shared" si="8"/>
        <v>80441</v>
      </c>
      <c r="X50">
        <v>16</v>
      </c>
    </row>
    <row r="51" spans="1:24" x14ac:dyDescent="0.25">
      <c r="A51">
        <v>5350016</v>
      </c>
      <c r="B51">
        <v>692006.536616</v>
      </c>
      <c r="C51">
        <v>25</v>
      </c>
      <c r="D51">
        <v>353701</v>
      </c>
      <c r="E51">
        <v>371050.87664500001</v>
      </c>
      <c r="F51">
        <f>E51/SUMIF($A$3:$A$243,A51,$E$3:$E$243)</f>
        <v>0.53806676691382038</v>
      </c>
      <c r="G51">
        <f>E51/SUMIF($C$3:$C$243,C51,$E$3:$E$243)</f>
        <v>1</v>
      </c>
      <c r="H51" s="5">
        <f>INDEX('Census Pull'!$A$15:$I$1166,MATCH(FilteredUnion!$A51,'Census Pull'!$A$15:$A$1166,0),MATCH(H$2,'Census Pull'!$A$13:$I$13,0))</f>
        <v>10100</v>
      </c>
      <c r="I51" s="3">
        <f>INDEX('Census Pull'!$A$15:$I$1166,MATCH(FilteredUnion!$A51,'Census Pull'!$A$15:$A$1166,0),MATCH(I$2,'Census Pull'!$A$13:$I$13,0))</f>
        <v>37.5</v>
      </c>
      <c r="J51" s="3">
        <f>INDEX('Census Pull'!$A$15:$I$1166,MATCH(FilteredUnion!$A51,'Census Pull'!$A$15:$A$1166,0),MATCH(J$2,'Census Pull'!$A$13:$I$13,0))</f>
        <v>6180</v>
      </c>
      <c r="K51" s="3">
        <f>INDEX('Census Pull'!$A$15:$I$1166,MATCH(FilteredUnion!$A51,'Census Pull'!$A$15:$A$1166,0),MATCH(K$2,'Census Pull'!$A$13:$I$13,0))</f>
        <v>5</v>
      </c>
      <c r="L51" s="3">
        <f>INDEX('Census Pull'!$A$15:$I$1166,MATCH(FilteredUnion!$A51,'Census Pull'!$A$15:$A$1166,0),MATCH(L$2,'Census Pull'!$A$13:$I$13,0))</f>
        <v>5030</v>
      </c>
      <c r="M51" s="3">
        <f>INDEX('Census Pull'!$A$15:$I$1166,MATCH(FilteredUnion!$A51,'Census Pull'!$A$15:$A$1166,0),MATCH(M$2,'Census Pull'!$A$13:$I$13,0))</f>
        <v>1140</v>
      </c>
      <c r="N51" s="3">
        <f>INDEX('Census Pull'!$A$15:$I$1166,MATCH(FilteredUnion!$A51,'Census Pull'!$A$15:$A$1166,0),MATCH(N$2,'Census Pull'!$A$13:$I$13,0))</f>
        <v>0</v>
      </c>
      <c r="O51" s="3">
        <f>INDEX('Census Pull'!$A$15:$I$1166,MATCH(FilteredUnion!$A51,'Census Pull'!$A$15:$A$1166,0),MATCH(O$2,'Census Pull'!$A$13:$I$13,0))</f>
        <v>80441</v>
      </c>
      <c r="P51" s="9">
        <f t="shared" si="1"/>
        <v>5434.4743458295861</v>
      </c>
      <c r="Q51" s="8">
        <f t="shared" si="2"/>
        <v>37.5</v>
      </c>
      <c r="R51" s="8">
        <f t="shared" si="3"/>
        <v>3325.2526195274099</v>
      </c>
      <c r="S51" s="8">
        <f t="shared" si="4"/>
        <v>2.6903338345691017</v>
      </c>
      <c r="T51" s="8">
        <f t="shared" si="5"/>
        <v>2706.4758375765164</v>
      </c>
      <c r="U51" s="8">
        <f t="shared" si="6"/>
        <v>613.39611428175522</v>
      </c>
      <c r="V51" s="8">
        <f t="shared" si="7"/>
        <v>0</v>
      </c>
      <c r="W51" s="8">
        <f t="shared" si="8"/>
        <v>80441</v>
      </c>
      <c r="X51">
        <v>25</v>
      </c>
    </row>
    <row r="52" spans="1:24" x14ac:dyDescent="0.25">
      <c r="A52">
        <v>5350017</v>
      </c>
      <c r="B52">
        <v>1442706.9072</v>
      </c>
      <c r="C52">
        <v>12</v>
      </c>
      <c r="D52">
        <v>257344</v>
      </c>
      <c r="E52">
        <v>268264.66392600001</v>
      </c>
      <c r="F52">
        <f>E52/SUMIF($A$3:$A$243,A52,$E$3:$E$243)</f>
        <v>0.18955643681966278</v>
      </c>
      <c r="G52">
        <f>E52/SUMIF($C$3:$C$243,C52,$E$3:$E$243)</f>
        <v>1</v>
      </c>
      <c r="H52" s="5">
        <f>INDEX('Census Pull'!$A$15:$I$1166,MATCH(FilteredUnion!$A52,'Census Pull'!$A$15:$A$1166,0),MATCH(H$2,'Census Pull'!$A$13:$I$13,0))</f>
        <v>7900</v>
      </c>
      <c r="I52" s="3">
        <f>INDEX('Census Pull'!$A$15:$I$1166,MATCH(FilteredUnion!$A52,'Census Pull'!$A$15:$A$1166,0),MATCH(I$2,'Census Pull'!$A$13:$I$13,0))</f>
        <v>41.4</v>
      </c>
      <c r="J52" s="3">
        <f>INDEX('Census Pull'!$A$15:$I$1166,MATCH(FilteredUnion!$A52,'Census Pull'!$A$15:$A$1166,0),MATCH(J$2,'Census Pull'!$A$13:$I$13,0))</f>
        <v>4665</v>
      </c>
      <c r="K52" s="3">
        <f>INDEX('Census Pull'!$A$15:$I$1166,MATCH(FilteredUnion!$A52,'Census Pull'!$A$15:$A$1166,0),MATCH(K$2,'Census Pull'!$A$13:$I$13,0))</f>
        <v>0</v>
      </c>
      <c r="L52" s="3">
        <f>INDEX('Census Pull'!$A$15:$I$1166,MATCH(FilteredUnion!$A52,'Census Pull'!$A$15:$A$1166,0),MATCH(L$2,'Census Pull'!$A$13:$I$13,0))</f>
        <v>3960</v>
      </c>
      <c r="M52" s="3">
        <f>INDEX('Census Pull'!$A$15:$I$1166,MATCH(FilteredUnion!$A52,'Census Pull'!$A$15:$A$1166,0),MATCH(M$2,'Census Pull'!$A$13:$I$13,0))</f>
        <v>700</v>
      </c>
      <c r="N52" s="3">
        <f>INDEX('Census Pull'!$A$15:$I$1166,MATCH(FilteredUnion!$A52,'Census Pull'!$A$15:$A$1166,0),MATCH(N$2,'Census Pull'!$A$13:$I$13,0))</f>
        <v>0</v>
      </c>
      <c r="O52" s="3">
        <f>INDEX('Census Pull'!$A$15:$I$1166,MATCH(FilteredUnion!$A52,'Census Pull'!$A$15:$A$1166,0),MATCH(O$2,'Census Pull'!$A$13:$I$13,0))</f>
        <v>63104</v>
      </c>
      <c r="P52" s="9">
        <f t="shared" si="1"/>
        <v>1497.4958508753359</v>
      </c>
      <c r="Q52" s="8">
        <f t="shared" si="2"/>
        <v>41.4</v>
      </c>
      <c r="R52" s="8">
        <f t="shared" si="3"/>
        <v>884.28077776372686</v>
      </c>
      <c r="S52" s="8">
        <f t="shared" si="4"/>
        <v>0</v>
      </c>
      <c r="T52" s="8">
        <f t="shared" si="5"/>
        <v>750.64348980586465</v>
      </c>
      <c r="U52" s="8">
        <f t="shared" si="6"/>
        <v>132.68950577376395</v>
      </c>
      <c r="V52" s="8">
        <f t="shared" si="7"/>
        <v>0</v>
      </c>
      <c r="W52" s="8">
        <f t="shared" si="8"/>
        <v>63104</v>
      </c>
      <c r="X52">
        <v>12</v>
      </c>
    </row>
    <row r="53" spans="1:24" x14ac:dyDescent="0.25">
      <c r="A53">
        <v>5350017</v>
      </c>
      <c r="B53">
        <v>1442706.9072</v>
      </c>
      <c r="C53">
        <v>13</v>
      </c>
      <c r="D53">
        <v>146252</v>
      </c>
      <c r="E53">
        <v>152251.79485000001</v>
      </c>
      <c r="F53">
        <f>E53/SUMIF($A$3:$A$243,A53,$E$3:$E$243)</f>
        <v>0.10758147311986387</v>
      </c>
      <c r="G53">
        <f>E53/SUMIF($C$3:$C$243,C53,$E$3:$E$243)</f>
        <v>1</v>
      </c>
      <c r="H53" s="5">
        <f>INDEX('Census Pull'!$A$15:$I$1166,MATCH(FilteredUnion!$A53,'Census Pull'!$A$15:$A$1166,0),MATCH(H$2,'Census Pull'!$A$13:$I$13,0))</f>
        <v>7900</v>
      </c>
      <c r="I53" s="3">
        <f>INDEX('Census Pull'!$A$15:$I$1166,MATCH(FilteredUnion!$A53,'Census Pull'!$A$15:$A$1166,0),MATCH(I$2,'Census Pull'!$A$13:$I$13,0))</f>
        <v>41.4</v>
      </c>
      <c r="J53" s="3">
        <f>INDEX('Census Pull'!$A$15:$I$1166,MATCH(FilteredUnion!$A53,'Census Pull'!$A$15:$A$1166,0),MATCH(J$2,'Census Pull'!$A$13:$I$13,0))</f>
        <v>4665</v>
      </c>
      <c r="K53" s="3">
        <f>INDEX('Census Pull'!$A$15:$I$1166,MATCH(FilteredUnion!$A53,'Census Pull'!$A$15:$A$1166,0),MATCH(K$2,'Census Pull'!$A$13:$I$13,0))</f>
        <v>0</v>
      </c>
      <c r="L53" s="3">
        <f>INDEX('Census Pull'!$A$15:$I$1166,MATCH(FilteredUnion!$A53,'Census Pull'!$A$15:$A$1166,0),MATCH(L$2,'Census Pull'!$A$13:$I$13,0))</f>
        <v>3960</v>
      </c>
      <c r="M53" s="3">
        <f>INDEX('Census Pull'!$A$15:$I$1166,MATCH(FilteredUnion!$A53,'Census Pull'!$A$15:$A$1166,0),MATCH(M$2,'Census Pull'!$A$13:$I$13,0))</f>
        <v>700</v>
      </c>
      <c r="N53" s="3">
        <f>INDEX('Census Pull'!$A$15:$I$1166,MATCH(FilteredUnion!$A53,'Census Pull'!$A$15:$A$1166,0),MATCH(N$2,'Census Pull'!$A$13:$I$13,0))</f>
        <v>0</v>
      </c>
      <c r="O53" s="3">
        <f>INDEX('Census Pull'!$A$15:$I$1166,MATCH(FilteredUnion!$A53,'Census Pull'!$A$15:$A$1166,0),MATCH(O$2,'Census Pull'!$A$13:$I$13,0))</f>
        <v>63104</v>
      </c>
      <c r="P53" s="9">
        <f t="shared" si="1"/>
        <v>849.8936376469245</v>
      </c>
      <c r="Q53" s="8">
        <f t="shared" si="2"/>
        <v>41.4</v>
      </c>
      <c r="R53" s="8">
        <f t="shared" si="3"/>
        <v>501.86757210416494</v>
      </c>
      <c r="S53" s="8">
        <f t="shared" si="4"/>
        <v>0</v>
      </c>
      <c r="T53" s="8">
        <f t="shared" si="5"/>
        <v>426.0226335546609</v>
      </c>
      <c r="U53" s="8">
        <f t="shared" si="6"/>
        <v>75.307031183904712</v>
      </c>
      <c r="V53" s="8">
        <f t="shared" si="7"/>
        <v>0</v>
      </c>
      <c r="W53" s="8">
        <f t="shared" si="8"/>
        <v>63104</v>
      </c>
      <c r="X53">
        <v>13</v>
      </c>
    </row>
    <row r="54" spans="1:24" x14ac:dyDescent="0.25">
      <c r="A54">
        <v>5350017</v>
      </c>
      <c r="B54">
        <v>1442706.9072</v>
      </c>
      <c r="C54">
        <v>14</v>
      </c>
      <c r="D54">
        <v>225708</v>
      </c>
      <c r="E54">
        <v>235950.96956299999</v>
      </c>
      <c r="F54">
        <f>E54/SUMIF($A$3:$A$243,A54,$E$3:$E$243)</f>
        <v>0.16672350506380715</v>
      </c>
      <c r="G54">
        <f>E54/SUMIF($C$3:$C$243,C54,$E$3:$E$243)</f>
        <v>1</v>
      </c>
      <c r="H54" s="5">
        <f>INDEX('Census Pull'!$A$15:$I$1166,MATCH(FilteredUnion!$A54,'Census Pull'!$A$15:$A$1166,0),MATCH(H$2,'Census Pull'!$A$13:$I$13,0))</f>
        <v>7900</v>
      </c>
      <c r="I54" s="3">
        <f>INDEX('Census Pull'!$A$15:$I$1166,MATCH(FilteredUnion!$A54,'Census Pull'!$A$15:$A$1166,0),MATCH(I$2,'Census Pull'!$A$13:$I$13,0))</f>
        <v>41.4</v>
      </c>
      <c r="J54" s="3">
        <f>INDEX('Census Pull'!$A$15:$I$1166,MATCH(FilteredUnion!$A54,'Census Pull'!$A$15:$A$1166,0),MATCH(J$2,'Census Pull'!$A$13:$I$13,0))</f>
        <v>4665</v>
      </c>
      <c r="K54" s="3">
        <f>INDEX('Census Pull'!$A$15:$I$1166,MATCH(FilteredUnion!$A54,'Census Pull'!$A$15:$A$1166,0),MATCH(K$2,'Census Pull'!$A$13:$I$13,0))</f>
        <v>0</v>
      </c>
      <c r="L54" s="3">
        <f>INDEX('Census Pull'!$A$15:$I$1166,MATCH(FilteredUnion!$A54,'Census Pull'!$A$15:$A$1166,0),MATCH(L$2,'Census Pull'!$A$13:$I$13,0))</f>
        <v>3960</v>
      </c>
      <c r="M54" s="3">
        <f>INDEX('Census Pull'!$A$15:$I$1166,MATCH(FilteredUnion!$A54,'Census Pull'!$A$15:$A$1166,0),MATCH(M$2,'Census Pull'!$A$13:$I$13,0))</f>
        <v>700</v>
      </c>
      <c r="N54" s="3">
        <f>INDEX('Census Pull'!$A$15:$I$1166,MATCH(FilteredUnion!$A54,'Census Pull'!$A$15:$A$1166,0),MATCH(N$2,'Census Pull'!$A$13:$I$13,0))</f>
        <v>0</v>
      </c>
      <c r="O54" s="3">
        <f>INDEX('Census Pull'!$A$15:$I$1166,MATCH(FilteredUnion!$A54,'Census Pull'!$A$15:$A$1166,0),MATCH(O$2,'Census Pull'!$A$13:$I$13,0))</f>
        <v>63104</v>
      </c>
      <c r="P54" s="9">
        <f t="shared" si="1"/>
        <v>1317.1156900040764</v>
      </c>
      <c r="Q54" s="8">
        <f t="shared" si="2"/>
        <v>41.4</v>
      </c>
      <c r="R54" s="8">
        <f t="shared" si="3"/>
        <v>777.76515112266031</v>
      </c>
      <c r="S54" s="8">
        <f t="shared" si="4"/>
        <v>0</v>
      </c>
      <c r="T54" s="8">
        <f t="shared" si="5"/>
        <v>660.22508005267628</v>
      </c>
      <c r="U54" s="8">
        <f t="shared" si="6"/>
        <v>116.70645354466501</v>
      </c>
      <c r="V54" s="8">
        <f t="shared" si="7"/>
        <v>0</v>
      </c>
      <c r="W54" s="8">
        <f t="shared" si="8"/>
        <v>63104</v>
      </c>
      <c r="X54">
        <v>14</v>
      </c>
    </row>
    <row r="55" spans="1:24" x14ac:dyDescent="0.25">
      <c r="A55">
        <v>5350017</v>
      </c>
      <c r="B55">
        <v>1442706.9072</v>
      </c>
      <c r="C55">
        <v>15</v>
      </c>
      <c r="D55">
        <v>157702</v>
      </c>
      <c r="E55">
        <v>165415.69249300001</v>
      </c>
      <c r="F55">
        <f>E55/SUMIF($A$3:$A$243,A55,$E$3:$E$243)</f>
        <v>0.11688311387771694</v>
      </c>
      <c r="G55">
        <f>E55/SUMIF($C$3:$C$243,C55,$E$3:$E$243)</f>
        <v>1</v>
      </c>
      <c r="H55" s="5">
        <f>INDEX('Census Pull'!$A$15:$I$1166,MATCH(FilteredUnion!$A55,'Census Pull'!$A$15:$A$1166,0),MATCH(H$2,'Census Pull'!$A$13:$I$13,0))</f>
        <v>7900</v>
      </c>
      <c r="I55" s="3">
        <f>INDEX('Census Pull'!$A$15:$I$1166,MATCH(FilteredUnion!$A55,'Census Pull'!$A$15:$A$1166,0),MATCH(I$2,'Census Pull'!$A$13:$I$13,0))</f>
        <v>41.4</v>
      </c>
      <c r="J55" s="3">
        <f>INDEX('Census Pull'!$A$15:$I$1166,MATCH(FilteredUnion!$A55,'Census Pull'!$A$15:$A$1166,0),MATCH(J$2,'Census Pull'!$A$13:$I$13,0))</f>
        <v>4665</v>
      </c>
      <c r="K55" s="3">
        <f>INDEX('Census Pull'!$A$15:$I$1166,MATCH(FilteredUnion!$A55,'Census Pull'!$A$15:$A$1166,0),MATCH(K$2,'Census Pull'!$A$13:$I$13,0))</f>
        <v>0</v>
      </c>
      <c r="L55" s="3">
        <f>INDEX('Census Pull'!$A$15:$I$1166,MATCH(FilteredUnion!$A55,'Census Pull'!$A$15:$A$1166,0),MATCH(L$2,'Census Pull'!$A$13:$I$13,0))</f>
        <v>3960</v>
      </c>
      <c r="M55" s="3">
        <f>INDEX('Census Pull'!$A$15:$I$1166,MATCH(FilteredUnion!$A55,'Census Pull'!$A$15:$A$1166,0),MATCH(M$2,'Census Pull'!$A$13:$I$13,0))</f>
        <v>700</v>
      </c>
      <c r="N55" s="3">
        <f>INDEX('Census Pull'!$A$15:$I$1166,MATCH(FilteredUnion!$A55,'Census Pull'!$A$15:$A$1166,0),MATCH(N$2,'Census Pull'!$A$13:$I$13,0))</f>
        <v>0</v>
      </c>
      <c r="O55" s="3">
        <f>INDEX('Census Pull'!$A$15:$I$1166,MATCH(FilteredUnion!$A55,'Census Pull'!$A$15:$A$1166,0),MATCH(O$2,'Census Pull'!$A$13:$I$13,0))</f>
        <v>63104</v>
      </c>
      <c r="P55" s="9">
        <f t="shared" si="1"/>
        <v>923.37659963396379</v>
      </c>
      <c r="Q55" s="8">
        <f t="shared" si="2"/>
        <v>41.4</v>
      </c>
      <c r="R55" s="8">
        <f t="shared" si="3"/>
        <v>545.25972623954954</v>
      </c>
      <c r="S55" s="8">
        <f t="shared" si="4"/>
        <v>0</v>
      </c>
      <c r="T55" s="8">
        <f t="shared" si="5"/>
        <v>462.85713095575909</v>
      </c>
      <c r="U55" s="8">
        <f t="shared" si="6"/>
        <v>81.81817971440185</v>
      </c>
      <c r="V55" s="8">
        <f t="shared" si="7"/>
        <v>0</v>
      </c>
      <c r="W55" s="8">
        <f t="shared" si="8"/>
        <v>63104</v>
      </c>
      <c r="X55">
        <v>15</v>
      </c>
    </row>
    <row r="56" spans="1:24" x14ac:dyDescent="0.25">
      <c r="A56">
        <v>5350017</v>
      </c>
      <c r="B56">
        <v>1442706.9072</v>
      </c>
      <c r="C56">
        <v>26</v>
      </c>
      <c r="D56">
        <v>272667</v>
      </c>
      <c r="E56">
        <v>285893.36418799998</v>
      </c>
      <c r="F56">
        <f>E56/SUMIF($A$3:$A$243,A56,$E$3:$E$243)</f>
        <v>0.20201291751496728</v>
      </c>
      <c r="G56">
        <f>E56/SUMIF($C$3:$C$243,C56,$E$3:$E$243)</f>
        <v>1</v>
      </c>
      <c r="H56" s="5">
        <f>INDEX('Census Pull'!$A$15:$I$1166,MATCH(FilteredUnion!$A56,'Census Pull'!$A$15:$A$1166,0),MATCH(H$2,'Census Pull'!$A$13:$I$13,0))</f>
        <v>7900</v>
      </c>
      <c r="I56" s="3">
        <f>INDEX('Census Pull'!$A$15:$I$1166,MATCH(FilteredUnion!$A56,'Census Pull'!$A$15:$A$1166,0),MATCH(I$2,'Census Pull'!$A$13:$I$13,0))</f>
        <v>41.4</v>
      </c>
      <c r="J56" s="3">
        <f>INDEX('Census Pull'!$A$15:$I$1166,MATCH(FilteredUnion!$A56,'Census Pull'!$A$15:$A$1166,0),MATCH(J$2,'Census Pull'!$A$13:$I$13,0))</f>
        <v>4665</v>
      </c>
      <c r="K56" s="3">
        <f>INDEX('Census Pull'!$A$15:$I$1166,MATCH(FilteredUnion!$A56,'Census Pull'!$A$15:$A$1166,0),MATCH(K$2,'Census Pull'!$A$13:$I$13,0))</f>
        <v>0</v>
      </c>
      <c r="L56" s="3">
        <f>INDEX('Census Pull'!$A$15:$I$1166,MATCH(FilteredUnion!$A56,'Census Pull'!$A$15:$A$1166,0),MATCH(L$2,'Census Pull'!$A$13:$I$13,0))</f>
        <v>3960</v>
      </c>
      <c r="M56" s="3">
        <f>INDEX('Census Pull'!$A$15:$I$1166,MATCH(FilteredUnion!$A56,'Census Pull'!$A$15:$A$1166,0),MATCH(M$2,'Census Pull'!$A$13:$I$13,0))</f>
        <v>700</v>
      </c>
      <c r="N56" s="3">
        <f>INDEX('Census Pull'!$A$15:$I$1166,MATCH(FilteredUnion!$A56,'Census Pull'!$A$15:$A$1166,0),MATCH(N$2,'Census Pull'!$A$13:$I$13,0))</f>
        <v>0</v>
      </c>
      <c r="O56" s="3">
        <f>INDEX('Census Pull'!$A$15:$I$1166,MATCH(FilteredUnion!$A56,'Census Pull'!$A$15:$A$1166,0),MATCH(O$2,'Census Pull'!$A$13:$I$13,0))</f>
        <v>63104</v>
      </c>
      <c r="P56" s="9">
        <f t="shared" si="1"/>
        <v>1595.9020483682416</v>
      </c>
      <c r="Q56" s="8">
        <f t="shared" si="2"/>
        <v>41.4</v>
      </c>
      <c r="R56" s="8">
        <f t="shared" si="3"/>
        <v>942.3902602073224</v>
      </c>
      <c r="S56" s="8">
        <f t="shared" si="4"/>
        <v>0</v>
      </c>
      <c r="T56" s="8">
        <f t="shared" si="5"/>
        <v>799.97115335927037</v>
      </c>
      <c r="U56" s="8">
        <f t="shared" si="6"/>
        <v>141.40904226047709</v>
      </c>
      <c r="V56" s="8">
        <f t="shared" si="7"/>
        <v>0</v>
      </c>
      <c r="W56" s="8">
        <f t="shared" si="8"/>
        <v>63104</v>
      </c>
      <c r="X56">
        <v>26</v>
      </c>
    </row>
    <row r="57" spans="1:24" x14ac:dyDescent="0.25">
      <c r="A57">
        <v>5350017</v>
      </c>
      <c r="B57">
        <v>1442706.9072</v>
      </c>
      <c r="C57">
        <v>27</v>
      </c>
      <c r="D57">
        <v>83703</v>
      </c>
      <c r="E57">
        <v>87840.558971999999</v>
      </c>
      <c r="F57">
        <f>E57/SUMIF($A$3:$A$243,A57,$E$3:$E$243)</f>
        <v>6.2068343714373198E-2</v>
      </c>
      <c r="G57">
        <f>E57/SUMIF($C$3:$C$243,C57,$E$3:$E$243)</f>
        <v>1</v>
      </c>
      <c r="H57" s="5">
        <f>INDEX('Census Pull'!$A$15:$I$1166,MATCH(FilteredUnion!$A57,'Census Pull'!$A$15:$A$1166,0),MATCH(H$2,'Census Pull'!$A$13:$I$13,0))</f>
        <v>7900</v>
      </c>
      <c r="I57" s="3">
        <f>INDEX('Census Pull'!$A$15:$I$1166,MATCH(FilteredUnion!$A57,'Census Pull'!$A$15:$A$1166,0),MATCH(I$2,'Census Pull'!$A$13:$I$13,0))</f>
        <v>41.4</v>
      </c>
      <c r="J57" s="3">
        <f>INDEX('Census Pull'!$A$15:$I$1166,MATCH(FilteredUnion!$A57,'Census Pull'!$A$15:$A$1166,0),MATCH(J$2,'Census Pull'!$A$13:$I$13,0))</f>
        <v>4665</v>
      </c>
      <c r="K57" s="3">
        <f>INDEX('Census Pull'!$A$15:$I$1166,MATCH(FilteredUnion!$A57,'Census Pull'!$A$15:$A$1166,0),MATCH(K$2,'Census Pull'!$A$13:$I$13,0))</f>
        <v>0</v>
      </c>
      <c r="L57" s="3">
        <f>INDEX('Census Pull'!$A$15:$I$1166,MATCH(FilteredUnion!$A57,'Census Pull'!$A$15:$A$1166,0),MATCH(L$2,'Census Pull'!$A$13:$I$13,0))</f>
        <v>3960</v>
      </c>
      <c r="M57" s="3">
        <f>INDEX('Census Pull'!$A$15:$I$1166,MATCH(FilteredUnion!$A57,'Census Pull'!$A$15:$A$1166,0),MATCH(M$2,'Census Pull'!$A$13:$I$13,0))</f>
        <v>700</v>
      </c>
      <c r="N57" s="3">
        <f>INDEX('Census Pull'!$A$15:$I$1166,MATCH(FilteredUnion!$A57,'Census Pull'!$A$15:$A$1166,0),MATCH(N$2,'Census Pull'!$A$13:$I$13,0))</f>
        <v>0</v>
      </c>
      <c r="O57" s="3">
        <f>INDEX('Census Pull'!$A$15:$I$1166,MATCH(FilteredUnion!$A57,'Census Pull'!$A$15:$A$1166,0),MATCH(O$2,'Census Pull'!$A$13:$I$13,0))</f>
        <v>63104</v>
      </c>
      <c r="P57" s="9">
        <f t="shared" si="1"/>
        <v>490.33991534354828</v>
      </c>
      <c r="Q57" s="8">
        <f t="shared" si="2"/>
        <v>41.4</v>
      </c>
      <c r="R57" s="8">
        <f t="shared" si="3"/>
        <v>289.54882342755099</v>
      </c>
      <c r="S57" s="8">
        <f t="shared" si="4"/>
        <v>0</v>
      </c>
      <c r="T57" s="8">
        <f t="shared" si="5"/>
        <v>245.79064110891787</v>
      </c>
      <c r="U57" s="8">
        <f t="shared" si="6"/>
        <v>43.447840600061241</v>
      </c>
      <c r="V57" s="8">
        <f t="shared" si="7"/>
        <v>0</v>
      </c>
      <c r="W57" s="8">
        <f t="shared" si="8"/>
        <v>63104</v>
      </c>
      <c r="X57">
        <v>27</v>
      </c>
    </row>
    <row r="58" spans="1:24" x14ac:dyDescent="0.25">
      <c r="A58">
        <v>5350017</v>
      </c>
      <c r="B58">
        <v>1442706.9072</v>
      </c>
      <c r="C58">
        <v>28</v>
      </c>
      <c r="D58">
        <v>86036</v>
      </c>
      <c r="E58">
        <v>90284.898090999995</v>
      </c>
      <c r="F58">
        <f>E58/SUMIF($A$3:$A$243,A58,$E$3:$E$243)</f>
        <v>6.3795519433290704E-2</v>
      </c>
      <c r="G58">
        <f>E58/SUMIF($C$3:$C$243,C58,$E$3:$E$243)</f>
        <v>1</v>
      </c>
      <c r="H58" s="5">
        <f>INDEX('Census Pull'!$A$15:$I$1166,MATCH(FilteredUnion!$A58,'Census Pull'!$A$15:$A$1166,0),MATCH(H$2,'Census Pull'!$A$13:$I$13,0))</f>
        <v>7900</v>
      </c>
      <c r="I58" s="3">
        <f>INDEX('Census Pull'!$A$15:$I$1166,MATCH(FilteredUnion!$A58,'Census Pull'!$A$15:$A$1166,0),MATCH(I$2,'Census Pull'!$A$13:$I$13,0))</f>
        <v>41.4</v>
      </c>
      <c r="J58" s="3">
        <f>INDEX('Census Pull'!$A$15:$I$1166,MATCH(FilteredUnion!$A58,'Census Pull'!$A$15:$A$1166,0),MATCH(J$2,'Census Pull'!$A$13:$I$13,0))</f>
        <v>4665</v>
      </c>
      <c r="K58" s="3">
        <f>INDEX('Census Pull'!$A$15:$I$1166,MATCH(FilteredUnion!$A58,'Census Pull'!$A$15:$A$1166,0),MATCH(K$2,'Census Pull'!$A$13:$I$13,0))</f>
        <v>0</v>
      </c>
      <c r="L58" s="3">
        <f>INDEX('Census Pull'!$A$15:$I$1166,MATCH(FilteredUnion!$A58,'Census Pull'!$A$15:$A$1166,0),MATCH(L$2,'Census Pull'!$A$13:$I$13,0))</f>
        <v>3960</v>
      </c>
      <c r="M58" s="3">
        <f>INDEX('Census Pull'!$A$15:$I$1166,MATCH(FilteredUnion!$A58,'Census Pull'!$A$15:$A$1166,0),MATCH(M$2,'Census Pull'!$A$13:$I$13,0))</f>
        <v>700</v>
      </c>
      <c r="N58" s="3">
        <f>INDEX('Census Pull'!$A$15:$I$1166,MATCH(FilteredUnion!$A58,'Census Pull'!$A$15:$A$1166,0),MATCH(N$2,'Census Pull'!$A$13:$I$13,0))</f>
        <v>0</v>
      </c>
      <c r="O58" s="3">
        <f>INDEX('Census Pull'!$A$15:$I$1166,MATCH(FilteredUnion!$A58,'Census Pull'!$A$15:$A$1166,0),MATCH(O$2,'Census Pull'!$A$13:$I$13,0))</f>
        <v>63104</v>
      </c>
      <c r="P58" s="9">
        <f t="shared" si="1"/>
        <v>503.98460352299657</v>
      </c>
      <c r="Q58" s="8">
        <f t="shared" si="2"/>
        <v>41.4</v>
      </c>
      <c r="R58" s="8">
        <f t="shared" si="3"/>
        <v>297.60609815630113</v>
      </c>
      <c r="S58" s="8">
        <f t="shared" si="4"/>
        <v>0</v>
      </c>
      <c r="T58" s="8">
        <f t="shared" si="5"/>
        <v>252.63025695583119</v>
      </c>
      <c r="U58" s="8">
        <f t="shared" si="6"/>
        <v>44.656863603303492</v>
      </c>
      <c r="V58" s="8">
        <f t="shared" si="7"/>
        <v>0</v>
      </c>
      <c r="W58" s="8">
        <f t="shared" si="8"/>
        <v>63104</v>
      </c>
      <c r="X58">
        <v>28</v>
      </c>
    </row>
    <row r="59" spans="1:24" x14ac:dyDescent="0.25">
      <c r="A59">
        <v>5350017</v>
      </c>
      <c r="B59">
        <v>1442706.9072</v>
      </c>
      <c r="C59">
        <v>29</v>
      </c>
      <c r="D59">
        <v>127189</v>
      </c>
      <c r="E59">
        <v>129321.24119099999</v>
      </c>
      <c r="F59">
        <f>E59/SUMIF($A$3:$A$243,A59,$E$3:$E$243)</f>
        <v>9.1378690456318107E-2</v>
      </c>
      <c r="G59">
        <f>E59/SUMIF($C$3:$C$243,C59,$E$3:$E$243)</f>
        <v>1</v>
      </c>
      <c r="H59" s="5">
        <f>INDEX('Census Pull'!$A$15:$I$1166,MATCH(FilteredUnion!$A59,'Census Pull'!$A$15:$A$1166,0),MATCH(H$2,'Census Pull'!$A$13:$I$13,0))</f>
        <v>7900</v>
      </c>
      <c r="I59" s="3">
        <f>INDEX('Census Pull'!$A$15:$I$1166,MATCH(FilteredUnion!$A59,'Census Pull'!$A$15:$A$1166,0),MATCH(I$2,'Census Pull'!$A$13:$I$13,0))</f>
        <v>41.4</v>
      </c>
      <c r="J59" s="3">
        <f>INDEX('Census Pull'!$A$15:$I$1166,MATCH(FilteredUnion!$A59,'Census Pull'!$A$15:$A$1166,0),MATCH(J$2,'Census Pull'!$A$13:$I$13,0))</f>
        <v>4665</v>
      </c>
      <c r="K59" s="3">
        <f>INDEX('Census Pull'!$A$15:$I$1166,MATCH(FilteredUnion!$A59,'Census Pull'!$A$15:$A$1166,0),MATCH(K$2,'Census Pull'!$A$13:$I$13,0))</f>
        <v>0</v>
      </c>
      <c r="L59" s="3">
        <f>INDEX('Census Pull'!$A$15:$I$1166,MATCH(FilteredUnion!$A59,'Census Pull'!$A$15:$A$1166,0),MATCH(L$2,'Census Pull'!$A$13:$I$13,0))</f>
        <v>3960</v>
      </c>
      <c r="M59" s="3">
        <f>INDEX('Census Pull'!$A$15:$I$1166,MATCH(FilteredUnion!$A59,'Census Pull'!$A$15:$A$1166,0),MATCH(M$2,'Census Pull'!$A$13:$I$13,0))</f>
        <v>700</v>
      </c>
      <c r="N59" s="3">
        <f>INDEX('Census Pull'!$A$15:$I$1166,MATCH(FilteredUnion!$A59,'Census Pull'!$A$15:$A$1166,0),MATCH(N$2,'Census Pull'!$A$13:$I$13,0))</f>
        <v>0</v>
      </c>
      <c r="O59" s="3">
        <f>INDEX('Census Pull'!$A$15:$I$1166,MATCH(FilteredUnion!$A59,'Census Pull'!$A$15:$A$1166,0),MATCH(O$2,'Census Pull'!$A$13:$I$13,0))</f>
        <v>63104</v>
      </c>
      <c r="P59" s="9">
        <f t="shared" si="1"/>
        <v>721.89165460491301</v>
      </c>
      <c r="Q59" s="8">
        <f t="shared" si="2"/>
        <v>41.4</v>
      </c>
      <c r="R59" s="8">
        <f t="shared" si="3"/>
        <v>426.28159097872395</v>
      </c>
      <c r="S59" s="8">
        <f t="shared" si="4"/>
        <v>0</v>
      </c>
      <c r="T59" s="8">
        <f t="shared" si="5"/>
        <v>361.85961420701972</v>
      </c>
      <c r="U59" s="8">
        <f t="shared" si="6"/>
        <v>63.965083319422675</v>
      </c>
      <c r="V59" s="8">
        <f t="shared" si="7"/>
        <v>0</v>
      </c>
      <c r="W59" s="8">
        <f t="shared" si="8"/>
        <v>63104</v>
      </c>
      <c r="X59">
        <v>29</v>
      </c>
    </row>
    <row r="60" spans="1:24" x14ac:dyDescent="0.25">
      <c r="A60">
        <v>5350018</v>
      </c>
      <c r="B60">
        <v>368991.348245</v>
      </c>
      <c r="C60">
        <v>268</v>
      </c>
      <c r="D60">
        <v>352767</v>
      </c>
      <c r="E60">
        <v>368498.35405000002</v>
      </c>
      <c r="F60">
        <f>E60/SUMIF($A$3:$A$243,A60,$E$3:$E$243)</f>
        <v>1</v>
      </c>
      <c r="G60">
        <f>E60/SUMIF($C$3:$C$243,C60,$E$3:$E$243)</f>
        <v>1</v>
      </c>
      <c r="H60" s="5">
        <f>INDEX('Census Pull'!$A$15:$I$1166,MATCH(FilteredUnion!$A60,'Census Pull'!$A$15:$A$1166,0),MATCH(H$2,'Census Pull'!$A$13:$I$13,0))</f>
        <v>2460</v>
      </c>
      <c r="I60" s="3">
        <f>INDEX('Census Pull'!$A$15:$I$1166,MATCH(FilteredUnion!$A60,'Census Pull'!$A$15:$A$1166,0),MATCH(I$2,'Census Pull'!$A$13:$I$13,0))</f>
        <v>37.6</v>
      </c>
      <c r="J60" s="3">
        <f>INDEX('Census Pull'!$A$15:$I$1166,MATCH(FilteredUnion!$A60,'Census Pull'!$A$15:$A$1166,0),MATCH(J$2,'Census Pull'!$A$13:$I$13,0))</f>
        <v>1245</v>
      </c>
      <c r="K60" s="3">
        <f>INDEX('Census Pull'!$A$15:$I$1166,MATCH(FilteredUnion!$A60,'Census Pull'!$A$15:$A$1166,0),MATCH(K$2,'Census Pull'!$A$13:$I$13,0))</f>
        <v>45</v>
      </c>
      <c r="L60" s="3">
        <f>INDEX('Census Pull'!$A$15:$I$1166,MATCH(FilteredUnion!$A60,'Census Pull'!$A$15:$A$1166,0),MATCH(L$2,'Census Pull'!$A$13:$I$13,0))</f>
        <v>425</v>
      </c>
      <c r="M60" s="3">
        <f>INDEX('Census Pull'!$A$15:$I$1166,MATCH(FilteredUnion!$A60,'Census Pull'!$A$15:$A$1166,0),MATCH(M$2,'Census Pull'!$A$13:$I$13,0))</f>
        <v>775</v>
      </c>
      <c r="N60" s="3">
        <f>INDEX('Census Pull'!$A$15:$I$1166,MATCH(FilteredUnion!$A60,'Census Pull'!$A$15:$A$1166,0),MATCH(N$2,'Census Pull'!$A$13:$I$13,0))</f>
        <v>0</v>
      </c>
      <c r="O60" s="3">
        <f>INDEX('Census Pull'!$A$15:$I$1166,MATCH(FilteredUnion!$A60,'Census Pull'!$A$15:$A$1166,0),MATCH(O$2,'Census Pull'!$A$13:$I$13,0))</f>
        <v>89856</v>
      </c>
      <c r="P60" s="9">
        <f t="shared" si="1"/>
        <v>2460</v>
      </c>
      <c r="Q60" s="8">
        <f t="shared" si="2"/>
        <v>37.6</v>
      </c>
      <c r="R60" s="8">
        <f t="shared" si="3"/>
        <v>1245</v>
      </c>
      <c r="S60" s="8">
        <f t="shared" si="4"/>
        <v>45</v>
      </c>
      <c r="T60" s="8">
        <f t="shared" si="5"/>
        <v>425</v>
      </c>
      <c r="U60" s="8">
        <f t="shared" si="6"/>
        <v>775</v>
      </c>
      <c r="V60" s="8">
        <f t="shared" si="7"/>
        <v>0</v>
      </c>
      <c r="W60" s="8">
        <f t="shared" si="8"/>
        <v>89856</v>
      </c>
      <c r="X60">
        <v>268</v>
      </c>
    </row>
    <row r="61" spans="1:24" x14ac:dyDescent="0.25">
      <c r="A61">
        <v>5350019</v>
      </c>
      <c r="B61">
        <v>261110.71632400001</v>
      </c>
      <c r="C61">
        <v>267</v>
      </c>
      <c r="D61">
        <v>248829</v>
      </c>
      <c r="E61">
        <v>260876.74852699999</v>
      </c>
      <c r="F61">
        <f>E61/SUMIF($A$3:$A$243,A61,$E$3:$E$243)</f>
        <v>1</v>
      </c>
      <c r="G61">
        <f>E61/SUMIF($C$3:$C$243,C61,$E$3:$E$243)</f>
        <v>1</v>
      </c>
      <c r="H61" s="5">
        <f>INDEX('Census Pull'!$A$15:$I$1166,MATCH(FilteredUnion!$A61,'Census Pull'!$A$15:$A$1166,0),MATCH(H$2,'Census Pull'!$A$13:$I$13,0))</f>
        <v>3255</v>
      </c>
      <c r="I61" s="3">
        <f>INDEX('Census Pull'!$A$15:$I$1166,MATCH(FilteredUnion!$A61,'Census Pull'!$A$15:$A$1166,0),MATCH(I$2,'Census Pull'!$A$13:$I$13,0))</f>
        <v>41.9</v>
      </c>
      <c r="J61" s="3">
        <f>INDEX('Census Pull'!$A$15:$I$1166,MATCH(FilteredUnion!$A61,'Census Pull'!$A$15:$A$1166,0),MATCH(J$2,'Census Pull'!$A$13:$I$13,0))</f>
        <v>1365</v>
      </c>
      <c r="K61" s="3">
        <f>INDEX('Census Pull'!$A$15:$I$1166,MATCH(FilteredUnion!$A61,'Census Pull'!$A$15:$A$1166,0),MATCH(K$2,'Census Pull'!$A$13:$I$13,0))</f>
        <v>55</v>
      </c>
      <c r="L61" s="3">
        <f>INDEX('Census Pull'!$A$15:$I$1166,MATCH(FilteredUnion!$A61,'Census Pull'!$A$15:$A$1166,0),MATCH(L$2,'Census Pull'!$A$13:$I$13,0))</f>
        <v>100</v>
      </c>
      <c r="M61" s="3">
        <f>INDEX('Census Pull'!$A$15:$I$1166,MATCH(FilteredUnion!$A61,'Census Pull'!$A$15:$A$1166,0),MATCH(M$2,'Census Pull'!$A$13:$I$13,0))</f>
        <v>1210</v>
      </c>
      <c r="N61" s="3">
        <f>INDEX('Census Pull'!$A$15:$I$1166,MATCH(FilteredUnion!$A61,'Census Pull'!$A$15:$A$1166,0),MATCH(N$2,'Census Pull'!$A$13:$I$13,0))</f>
        <v>0</v>
      </c>
      <c r="O61" s="3">
        <f>INDEX('Census Pull'!$A$15:$I$1166,MATCH(FilteredUnion!$A61,'Census Pull'!$A$15:$A$1166,0),MATCH(O$2,'Census Pull'!$A$13:$I$13,0))</f>
        <v>60032</v>
      </c>
      <c r="P61" s="9">
        <f t="shared" si="1"/>
        <v>3255</v>
      </c>
      <c r="Q61" s="8">
        <f t="shared" si="2"/>
        <v>41.9</v>
      </c>
      <c r="R61" s="8">
        <f t="shared" si="3"/>
        <v>1365</v>
      </c>
      <c r="S61" s="8">
        <f t="shared" si="4"/>
        <v>55</v>
      </c>
      <c r="T61" s="8">
        <f t="shared" si="5"/>
        <v>100</v>
      </c>
      <c r="U61" s="8">
        <f t="shared" si="6"/>
        <v>1210</v>
      </c>
      <c r="V61" s="8">
        <f t="shared" si="7"/>
        <v>0</v>
      </c>
      <c r="W61" s="8">
        <f t="shared" si="8"/>
        <v>60032</v>
      </c>
      <c r="X61">
        <v>267</v>
      </c>
    </row>
    <row r="62" spans="1:24" x14ac:dyDescent="0.25">
      <c r="A62">
        <v>5350020</v>
      </c>
      <c r="B62">
        <v>774706.69651799998</v>
      </c>
      <c r="C62">
        <v>1</v>
      </c>
      <c r="D62">
        <v>523609</v>
      </c>
      <c r="E62">
        <v>543014.94923499995</v>
      </c>
      <c r="F62">
        <f>E62/SUMIF($A$3:$A$243,A62,$E$3:$E$243)</f>
        <v>0.70140525232145656</v>
      </c>
      <c r="G62">
        <f>E62/SUMIF($C$3:$C$243,C62,$E$3:$E$243)</f>
        <v>1</v>
      </c>
      <c r="H62" s="5">
        <f>INDEX('Census Pull'!$A$15:$I$1166,MATCH(FilteredUnion!$A62,'Census Pull'!$A$15:$A$1166,0),MATCH(H$2,'Census Pull'!$A$13:$I$13,0))</f>
        <v>2390</v>
      </c>
      <c r="I62" s="3">
        <f>INDEX('Census Pull'!$A$15:$I$1166,MATCH(FilteredUnion!$A62,'Census Pull'!$A$15:$A$1166,0),MATCH(I$2,'Census Pull'!$A$13:$I$13,0))</f>
        <v>42.3</v>
      </c>
      <c r="J62" s="3">
        <f>INDEX('Census Pull'!$A$15:$I$1166,MATCH(FilteredUnion!$A62,'Census Pull'!$A$15:$A$1166,0),MATCH(J$2,'Census Pull'!$A$13:$I$13,0))</f>
        <v>1015</v>
      </c>
      <c r="K62" s="3">
        <f>INDEX('Census Pull'!$A$15:$I$1166,MATCH(FilteredUnion!$A62,'Census Pull'!$A$15:$A$1166,0),MATCH(K$2,'Census Pull'!$A$13:$I$13,0))</f>
        <v>225</v>
      </c>
      <c r="L62" s="3">
        <f>INDEX('Census Pull'!$A$15:$I$1166,MATCH(FilteredUnion!$A62,'Census Pull'!$A$15:$A$1166,0),MATCH(L$2,'Census Pull'!$A$13:$I$13,0))</f>
        <v>355</v>
      </c>
      <c r="M62" s="3">
        <f>INDEX('Census Pull'!$A$15:$I$1166,MATCH(FilteredUnion!$A62,'Census Pull'!$A$15:$A$1166,0),MATCH(M$2,'Census Pull'!$A$13:$I$13,0))</f>
        <v>430</v>
      </c>
      <c r="N62" s="3">
        <f>INDEX('Census Pull'!$A$15:$I$1166,MATCH(FilteredUnion!$A62,'Census Pull'!$A$15:$A$1166,0),MATCH(N$2,'Census Pull'!$A$13:$I$13,0))</f>
        <v>0</v>
      </c>
      <c r="O62" s="3">
        <f>INDEX('Census Pull'!$A$15:$I$1166,MATCH(FilteredUnion!$A62,'Census Pull'!$A$15:$A$1166,0),MATCH(O$2,'Census Pull'!$A$13:$I$13,0))</f>
        <v>144384</v>
      </c>
      <c r="P62" s="9">
        <f t="shared" si="1"/>
        <v>1676.3585530482812</v>
      </c>
      <c r="Q62" s="8">
        <f t="shared" si="2"/>
        <v>42.3</v>
      </c>
      <c r="R62" s="8">
        <f t="shared" si="3"/>
        <v>711.92633110627844</v>
      </c>
      <c r="S62" s="8">
        <f t="shared" si="4"/>
        <v>157.81618177232772</v>
      </c>
      <c r="T62" s="8">
        <f t="shared" si="5"/>
        <v>248.99886457411708</v>
      </c>
      <c r="U62" s="8">
        <f t="shared" si="6"/>
        <v>301.60425849822633</v>
      </c>
      <c r="V62" s="8">
        <f t="shared" si="7"/>
        <v>0</v>
      </c>
      <c r="W62" s="8">
        <f t="shared" si="8"/>
        <v>144384</v>
      </c>
      <c r="X62">
        <v>1</v>
      </c>
    </row>
    <row r="63" spans="1:24" x14ac:dyDescent="0.25">
      <c r="A63">
        <v>5350020</v>
      </c>
      <c r="B63">
        <v>774706.69651799998</v>
      </c>
      <c r="C63">
        <v>3</v>
      </c>
      <c r="D63">
        <v>220461</v>
      </c>
      <c r="E63">
        <v>231166.52066099999</v>
      </c>
      <c r="F63">
        <f>E63/SUMIF($A$3:$A$243,A63,$E$3:$E$243)</f>
        <v>0.29859474767854349</v>
      </c>
      <c r="G63">
        <f>E63/SUMIF($C$3:$C$243,C63,$E$3:$E$243)</f>
        <v>1</v>
      </c>
      <c r="H63" s="5">
        <f>INDEX('Census Pull'!$A$15:$I$1166,MATCH(FilteredUnion!$A63,'Census Pull'!$A$15:$A$1166,0),MATCH(H$2,'Census Pull'!$A$13:$I$13,0))</f>
        <v>2390</v>
      </c>
      <c r="I63" s="3">
        <f>INDEX('Census Pull'!$A$15:$I$1166,MATCH(FilteredUnion!$A63,'Census Pull'!$A$15:$A$1166,0),MATCH(I$2,'Census Pull'!$A$13:$I$13,0))</f>
        <v>42.3</v>
      </c>
      <c r="J63" s="3">
        <f>INDEX('Census Pull'!$A$15:$I$1166,MATCH(FilteredUnion!$A63,'Census Pull'!$A$15:$A$1166,0),MATCH(J$2,'Census Pull'!$A$13:$I$13,0))</f>
        <v>1015</v>
      </c>
      <c r="K63" s="3">
        <f>INDEX('Census Pull'!$A$15:$I$1166,MATCH(FilteredUnion!$A63,'Census Pull'!$A$15:$A$1166,0),MATCH(K$2,'Census Pull'!$A$13:$I$13,0))</f>
        <v>225</v>
      </c>
      <c r="L63" s="3">
        <f>INDEX('Census Pull'!$A$15:$I$1166,MATCH(FilteredUnion!$A63,'Census Pull'!$A$15:$A$1166,0),MATCH(L$2,'Census Pull'!$A$13:$I$13,0))</f>
        <v>355</v>
      </c>
      <c r="M63" s="3">
        <f>INDEX('Census Pull'!$A$15:$I$1166,MATCH(FilteredUnion!$A63,'Census Pull'!$A$15:$A$1166,0),MATCH(M$2,'Census Pull'!$A$13:$I$13,0))</f>
        <v>430</v>
      </c>
      <c r="N63" s="3">
        <f>INDEX('Census Pull'!$A$15:$I$1166,MATCH(FilteredUnion!$A63,'Census Pull'!$A$15:$A$1166,0),MATCH(N$2,'Census Pull'!$A$13:$I$13,0))</f>
        <v>0</v>
      </c>
      <c r="O63" s="3">
        <f>INDEX('Census Pull'!$A$15:$I$1166,MATCH(FilteredUnion!$A63,'Census Pull'!$A$15:$A$1166,0),MATCH(O$2,'Census Pull'!$A$13:$I$13,0))</f>
        <v>144384</v>
      </c>
      <c r="P63" s="9">
        <f t="shared" si="1"/>
        <v>713.64144695171899</v>
      </c>
      <c r="Q63" s="8">
        <f t="shared" si="2"/>
        <v>42.3</v>
      </c>
      <c r="R63" s="8">
        <f t="shared" si="3"/>
        <v>303.07366889372162</v>
      </c>
      <c r="S63" s="8">
        <f t="shared" si="4"/>
        <v>67.18381822767229</v>
      </c>
      <c r="T63" s="8">
        <f t="shared" si="5"/>
        <v>106.00113542588294</v>
      </c>
      <c r="U63" s="8">
        <f t="shared" si="6"/>
        <v>128.3957415017737</v>
      </c>
      <c r="V63" s="8">
        <f t="shared" si="7"/>
        <v>0</v>
      </c>
      <c r="W63" s="8">
        <f t="shared" si="8"/>
        <v>144384</v>
      </c>
      <c r="X63">
        <v>3</v>
      </c>
    </row>
    <row r="64" spans="1:24" x14ac:dyDescent="0.25">
      <c r="A64">
        <v>5350021</v>
      </c>
      <c r="B64">
        <v>910423.85072500003</v>
      </c>
      <c r="C64">
        <v>254</v>
      </c>
      <c r="D64">
        <v>896584</v>
      </c>
      <c r="E64">
        <v>900049.95816000004</v>
      </c>
      <c r="F64">
        <f>E64/SUMIF($A$3:$A$243,A64,$E$3:$E$243)</f>
        <v>1</v>
      </c>
      <c r="G64">
        <f>E64/SUMIF($C$3:$C$243,C64,$E$3:$E$243)</f>
        <v>1</v>
      </c>
      <c r="H64" s="5">
        <f>INDEX('Census Pull'!$A$15:$I$1166,MATCH(FilteredUnion!$A64,'Census Pull'!$A$15:$A$1166,0),MATCH(H$2,'Census Pull'!$A$13:$I$13,0))</f>
        <v>5200</v>
      </c>
      <c r="I64" s="3">
        <f>INDEX('Census Pull'!$A$15:$I$1166,MATCH(FilteredUnion!$A64,'Census Pull'!$A$15:$A$1166,0),MATCH(I$2,'Census Pull'!$A$13:$I$13,0))</f>
        <v>42.7</v>
      </c>
      <c r="J64" s="3">
        <f>INDEX('Census Pull'!$A$15:$I$1166,MATCH(FilteredUnion!$A64,'Census Pull'!$A$15:$A$1166,0),MATCH(J$2,'Census Pull'!$A$13:$I$13,0))</f>
        <v>2660</v>
      </c>
      <c r="K64" s="3">
        <f>INDEX('Census Pull'!$A$15:$I$1166,MATCH(FilteredUnion!$A64,'Census Pull'!$A$15:$A$1166,0),MATCH(K$2,'Census Pull'!$A$13:$I$13,0))</f>
        <v>390</v>
      </c>
      <c r="L64" s="3">
        <f>INDEX('Census Pull'!$A$15:$I$1166,MATCH(FilteredUnion!$A64,'Census Pull'!$A$15:$A$1166,0),MATCH(L$2,'Census Pull'!$A$13:$I$13,0))</f>
        <v>0</v>
      </c>
      <c r="M64" s="3">
        <f>INDEX('Census Pull'!$A$15:$I$1166,MATCH(FilteredUnion!$A64,'Census Pull'!$A$15:$A$1166,0),MATCH(M$2,'Census Pull'!$A$13:$I$13,0))</f>
        <v>2270</v>
      </c>
      <c r="N64" s="3">
        <f>INDEX('Census Pull'!$A$15:$I$1166,MATCH(FilteredUnion!$A64,'Census Pull'!$A$15:$A$1166,0),MATCH(N$2,'Census Pull'!$A$13:$I$13,0))</f>
        <v>0</v>
      </c>
      <c r="O64" s="3">
        <f>INDEX('Census Pull'!$A$15:$I$1166,MATCH(FilteredUnion!$A64,'Census Pull'!$A$15:$A$1166,0),MATCH(O$2,'Census Pull'!$A$13:$I$13,0))</f>
        <v>77152</v>
      </c>
      <c r="P64" s="9">
        <f t="shared" si="1"/>
        <v>5200</v>
      </c>
      <c r="Q64" s="8">
        <f t="shared" si="2"/>
        <v>42.7</v>
      </c>
      <c r="R64" s="8">
        <f t="shared" si="3"/>
        <v>2660</v>
      </c>
      <c r="S64" s="8">
        <f t="shared" si="4"/>
        <v>390</v>
      </c>
      <c r="T64" s="8">
        <f t="shared" si="5"/>
        <v>0</v>
      </c>
      <c r="U64" s="8">
        <f t="shared" si="6"/>
        <v>2270</v>
      </c>
      <c r="V64" s="8">
        <f t="shared" si="7"/>
        <v>0</v>
      </c>
      <c r="W64" s="8">
        <f t="shared" si="8"/>
        <v>77152</v>
      </c>
      <c r="X64">
        <v>254</v>
      </c>
    </row>
    <row r="65" spans="1:24" x14ac:dyDescent="0.25">
      <c r="A65">
        <v>5350022</v>
      </c>
      <c r="B65">
        <v>581641.58173900004</v>
      </c>
      <c r="C65">
        <v>253</v>
      </c>
      <c r="D65">
        <v>1235332</v>
      </c>
      <c r="E65">
        <v>575784.26302199997</v>
      </c>
      <c r="F65">
        <f>E65/SUMIF($A$3:$A$243,A65,$E$3:$E$243)</f>
        <v>1</v>
      </c>
      <c r="G65">
        <f>E65/SUMIF($C$3:$C$243,C65,$E$3:$E$243)</f>
        <v>0.44450215276147226</v>
      </c>
      <c r="H65" s="5">
        <f>INDEX('Census Pull'!$A$15:$I$1166,MATCH(FilteredUnion!$A65,'Census Pull'!$A$15:$A$1166,0),MATCH(H$2,'Census Pull'!$A$13:$I$13,0))</f>
        <v>3880</v>
      </c>
      <c r="I65" s="3">
        <f>INDEX('Census Pull'!$A$15:$I$1166,MATCH(FilteredUnion!$A65,'Census Pull'!$A$15:$A$1166,0),MATCH(I$2,'Census Pull'!$A$13:$I$13,0))</f>
        <v>38.5</v>
      </c>
      <c r="J65" s="3">
        <f>INDEX('Census Pull'!$A$15:$I$1166,MATCH(FilteredUnion!$A65,'Census Pull'!$A$15:$A$1166,0),MATCH(J$2,'Census Pull'!$A$13:$I$13,0))</f>
        <v>1505</v>
      </c>
      <c r="K65" s="3">
        <f>INDEX('Census Pull'!$A$15:$I$1166,MATCH(FilteredUnion!$A65,'Census Pull'!$A$15:$A$1166,0),MATCH(K$2,'Census Pull'!$A$13:$I$13,0))</f>
        <v>595</v>
      </c>
      <c r="L65" s="3">
        <f>INDEX('Census Pull'!$A$15:$I$1166,MATCH(FilteredUnion!$A65,'Census Pull'!$A$15:$A$1166,0),MATCH(L$2,'Census Pull'!$A$13:$I$13,0))</f>
        <v>0</v>
      </c>
      <c r="M65" s="3">
        <f>INDEX('Census Pull'!$A$15:$I$1166,MATCH(FilteredUnion!$A65,'Census Pull'!$A$15:$A$1166,0),MATCH(M$2,'Census Pull'!$A$13:$I$13,0))</f>
        <v>910</v>
      </c>
      <c r="N65" s="3">
        <f>INDEX('Census Pull'!$A$15:$I$1166,MATCH(FilteredUnion!$A65,'Census Pull'!$A$15:$A$1166,0),MATCH(N$2,'Census Pull'!$A$13:$I$13,0))</f>
        <v>0</v>
      </c>
      <c r="O65" s="3">
        <f>INDEX('Census Pull'!$A$15:$I$1166,MATCH(FilteredUnion!$A65,'Census Pull'!$A$15:$A$1166,0),MATCH(O$2,'Census Pull'!$A$13:$I$13,0))</f>
        <v>123221</v>
      </c>
      <c r="P65" s="9">
        <f t="shared" si="1"/>
        <v>3880</v>
      </c>
      <c r="Q65" s="8">
        <f t="shared" si="2"/>
        <v>17.113332881316683</v>
      </c>
      <c r="R65" s="8">
        <f t="shared" si="3"/>
        <v>1505</v>
      </c>
      <c r="S65" s="8">
        <f t="shared" si="4"/>
        <v>595</v>
      </c>
      <c r="T65" s="8">
        <f t="shared" si="5"/>
        <v>0</v>
      </c>
      <c r="U65" s="8">
        <f t="shared" si="6"/>
        <v>910</v>
      </c>
      <c r="V65" s="8">
        <f t="shared" si="7"/>
        <v>0</v>
      </c>
      <c r="W65" s="8">
        <f t="shared" si="8"/>
        <v>54771.999765421373</v>
      </c>
      <c r="X65">
        <v>253</v>
      </c>
    </row>
    <row r="66" spans="1:24" x14ac:dyDescent="0.25">
      <c r="A66">
        <v>5350023</v>
      </c>
      <c r="B66">
        <v>719796.63207699999</v>
      </c>
      <c r="C66">
        <v>253</v>
      </c>
      <c r="D66">
        <v>1235332</v>
      </c>
      <c r="E66">
        <v>719562.136191</v>
      </c>
      <c r="F66">
        <f>E66/SUMIF($A$3:$A$243,A66,$E$3:$E$243)</f>
        <v>1</v>
      </c>
      <c r="G66">
        <f>E66/SUMIF($C$3:$C$243,C66,$E$3:$E$243)</f>
        <v>0.55549784723852769</v>
      </c>
      <c r="H66" s="5">
        <f>INDEX('Census Pull'!$A$15:$I$1166,MATCH(FilteredUnion!$A66,'Census Pull'!$A$15:$A$1166,0),MATCH(H$2,'Census Pull'!$A$13:$I$13,0))</f>
        <v>3210</v>
      </c>
      <c r="I66" s="3">
        <f>INDEX('Census Pull'!$A$15:$I$1166,MATCH(FilteredUnion!$A66,'Census Pull'!$A$15:$A$1166,0),MATCH(I$2,'Census Pull'!$A$13:$I$13,0))</f>
        <v>40.799999999999997</v>
      </c>
      <c r="J66" s="3">
        <f>INDEX('Census Pull'!$A$15:$I$1166,MATCH(FilteredUnion!$A66,'Census Pull'!$A$15:$A$1166,0),MATCH(J$2,'Census Pull'!$A$13:$I$13,0))</f>
        <v>1285</v>
      </c>
      <c r="K66" s="3">
        <f>INDEX('Census Pull'!$A$15:$I$1166,MATCH(FilteredUnion!$A66,'Census Pull'!$A$15:$A$1166,0),MATCH(K$2,'Census Pull'!$A$13:$I$13,0))</f>
        <v>730</v>
      </c>
      <c r="L66" s="3">
        <f>INDEX('Census Pull'!$A$15:$I$1166,MATCH(FilteredUnion!$A66,'Census Pull'!$A$15:$A$1166,0),MATCH(L$2,'Census Pull'!$A$13:$I$13,0))</f>
        <v>70</v>
      </c>
      <c r="M66" s="3">
        <f>INDEX('Census Pull'!$A$15:$I$1166,MATCH(FilteredUnion!$A66,'Census Pull'!$A$15:$A$1166,0),MATCH(M$2,'Census Pull'!$A$13:$I$13,0))</f>
        <v>480</v>
      </c>
      <c r="N66" s="3">
        <f>INDEX('Census Pull'!$A$15:$I$1166,MATCH(FilteredUnion!$A66,'Census Pull'!$A$15:$A$1166,0),MATCH(N$2,'Census Pull'!$A$13:$I$13,0))</f>
        <v>0</v>
      </c>
      <c r="O66" s="3">
        <f>INDEX('Census Pull'!$A$15:$I$1166,MATCH(FilteredUnion!$A66,'Census Pull'!$A$15:$A$1166,0),MATCH(O$2,'Census Pull'!$A$13:$I$13,0))</f>
        <v>127317</v>
      </c>
      <c r="P66" s="9">
        <f t="shared" si="1"/>
        <v>3210</v>
      </c>
      <c r="Q66" s="8">
        <f t="shared" si="2"/>
        <v>22.664312167331929</v>
      </c>
      <c r="R66" s="8">
        <f t="shared" si="3"/>
        <v>1285</v>
      </c>
      <c r="S66" s="8">
        <f t="shared" si="4"/>
        <v>730</v>
      </c>
      <c r="T66" s="8">
        <f t="shared" si="5"/>
        <v>70</v>
      </c>
      <c r="U66" s="8">
        <f t="shared" si="6"/>
        <v>480</v>
      </c>
      <c r="V66" s="8">
        <f t="shared" si="7"/>
        <v>0</v>
      </c>
      <c r="W66" s="8">
        <f t="shared" si="8"/>
        <v>70724.319416867627</v>
      </c>
      <c r="X66">
        <v>253</v>
      </c>
    </row>
    <row r="67" spans="1:24" x14ac:dyDescent="0.25">
      <c r="A67">
        <v>5350024</v>
      </c>
      <c r="B67">
        <v>743854.57048999995</v>
      </c>
      <c r="C67">
        <v>255</v>
      </c>
      <c r="D67">
        <v>708841</v>
      </c>
      <c r="E67">
        <v>743417.41850599996</v>
      </c>
      <c r="F67">
        <f>E67/SUMIF($A$3:$A$243,A67,$E$3:$E$243)</f>
        <v>1</v>
      </c>
      <c r="G67">
        <f>E67/SUMIF($C$3:$C$243,C67,$E$3:$E$243)</f>
        <v>1</v>
      </c>
      <c r="H67" s="5">
        <f>INDEX('Census Pull'!$A$15:$I$1166,MATCH(FilteredUnion!$A67,'Census Pull'!$A$15:$A$1166,0),MATCH(H$2,'Census Pull'!$A$13:$I$13,0))</f>
        <v>6890</v>
      </c>
      <c r="I67" s="3">
        <f>INDEX('Census Pull'!$A$15:$I$1166,MATCH(FilteredUnion!$A67,'Census Pull'!$A$15:$A$1166,0),MATCH(I$2,'Census Pull'!$A$13:$I$13,0))</f>
        <v>38.9</v>
      </c>
      <c r="J67" s="3">
        <f>INDEX('Census Pull'!$A$15:$I$1166,MATCH(FilteredUnion!$A67,'Census Pull'!$A$15:$A$1166,0),MATCH(J$2,'Census Pull'!$A$13:$I$13,0))</f>
        <v>2960</v>
      </c>
      <c r="K67" s="3">
        <f>INDEX('Census Pull'!$A$15:$I$1166,MATCH(FilteredUnion!$A67,'Census Pull'!$A$15:$A$1166,0),MATCH(K$2,'Census Pull'!$A$13:$I$13,0))</f>
        <v>650</v>
      </c>
      <c r="L67" s="3">
        <f>INDEX('Census Pull'!$A$15:$I$1166,MATCH(FilteredUnion!$A67,'Census Pull'!$A$15:$A$1166,0),MATCH(L$2,'Census Pull'!$A$13:$I$13,0))</f>
        <v>215</v>
      </c>
      <c r="M67" s="3">
        <f>INDEX('Census Pull'!$A$15:$I$1166,MATCH(FilteredUnion!$A67,'Census Pull'!$A$15:$A$1166,0),MATCH(M$2,'Census Pull'!$A$13:$I$13,0))</f>
        <v>2095</v>
      </c>
      <c r="N67" s="3">
        <f>INDEX('Census Pull'!$A$15:$I$1166,MATCH(FilteredUnion!$A67,'Census Pull'!$A$15:$A$1166,0),MATCH(N$2,'Census Pull'!$A$13:$I$13,0))</f>
        <v>0</v>
      </c>
      <c r="O67" s="3">
        <f>INDEX('Census Pull'!$A$15:$I$1166,MATCH(FilteredUnion!$A67,'Census Pull'!$A$15:$A$1166,0),MATCH(O$2,'Census Pull'!$A$13:$I$13,0))</f>
        <v>95772</v>
      </c>
      <c r="P67" s="9">
        <f t="shared" ref="P67:P130" si="9">H67*$F67</f>
        <v>6890</v>
      </c>
      <c r="Q67" s="8">
        <f t="shared" ref="Q67:Q130" si="10">I67*$G67</f>
        <v>38.9</v>
      </c>
      <c r="R67" s="8">
        <f t="shared" ref="R67:R130" si="11">J67*$F67</f>
        <v>2960</v>
      </c>
      <c r="S67" s="8">
        <f t="shared" ref="S67:S130" si="12">K67*$F67</f>
        <v>650</v>
      </c>
      <c r="T67" s="8">
        <f t="shared" ref="T67:T130" si="13">L67*$F67</f>
        <v>215</v>
      </c>
      <c r="U67" s="8">
        <f t="shared" ref="U67:U130" si="14">M67*$F67</f>
        <v>2095</v>
      </c>
      <c r="V67" s="8">
        <f t="shared" ref="V67:V130" si="15">N67*$F67</f>
        <v>0</v>
      </c>
      <c r="W67" s="8">
        <f t="shared" ref="W67:W130" si="16">O67*$G67</f>
        <v>95772</v>
      </c>
      <c r="X67">
        <v>255</v>
      </c>
    </row>
    <row r="68" spans="1:24" x14ac:dyDescent="0.25">
      <c r="A68">
        <v>5350025</v>
      </c>
      <c r="B68">
        <v>554207.21964400006</v>
      </c>
      <c r="C68">
        <v>257</v>
      </c>
      <c r="D68">
        <v>1131979</v>
      </c>
      <c r="E68">
        <v>554020.01755600004</v>
      </c>
      <c r="F68">
        <f>E68/SUMIF($A$3:$A$243,A68,$E$3:$E$243)</f>
        <v>1</v>
      </c>
      <c r="G68">
        <f>E68/SUMIF($C$3:$C$243,C68,$E$3:$E$243)</f>
        <v>0.46662428460753186</v>
      </c>
      <c r="H68" s="5">
        <f>INDEX('Census Pull'!$A$15:$I$1166,MATCH(FilteredUnion!$A68,'Census Pull'!$A$15:$A$1166,0),MATCH(H$2,'Census Pull'!$A$13:$I$13,0))</f>
        <v>3455</v>
      </c>
      <c r="I68" s="3">
        <f>INDEX('Census Pull'!$A$15:$I$1166,MATCH(FilteredUnion!$A68,'Census Pull'!$A$15:$A$1166,0),MATCH(I$2,'Census Pull'!$A$13:$I$13,0))</f>
        <v>39.700000000000003</v>
      </c>
      <c r="J68" s="3">
        <f>INDEX('Census Pull'!$A$15:$I$1166,MATCH(FilteredUnion!$A68,'Census Pull'!$A$15:$A$1166,0),MATCH(J$2,'Census Pull'!$A$13:$I$13,0))</f>
        <v>1610</v>
      </c>
      <c r="K68" s="3">
        <f>INDEX('Census Pull'!$A$15:$I$1166,MATCH(FilteredUnion!$A68,'Census Pull'!$A$15:$A$1166,0),MATCH(K$2,'Census Pull'!$A$13:$I$13,0))</f>
        <v>220</v>
      </c>
      <c r="L68" s="3">
        <f>INDEX('Census Pull'!$A$15:$I$1166,MATCH(FilteredUnion!$A68,'Census Pull'!$A$15:$A$1166,0),MATCH(L$2,'Census Pull'!$A$13:$I$13,0))</f>
        <v>0</v>
      </c>
      <c r="M68" s="3">
        <f>INDEX('Census Pull'!$A$15:$I$1166,MATCH(FilteredUnion!$A68,'Census Pull'!$A$15:$A$1166,0),MATCH(M$2,'Census Pull'!$A$13:$I$13,0))</f>
        <v>1395</v>
      </c>
      <c r="N68" s="3">
        <f>INDEX('Census Pull'!$A$15:$I$1166,MATCH(FilteredUnion!$A68,'Census Pull'!$A$15:$A$1166,0),MATCH(N$2,'Census Pull'!$A$13:$I$13,0))</f>
        <v>0</v>
      </c>
      <c r="O68" s="3">
        <f>INDEX('Census Pull'!$A$15:$I$1166,MATCH(FilteredUnion!$A68,'Census Pull'!$A$15:$A$1166,0),MATCH(O$2,'Census Pull'!$A$13:$I$13,0))</f>
        <v>68974</v>
      </c>
      <c r="P68" s="9">
        <f t="shared" si="9"/>
        <v>3455</v>
      </c>
      <c r="Q68" s="8">
        <f t="shared" si="10"/>
        <v>18.524984098919017</v>
      </c>
      <c r="R68" s="8">
        <f t="shared" si="11"/>
        <v>1610</v>
      </c>
      <c r="S68" s="8">
        <f t="shared" si="12"/>
        <v>220</v>
      </c>
      <c r="T68" s="8">
        <f t="shared" si="13"/>
        <v>0</v>
      </c>
      <c r="U68" s="8">
        <f t="shared" si="14"/>
        <v>1395</v>
      </c>
      <c r="V68" s="8">
        <f t="shared" si="15"/>
        <v>0</v>
      </c>
      <c r="W68" s="8">
        <f t="shared" si="16"/>
        <v>32184.943406519902</v>
      </c>
      <c r="X68">
        <v>257</v>
      </c>
    </row>
    <row r="69" spans="1:24" x14ac:dyDescent="0.25">
      <c r="A69">
        <v>5350026</v>
      </c>
      <c r="B69">
        <v>815129.51960400003</v>
      </c>
      <c r="C69">
        <v>266</v>
      </c>
      <c r="D69">
        <v>776704</v>
      </c>
      <c r="E69">
        <v>814316.07753400004</v>
      </c>
      <c r="F69">
        <f>E69/SUMIF($A$3:$A$243,A69,$E$3:$E$243)</f>
        <v>1</v>
      </c>
      <c r="G69">
        <f>E69/SUMIF($C$3:$C$243,C69,$E$3:$E$243)</f>
        <v>1</v>
      </c>
      <c r="H69" s="5">
        <f>INDEX('Census Pull'!$A$15:$I$1166,MATCH(FilteredUnion!$A69,'Census Pull'!$A$15:$A$1166,0),MATCH(H$2,'Census Pull'!$A$13:$I$13,0))</f>
        <v>6485</v>
      </c>
      <c r="I69" s="3">
        <f>INDEX('Census Pull'!$A$15:$I$1166,MATCH(FilteredUnion!$A69,'Census Pull'!$A$15:$A$1166,0),MATCH(I$2,'Census Pull'!$A$13:$I$13,0))</f>
        <v>37.799999999999997</v>
      </c>
      <c r="J69" s="3">
        <f>INDEX('Census Pull'!$A$15:$I$1166,MATCH(FilteredUnion!$A69,'Census Pull'!$A$15:$A$1166,0),MATCH(J$2,'Census Pull'!$A$13:$I$13,0))</f>
        <v>2695</v>
      </c>
      <c r="K69" s="3">
        <f>INDEX('Census Pull'!$A$15:$I$1166,MATCH(FilteredUnion!$A69,'Census Pull'!$A$15:$A$1166,0),MATCH(K$2,'Census Pull'!$A$13:$I$13,0))</f>
        <v>560</v>
      </c>
      <c r="L69" s="3">
        <f>INDEX('Census Pull'!$A$15:$I$1166,MATCH(FilteredUnion!$A69,'Census Pull'!$A$15:$A$1166,0),MATCH(L$2,'Census Pull'!$A$13:$I$13,0))</f>
        <v>155</v>
      </c>
      <c r="M69" s="3">
        <f>INDEX('Census Pull'!$A$15:$I$1166,MATCH(FilteredUnion!$A69,'Census Pull'!$A$15:$A$1166,0),MATCH(M$2,'Census Pull'!$A$13:$I$13,0))</f>
        <v>1980</v>
      </c>
      <c r="N69" s="3">
        <f>INDEX('Census Pull'!$A$15:$I$1166,MATCH(FilteredUnion!$A69,'Census Pull'!$A$15:$A$1166,0),MATCH(N$2,'Census Pull'!$A$13:$I$13,0))</f>
        <v>0</v>
      </c>
      <c r="O69" s="3">
        <f>INDEX('Census Pull'!$A$15:$I$1166,MATCH(FilteredUnion!$A69,'Census Pull'!$A$15:$A$1166,0),MATCH(O$2,'Census Pull'!$A$13:$I$13,0))</f>
        <v>74170</v>
      </c>
      <c r="P69" s="9">
        <f t="shared" si="9"/>
        <v>6485</v>
      </c>
      <c r="Q69" s="8">
        <f t="shared" si="10"/>
        <v>37.799999999999997</v>
      </c>
      <c r="R69" s="8">
        <f t="shared" si="11"/>
        <v>2695</v>
      </c>
      <c r="S69" s="8">
        <f t="shared" si="12"/>
        <v>560</v>
      </c>
      <c r="T69" s="8">
        <f t="shared" si="13"/>
        <v>155</v>
      </c>
      <c r="U69" s="8">
        <f t="shared" si="14"/>
        <v>1980</v>
      </c>
      <c r="V69" s="8">
        <f t="shared" si="15"/>
        <v>0</v>
      </c>
      <c r="W69" s="8">
        <f t="shared" si="16"/>
        <v>74170</v>
      </c>
      <c r="X69">
        <v>266</v>
      </c>
    </row>
    <row r="70" spans="1:24" x14ac:dyDescent="0.25">
      <c r="A70">
        <v>5350027</v>
      </c>
      <c r="B70">
        <v>509005.382667</v>
      </c>
      <c r="C70">
        <v>269</v>
      </c>
      <c r="D70">
        <v>843052</v>
      </c>
      <c r="E70">
        <v>508873.25439199997</v>
      </c>
      <c r="F70">
        <f>E70/SUMIF($A$3:$A$243,A70,$E$3:$E$243)</f>
        <v>1</v>
      </c>
      <c r="G70">
        <f>E70/SUMIF($C$3:$C$243,C70,$E$3:$E$243)</f>
        <v>0.57680181411394627</v>
      </c>
      <c r="H70" s="5">
        <f>INDEX('Census Pull'!$A$15:$I$1166,MATCH(FilteredUnion!$A70,'Census Pull'!$A$15:$A$1166,0),MATCH(H$2,'Census Pull'!$A$13:$I$13,0))</f>
        <v>4390</v>
      </c>
      <c r="I70" s="3">
        <f>INDEX('Census Pull'!$A$15:$I$1166,MATCH(FilteredUnion!$A70,'Census Pull'!$A$15:$A$1166,0),MATCH(I$2,'Census Pull'!$A$13:$I$13,0))</f>
        <v>40</v>
      </c>
      <c r="J70" s="3">
        <f>INDEX('Census Pull'!$A$15:$I$1166,MATCH(FilteredUnion!$A70,'Census Pull'!$A$15:$A$1166,0),MATCH(J$2,'Census Pull'!$A$13:$I$13,0))</f>
        <v>1725</v>
      </c>
      <c r="K70" s="3">
        <f>INDEX('Census Pull'!$A$15:$I$1166,MATCH(FilteredUnion!$A70,'Census Pull'!$A$15:$A$1166,0),MATCH(K$2,'Census Pull'!$A$13:$I$13,0))</f>
        <v>180</v>
      </c>
      <c r="L70" s="3">
        <f>INDEX('Census Pull'!$A$15:$I$1166,MATCH(FilteredUnion!$A70,'Census Pull'!$A$15:$A$1166,0),MATCH(L$2,'Census Pull'!$A$13:$I$13,0))</f>
        <v>45</v>
      </c>
      <c r="M70" s="3">
        <f>INDEX('Census Pull'!$A$15:$I$1166,MATCH(FilteredUnion!$A70,'Census Pull'!$A$15:$A$1166,0),MATCH(M$2,'Census Pull'!$A$13:$I$13,0))</f>
        <v>1495</v>
      </c>
      <c r="N70" s="3">
        <f>INDEX('Census Pull'!$A$15:$I$1166,MATCH(FilteredUnion!$A70,'Census Pull'!$A$15:$A$1166,0),MATCH(N$2,'Census Pull'!$A$13:$I$13,0))</f>
        <v>0</v>
      </c>
      <c r="O70" s="3">
        <f>INDEX('Census Pull'!$A$15:$I$1166,MATCH(FilteredUnion!$A70,'Census Pull'!$A$15:$A$1166,0),MATCH(O$2,'Census Pull'!$A$13:$I$13,0))</f>
        <v>70976</v>
      </c>
      <c r="P70" s="9">
        <f t="shared" si="9"/>
        <v>4390</v>
      </c>
      <c r="Q70" s="8">
        <f t="shared" si="10"/>
        <v>23.07207256455785</v>
      </c>
      <c r="R70" s="8">
        <f t="shared" si="11"/>
        <v>1725</v>
      </c>
      <c r="S70" s="8">
        <f t="shared" si="12"/>
        <v>180</v>
      </c>
      <c r="T70" s="8">
        <f t="shared" si="13"/>
        <v>45</v>
      </c>
      <c r="U70" s="8">
        <f t="shared" si="14"/>
        <v>1495</v>
      </c>
      <c r="V70" s="8">
        <f t="shared" si="15"/>
        <v>0</v>
      </c>
      <c r="W70" s="8">
        <f t="shared" si="16"/>
        <v>40939.085558551451</v>
      </c>
      <c r="X70">
        <v>269</v>
      </c>
    </row>
    <row r="71" spans="1:24" x14ac:dyDescent="0.25">
      <c r="A71">
        <v>5350028.01</v>
      </c>
      <c r="B71">
        <v>217286.57574900001</v>
      </c>
      <c r="C71">
        <v>270</v>
      </c>
      <c r="D71">
        <v>671372</v>
      </c>
      <c r="E71">
        <v>216971.184954</v>
      </c>
      <c r="F71">
        <f>E71/SUMIF($A$3:$A$243,A71,$E$3:$E$243)</f>
        <v>1</v>
      </c>
      <c r="G71">
        <f>E71/SUMIF($C$3:$C$243,C71,$E$3:$E$243)</f>
        <v>0.30871988564444508</v>
      </c>
      <c r="H71" s="5">
        <f>INDEX('Census Pull'!$A$15:$I$1166,MATCH(FilteredUnion!$A71,'Census Pull'!$A$15:$A$1166,0),MATCH(H$2,'Census Pull'!$A$13:$I$13,0))</f>
        <v>1385</v>
      </c>
      <c r="I71" s="3">
        <f>INDEX('Census Pull'!$A$15:$I$1166,MATCH(FilteredUnion!$A71,'Census Pull'!$A$15:$A$1166,0),MATCH(I$2,'Census Pull'!$A$13:$I$13,0))</f>
        <v>37.6</v>
      </c>
      <c r="J71" s="3">
        <f>INDEX('Census Pull'!$A$15:$I$1166,MATCH(FilteredUnion!$A71,'Census Pull'!$A$15:$A$1166,0),MATCH(J$2,'Census Pull'!$A$13:$I$13,0))</f>
        <v>685</v>
      </c>
      <c r="K71" s="3">
        <f>INDEX('Census Pull'!$A$15:$I$1166,MATCH(FilteredUnion!$A71,'Census Pull'!$A$15:$A$1166,0),MATCH(K$2,'Census Pull'!$A$13:$I$13,0))</f>
        <v>10</v>
      </c>
      <c r="L71" s="3">
        <f>INDEX('Census Pull'!$A$15:$I$1166,MATCH(FilteredUnion!$A71,'Census Pull'!$A$15:$A$1166,0),MATCH(L$2,'Census Pull'!$A$13:$I$13,0))</f>
        <v>220</v>
      </c>
      <c r="M71" s="3">
        <f>INDEX('Census Pull'!$A$15:$I$1166,MATCH(FilteredUnion!$A71,'Census Pull'!$A$15:$A$1166,0),MATCH(M$2,'Census Pull'!$A$13:$I$13,0))</f>
        <v>455</v>
      </c>
      <c r="N71" s="3">
        <f>INDEX('Census Pull'!$A$15:$I$1166,MATCH(FilteredUnion!$A71,'Census Pull'!$A$15:$A$1166,0),MATCH(N$2,'Census Pull'!$A$13:$I$13,0))</f>
        <v>0</v>
      </c>
      <c r="O71" s="3">
        <f>INDEX('Census Pull'!$A$15:$I$1166,MATCH(FilteredUnion!$A71,'Census Pull'!$A$15:$A$1166,0),MATCH(O$2,'Census Pull'!$A$13:$I$13,0))</f>
        <v>96154</v>
      </c>
      <c r="P71" s="9">
        <f t="shared" si="9"/>
        <v>1385</v>
      </c>
      <c r="Q71" s="8">
        <f t="shared" si="10"/>
        <v>11.607867700231136</v>
      </c>
      <c r="R71" s="8">
        <f t="shared" si="11"/>
        <v>685</v>
      </c>
      <c r="S71" s="8">
        <f t="shared" si="12"/>
        <v>10</v>
      </c>
      <c r="T71" s="8">
        <f t="shared" si="13"/>
        <v>220</v>
      </c>
      <c r="U71" s="8">
        <f t="shared" si="14"/>
        <v>455</v>
      </c>
      <c r="V71" s="8">
        <f t="shared" si="15"/>
        <v>0</v>
      </c>
      <c r="W71" s="8">
        <f t="shared" si="16"/>
        <v>29684.651884255971</v>
      </c>
      <c r="X71">
        <v>270</v>
      </c>
    </row>
    <row r="72" spans="1:24" x14ac:dyDescent="0.25">
      <c r="A72">
        <v>5350028.0199999996</v>
      </c>
      <c r="B72">
        <v>485975.40532700001</v>
      </c>
      <c r="C72">
        <v>270</v>
      </c>
      <c r="D72">
        <v>671372</v>
      </c>
      <c r="E72">
        <v>485838.04452300002</v>
      </c>
      <c r="F72">
        <f>E72/SUMIF($A$3:$A$243,A72,$E$3:$E$243)</f>
        <v>1</v>
      </c>
      <c r="G72">
        <f>E72/SUMIF($C$3:$C$243,C72,$E$3:$E$243)</f>
        <v>0.69128011435555503</v>
      </c>
      <c r="H72" s="5">
        <f>INDEX('Census Pull'!$A$15:$I$1166,MATCH(FilteredUnion!$A72,'Census Pull'!$A$15:$A$1166,0),MATCH(H$2,'Census Pull'!$A$13:$I$13,0))</f>
        <v>6200</v>
      </c>
      <c r="I72" s="3">
        <f>INDEX('Census Pull'!$A$15:$I$1166,MATCH(FilteredUnion!$A72,'Census Pull'!$A$15:$A$1166,0),MATCH(I$2,'Census Pull'!$A$13:$I$13,0))</f>
        <v>39.9</v>
      </c>
      <c r="J72" s="3">
        <f>INDEX('Census Pull'!$A$15:$I$1166,MATCH(FilteredUnion!$A72,'Census Pull'!$A$15:$A$1166,0),MATCH(J$2,'Census Pull'!$A$13:$I$13,0))</f>
        <v>2835</v>
      </c>
      <c r="K72" s="3">
        <f>INDEX('Census Pull'!$A$15:$I$1166,MATCH(FilteredUnion!$A72,'Census Pull'!$A$15:$A$1166,0),MATCH(K$2,'Census Pull'!$A$13:$I$13,0))</f>
        <v>230</v>
      </c>
      <c r="L72" s="3">
        <f>INDEX('Census Pull'!$A$15:$I$1166,MATCH(FilteredUnion!$A72,'Census Pull'!$A$15:$A$1166,0),MATCH(L$2,'Census Pull'!$A$13:$I$13,0))</f>
        <v>1125</v>
      </c>
      <c r="M72" s="3">
        <f>INDEX('Census Pull'!$A$15:$I$1166,MATCH(FilteredUnion!$A72,'Census Pull'!$A$15:$A$1166,0),MATCH(M$2,'Census Pull'!$A$13:$I$13,0))</f>
        <v>1480</v>
      </c>
      <c r="N72" s="3">
        <f>INDEX('Census Pull'!$A$15:$I$1166,MATCH(FilteredUnion!$A72,'Census Pull'!$A$15:$A$1166,0),MATCH(N$2,'Census Pull'!$A$13:$I$13,0))</f>
        <v>0</v>
      </c>
      <c r="O72" s="3">
        <f>INDEX('Census Pull'!$A$15:$I$1166,MATCH(FilteredUnion!$A72,'Census Pull'!$A$15:$A$1166,0),MATCH(O$2,'Census Pull'!$A$13:$I$13,0))</f>
        <v>84139</v>
      </c>
      <c r="P72" s="9">
        <f t="shared" si="9"/>
        <v>6200</v>
      </c>
      <c r="Q72" s="8">
        <f t="shared" si="10"/>
        <v>27.582076562786646</v>
      </c>
      <c r="R72" s="8">
        <f t="shared" si="11"/>
        <v>2835</v>
      </c>
      <c r="S72" s="8">
        <f t="shared" si="12"/>
        <v>230</v>
      </c>
      <c r="T72" s="8">
        <f t="shared" si="13"/>
        <v>1125</v>
      </c>
      <c r="U72" s="8">
        <f t="shared" si="14"/>
        <v>1480</v>
      </c>
      <c r="V72" s="8">
        <f t="shared" si="15"/>
        <v>0</v>
      </c>
      <c r="W72" s="8">
        <f t="shared" si="16"/>
        <v>58163.617541762047</v>
      </c>
      <c r="X72">
        <v>270</v>
      </c>
    </row>
    <row r="73" spans="1:24" x14ac:dyDescent="0.25">
      <c r="A73">
        <v>5350029</v>
      </c>
      <c r="B73">
        <v>720244.55664700002</v>
      </c>
      <c r="C73">
        <v>271</v>
      </c>
      <c r="D73">
        <v>685674</v>
      </c>
      <c r="E73">
        <v>718005.35751500004</v>
      </c>
      <c r="F73">
        <f>E73/SUMIF($A$3:$A$243,A73,$E$3:$E$243)</f>
        <v>1</v>
      </c>
      <c r="G73">
        <f>E73/SUMIF($C$3:$C$243,C73,$E$3:$E$243)</f>
        <v>1</v>
      </c>
      <c r="H73" s="5">
        <f>INDEX('Census Pull'!$A$15:$I$1166,MATCH(FilteredUnion!$A73,'Census Pull'!$A$15:$A$1166,0),MATCH(H$2,'Census Pull'!$A$13:$I$13,0))</f>
        <v>6990</v>
      </c>
      <c r="I73" s="3">
        <f>INDEX('Census Pull'!$A$15:$I$1166,MATCH(FilteredUnion!$A73,'Census Pull'!$A$15:$A$1166,0),MATCH(I$2,'Census Pull'!$A$13:$I$13,0))</f>
        <v>39.4</v>
      </c>
      <c r="J73" s="3">
        <f>INDEX('Census Pull'!$A$15:$I$1166,MATCH(FilteredUnion!$A73,'Census Pull'!$A$15:$A$1166,0),MATCH(J$2,'Census Pull'!$A$13:$I$13,0))</f>
        <v>2960</v>
      </c>
      <c r="K73" s="3">
        <f>INDEX('Census Pull'!$A$15:$I$1166,MATCH(FilteredUnion!$A73,'Census Pull'!$A$15:$A$1166,0),MATCH(K$2,'Census Pull'!$A$13:$I$13,0))</f>
        <v>180</v>
      </c>
      <c r="L73" s="3">
        <f>INDEX('Census Pull'!$A$15:$I$1166,MATCH(FilteredUnion!$A73,'Census Pull'!$A$15:$A$1166,0),MATCH(L$2,'Census Pull'!$A$13:$I$13,0))</f>
        <v>260</v>
      </c>
      <c r="M73" s="3">
        <f>INDEX('Census Pull'!$A$15:$I$1166,MATCH(FilteredUnion!$A73,'Census Pull'!$A$15:$A$1166,0),MATCH(M$2,'Census Pull'!$A$13:$I$13,0))</f>
        <v>2525</v>
      </c>
      <c r="N73" s="3">
        <f>INDEX('Census Pull'!$A$15:$I$1166,MATCH(FilteredUnion!$A73,'Census Pull'!$A$15:$A$1166,0),MATCH(N$2,'Census Pull'!$A$13:$I$13,0))</f>
        <v>0</v>
      </c>
      <c r="O73" s="3">
        <f>INDEX('Census Pull'!$A$15:$I$1166,MATCH(FilteredUnion!$A73,'Census Pull'!$A$15:$A$1166,0),MATCH(O$2,'Census Pull'!$A$13:$I$13,0))</f>
        <v>69120</v>
      </c>
      <c r="P73" s="9">
        <f t="shared" si="9"/>
        <v>6990</v>
      </c>
      <c r="Q73" s="8">
        <f t="shared" si="10"/>
        <v>39.4</v>
      </c>
      <c r="R73" s="8">
        <f t="shared" si="11"/>
        <v>2960</v>
      </c>
      <c r="S73" s="8">
        <f t="shared" si="12"/>
        <v>180</v>
      </c>
      <c r="T73" s="8">
        <f t="shared" si="13"/>
        <v>260</v>
      </c>
      <c r="U73" s="8">
        <f t="shared" si="14"/>
        <v>2525</v>
      </c>
      <c r="V73" s="8">
        <f t="shared" si="15"/>
        <v>0</v>
      </c>
      <c r="W73" s="8">
        <f t="shared" si="16"/>
        <v>69120</v>
      </c>
      <c r="X73">
        <v>271</v>
      </c>
    </row>
    <row r="74" spans="1:24" x14ac:dyDescent="0.25">
      <c r="A74">
        <v>5350030</v>
      </c>
      <c r="B74">
        <v>406013.65384799999</v>
      </c>
      <c r="C74">
        <v>17</v>
      </c>
      <c r="D74">
        <v>386765</v>
      </c>
      <c r="E74">
        <v>405393.84843100002</v>
      </c>
      <c r="F74">
        <f>E74/SUMIF($A$3:$A$243,A74,$E$3:$E$243)</f>
        <v>1</v>
      </c>
      <c r="G74">
        <f>E74/SUMIF($C$3:$C$243,C74,$E$3:$E$243)</f>
        <v>1</v>
      </c>
      <c r="H74" s="5">
        <f>INDEX('Census Pull'!$A$15:$I$1166,MATCH(FilteredUnion!$A74,'Census Pull'!$A$15:$A$1166,0),MATCH(H$2,'Census Pull'!$A$13:$I$13,0))</f>
        <v>4530</v>
      </c>
      <c r="I74" s="3">
        <f>INDEX('Census Pull'!$A$15:$I$1166,MATCH(FilteredUnion!$A74,'Census Pull'!$A$15:$A$1166,0),MATCH(I$2,'Census Pull'!$A$13:$I$13,0))</f>
        <v>35.1</v>
      </c>
      <c r="J74" s="3">
        <f>INDEX('Census Pull'!$A$15:$I$1166,MATCH(FilteredUnion!$A74,'Census Pull'!$A$15:$A$1166,0),MATCH(J$2,'Census Pull'!$A$13:$I$13,0))</f>
        <v>2195</v>
      </c>
      <c r="K74" s="3">
        <f>INDEX('Census Pull'!$A$15:$I$1166,MATCH(FilteredUnion!$A74,'Census Pull'!$A$15:$A$1166,0),MATCH(K$2,'Census Pull'!$A$13:$I$13,0))</f>
        <v>5</v>
      </c>
      <c r="L74" s="3">
        <f>INDEX('Census Pull'!$A$15:$I$1166,MATCH(FilteredUnion!$A74,'Census Pull'!$A$15:$A$1166,0),MATCH(L$2,'Census Pull'!$A$13:$I$13,0))</f>
        <v>1450</v>
      </c>
      <c r="M74" s="3">
        <f>INDEX('Census Pull'!$A$15:$I$1166,MATCH(FilteredUnion!$A74,'Census Pull'!$A$15:$A$1166,0),MATCH(M$2,'Census Pull'!$A$13:$I$13,0))</f>
        <v>740</v>
      </c>
      <c r="N74" s="3">
        <f>INDEX('Census Pull'!$A$15:$I$1166,MATCH(FilteredUnion!$A74,'Census Pull'!$A$15:$A$1166,0),MATCH(N$2,'Census Pull'!$A$13:$I$13,0))</f>
        <v>0</v>
      </c>
      <c r="O74" s="3">
        <f>INDEX('Census Pull'!$A$15:$I$1166,MATCH(FilteredUnion!$A74,'Census Pull'!$A$15:$A$1166,0),MATCH(O$2,'Census Pull'!$A$13:$I$13,0))</f>
        <v>57109</v>
      </c>
      <c r="P74" s="9">
        <f t="shared" si="9"/>
        <v>4530</v>
      </c>
      <c r="Q74" s="8">
        <f t="shared" si="10"/>
        <v>35.1</v>
      </c>
      <c r="R74" s="8">
        <f t="shared" si="11"/>
        <v>2195</v>
      </c>
      <c r="S74" s="8">
        <f t="shared" si="12"/>
        <v>5</v>
      </c>
      <c r="T74" s="8">
        <f t="shared" si="13"/>
        <v>1450</v>
      </c>
      <c r="U74" s="8">
        <f t="shared" si="14"/>
        <v>740</v>
      </c>
      <c r="V74" s="8">
        <f t="shared" si="15"/>
        <v>0</v>
      </c>
      <c r="W74" s="8">
        <f t="shared" si="16"/>
        <v>57109</v>
      </c>
      <c r="X74">
        <v>17</v>
      </c>
    </row>
    <row r="75" spans="1:24" x14ac:dyDescent="0.25">
      <c r="A75">
        <v>5350031</v>
      </c>
      <c r="B75">
        <v>276642.67018100002</v>
      </c>
      <c r="C75">
        <v>18</v>
      </c>
      <c r="D75">
        <v>263578</v>
      </c>
      <c r="E75">
        <v>275970.20072700002</v>
      </c>
      <c r="F75">
        <f>E75/SUMIF($A$3:$A$243,A75,$E$3:$E$243)</f>
        <v>1</v>
      </c>
      <c r="G75">
        <f>E75/SUMIF($C$3:$C$243,C75,$E$3:$E$243)</f>
        <v>1</v>
      </c>
      <c r="H75" s="5">
        <f>INDEX('Census Pull'!$A$15:$I$1166,MATCH(FilteredUnion!$A75,'Census Pull'!$A$15:$A$1166,0),MATCH(H$2,'Census Pull'!$A$13:$I$13,0))</f>
        <v>6275</v>
      </c>
      <c r="I75" s="3">
        <f>INDEX('Census Pull'!$A$15:$I$1166,MATCH(FilteredUnion!$A75,'Census Pull'!$A$15:$A$1166,0),MATCH(I$2,'Census Pull'!$A$13:$I$13,0))</f>
        <v>35.6</v>
      </c>
      <c r="J75" s="3">
        <f>INDEX('Census Pull'!$A$15:$I$1166,MATCH(FilteredUnion!$A75,'Census Pull'!$A$15:$A$1166,0),MATCH(J$2,'Census Pull'!$A$13:$I$13,0))</f>
        <v>2765</v>
      </c>
      <c r="K75" s="3">
        <f>INDEX('Census Pull'!$A$15:$I$1166,MATCH(FilteredUnion!$A75,'Census Pull'!$A$15:$A$1166,0),MATCH(K$2,'Census Pull'!$A$13:$I$13,0))</f>
        <v>0</v>
      </c>
      <c r="L75" s="3">
        <f>INDEX('Census Pull'!$A$15:$I$1166,MATCH(FilteredUnion!$A75,'Census Pull'!$A$15:$A$1166,0),MATCH(L$2,'Census Pull'!$A$13:$I$13,0))</f>
        <v>2180</v>
      </c>
      <c r="M75" s="3">
        <f>INDEX('Census Pull'!$A$15:$I$1166,MATCH(FilteredUnion!$A75,'Census Pull'!$A$15:$A$1166,0),MATCH(M$2,'Census Pull'!$A$13:$I$13,0))</f>
        <v>585</v>
      </c>
      <c r="N75" s="3">
        <f>INDEX('Census Pull'!$A$15:$I$1166,MATCH(FilteredUnion!$A75,'Census Pull'!$A$15:$A$1166,0),MATCH(N$2,'Census Pull'!$A$13:$I$13,0))</f>
        <v>0</v>
      </c>
      <c r="O75" s="3">
        <f>INDEX('Census Pull'!$A$15:$I$1166,MATCH(FilteredUnion!$A75,'Census Pull'!$A$15:$A$1166,0),MATCH(O$2,'Census Pull'!$A$13:$I$13,0))</f>
        <v>34848</v>
      </c>
      <c r="P75" s="9">
        <f t="shared" si="9"/>
        <v>6275</v>
      </c>
      <c r="Q75" s="8">
        <f t="shared" si="10"/>
        <v>35.6</v>
      </c>
      <c r="R75" s="8">
        <f t="shared" si="11"/>
        <v>2765</v>
      </c>
      <c r="S75" s="8">
        <f t="shared" si="12"/>
        <v>0</v>
      </c>
      <c r="T75" s="8">
        <f t="shared" si="13"/>
        <v>2180</v>
      </c>
      <c r="U75" s="8">
        <f t="shared" si="14"/>
        <v>585</v>
      </c>
      <c r="V75" s="8">
        <f t="shared" si="15"/>
        <v>0</v>
      </c>
      <c r="W75" s="8">
        <f t="shared" si="16"/>
        <v>34848</v>
      </c>
      <c r="X75">
        <v>18</v>
      </c>
    </row>
    <row r="76" spans="1:24" x14ac:dyDescent="0.25">
      <c r="A76">
        <v>5350032</v>
      </c>
      <c r="B76">
        <v>440214.58086799999</v>
      </c>
      <c r="C76">
        <v>23</v>
      </c>
      <c r="D76">
        <v>419790</v>
      </c>
      <c r="E76">
        <v>440089.75237900001</v>
      </c>
      <c r="F76">
        <f>E76/SUMIF($A$3:$A$243,A76,$E$3:$E$243)</f>
        <v>1</v>
      </c>
      <c r="G76">
        <f>E76/SUMIF($C$3:$C$243,C76,$E$3:$E$243)</f>
        <v>1</v>
      </c>
      <c r="H76" s="5">
        <f>INDEX('Census Pull'!$A$15:$I$1166,MATCH(FilteredUnion!$A76,'Census Pull'!$A$15:$A$1166,0),MATCH(H$2,'Census Pull'!$A$13:$I$13,0))</f>
        <v>5360</v>
      </c>
      <c r="I76" s="3">
        <f>INDEX('Census Pull'!$A$15:$I$1166,MATCH(FilteredUnion!$A76,'Census Pull'!$A$15:$A$1166,0),MATCH(I$2,'Census Pull'!$A$13:$I$13,0))</f>
        <v>43.6</v>
      </c>
      <c r="J76" s="3">
        <f>INDEX('Census Pull'!$A$15:$I$1166,MATCH(FilteredUnion!$A76,'Census Pull'!$A$15:$A$1166,0),MATCH(J$2,'Census Pull'!$A$13:$I$13,0))</f>
        <v>2640</v>
      </c>
      <c r="K76" s="3">
        <f>INDEX('Census Pull'!$A$15:$I$1166,MATCH(FilteredUnion!$A76,'Census Pull'!$A$15:$A$1166,0),MATCH(K$2,'Census Pull'!$A$13:$I$13,0))</f>
        <v>55</v>
      </c>
      <c r="L76" s="3">
        <f>INDEX('Census Pull'!$A$15:$I$1166,MATCH(FilteredUnion!$A76,'Census Pull'!$A$15:$A$1166,0),MATCH(L$2,'Census Pull'!$A$13:$I$13,0))</f>
        <v>1250</v>
      </c>
      <c r="M76" s="3">
        <f>INDEX('Census Pull'!$A$15:$I$1166,MATCH(FilteredUnion!$A76,'Census Pull'!$A$15:$A$1166,0),MATCH(M$2,'Census Pull'!$A$13:$I$13,0))</f>
        <v>1340</v>
      </c>
      <c r="N76" s="3">
        <f>INDEX('Census Pull'!$A$15:$I$1166,MATCH(FilteredUnion!$A76,'Census Pull'!$A$15:$A$1166,0),MATCH(N$2,'Census Pull'!$A$13:$I$13,0))</f>
        <v>0</v>
      </c>
      <c r="O76" s="3">
        <f>INDEX('Census Pull'!$A$15:$I$1166,MATCH(FilteredUnion!$A76,'Census Pull'!$A$15:$A$1166,0),MATCH(O$2,'Census Pull'!$A$13:$I$13,0))</f>
        <v>25736</v>
      </c>
      <c r="P76" s="9">
        <f t="shared" si="9"/>
        <v>5360</v>
      </c>
      <c r="Q76" s="8">
        <f t="shared" si="10"/>
        <v>43.6</v>
      </c>
      <c r="R76" s="8">
        <f t="shared" si="11"/>
        <v>2640</v>
      </c>
      <c r="S76" s="8">
        <f t="shared" si="12"/>
        <v>55</v>
      </c>
      <c r="T76" s="8">
        <f t="shared" si="13"/>
        <v>1250</v>
      </c>
      <c r="U76" s="8">
        <f t="shared" si="14"/>
        <v>1340</v>
      </c>
      <c r="V76" s="8">
        <f t="shared" si="15"/>
        <v>0</v>
      </c>
      <c r="W76" s="8">
        <f t="shared" si="16"/>
        <v>25736</v>
      </c>
      <c r="X76">
        <v>23</v>
      </c>
    </row>
    <row r="77" spans="1:24" x14ac:dyDescent="0.25">
      <c r="A77">
        <v>5350033</v>
      </c>
      <c r="B77">
        <v>335206.99079000001</v>
      </c>
      <c r="C77">
        <v>24</v>
      </c>
      <c r="D77">
        <v>319591</v>
      </c>
      <c r="E77">
        <v>335102.64484000002</v>
      </c>
      <c r="F77">
        <f>E77/SUMIF($A$3:$A$243,A77,$E$3:$E$243)</f>
        <v>1</v>
      </c>
      <c r="G77">
        <f>E77/SUMIF($C$3:$C$243,C77,$E$3:$E$243)</f>
        <v>1</v>
      </c>
      <c r="H77" s="5">
        <f>INDEX('Census Pull'!$A$15:$I$1166,MATCH(FilteredUnion!$A77,'Census Pull'!$A$15:$A$1166,0),MATCH(H$2,'Census Pull'!$A$13:$I$13,0))</f>
        <v>5045</v>
      </c>
      <c r="I77" s="3">
        <f>INDEX('Census Pull'!$A$15:$I$1166,MATCH(FilteredUnion!$A77,'Census Pull'!$A$15:$A$1166,0),MATCH(I$2,'Census Pull'!$A$13:$I$13,0))</f>
        <v>40.6</v>
      </c>
      <c r="J77" s="3">
        <f>INDEX('Census Pull'!$A$15:$I$1166,MATCH(FilteredUnion!$A77,'Census Pull'!$A$15:$A$1166,0),MATCH(J$2,'Census Pull'!$A$13:$I$13,0))</f>
        <v>2730</v>
      </c>
      <c r="K77" s="3">
        <f>INDEX('Census Pull'!$A$15:$I$1166,MATCH(FilteredUnion!$A77,'Census Pull'!$A$15:$A$1166,0),MATCH(K$2,'Census Pull'!$A$13:$I$13,0))</f>
        <v>5</v>
      </c>
      <c r="L77" s="3">
        <f>INDEX('Census Pull'!$A$15:$I$1166,MATCH(FilteredUnion!$A77,'Census Pull'!$A$15:$A$1166,0),MATCH(L$2,'Census Pull'!$A$13:$I$13,0))</f>
        <v>1960</v>
      </c>
      <c r="M77" s="3">
        <f>INDEX('Census Pull'!$A$15:$I$1166,MATCH(FilteredUnion!$A77,'Census Pull'!$A$15:$A$1166,0),MATCH(M$2,'Census Pull'!$A$13:$I$13,0))</f>
        <v>765</v>
      </c>
      <c r="N77" s="3">
        <f>INDEX('Census Pull'!$A$15:$I$1166,MATCH(FilteredUnion!$A77,'Census Pull'!$A$15:$A$1166,0),MATCH(N$2,'Census Pull'!$A$13:$I$13,0))</f>
        <v>0</v>
      </c>
      <c r="O77" s="3">
        <f>INDEX('Census Pull'!$A$15:$I$1166,MATCH(FilteredUnion!$A77,'Census Pull'!$A$15:$A$1166,0),MATCH(O$2,'Census Pull'!$A$13:$I$13,0))</f>
        <v>22208</v>
      </c>
      <c r="P77" s="9">
        <f t="shared" si="9"/>
        <v>5045</v>
      </c>
      <c r="Q77" s="8">
        <f t="shared" si="10"/>
        <v>40.6</v>
      </c>
      <c r="R77" s="8">
        <f t="shared" si="11"/>
        <v>2730</v>
      </c>
      <c r="S77" s="8">
        <f t="shared" si="12"/>
        <v>5</v>
      </c>
      <c r="T77" s="8">
        <f t="shared" si="13"/>
        <v>1960</v>
      </c>
      <c r="U77" s="8">
        <f t="shared" si="14"/>
        <v>765</v>
      </c>
      <c r="V77" s="8">
        <f t="shared" si="15"/>
        <v>0</v>
      </c>
      <c r="W77" s="8">
        <f t="shared" si="16"/>
        <v>22208</v>
      </c>
      <c r="X77">
        <v>24</v>
      </c>
    </row>
    <row r="78" spans="1:24" x14ac:dyDescent="0.25">
      <c r="A78">
        <v>5350034.01</v>
      </c>
      <c r="B78">
        <v>130635.441273</v>
      </c>
      <c r="C78">
        <v>38</v>
      </c>
      <c r="D78">
        <v>318798</v>
      </c>
      <c r="E78">
        <v>130469.91222</v>
      </c>
      <c r="F78">
        <f>E78/SUMIF($A$3:$A$243,A78,$E$3:$E$243)</f>
        <v>1</v>
      </c>
      <c r="G78">
        <f>E78/SUMIF($C$3:$C$243,C78,$E$3:$E$243)</f>
        <v>0.39019615909503574</v>
      </c>
      <c r="H78" s="5">
        <f>INDEX('Census Pull'!$A$15:$I$1166,MATCH(FilteredUnion!$A78,'Census Pull'!$A$15:$A$1166,0),MATCH(H$2,'Census Pull'!$A$13:$I$13,0))</f>
        <v>4555</v>
      </c>
      <c r="I78" s="3">
        <f>INDEX('Census Pull'!$A$15:$I$1166,MATCH(FilteredUnion!$A78,'Census Pull'!$A$15:$A$1166,0),MATCH(I$2,'Census Pull'!$A$13:$I$13,0))</f>
        <v>35.6</v>
      </c>
      <c r="J78" s="3">
        <f>INDEX('Census Pull'!$A$15:$I$1166,MATCH(FilteredUnion!$A78,'Census Pull'!$A$15:$A$1166,0),MATCH(J$2,'Census Pull'!$A$13:$I$13,0))</f>
        <v>2270</v>
      </c>
      <c r="K78" s="3">
        <f>INDEX('Census Pull'!$A$15:$I$1166,MATCH(FilteredUnion!$A78,'Census Pull'!$A$15:$A$1166,0),MATCH(K$2,'Census Pull'!$A$13:$I$13,0))</f>
        <v>5</v>
      </c>
      <c r="L78" s="3">
        <f>INDEX('Census Pull'!$A$15:$I$1166,MATCH(FilteredUnion!$A78,'Census Pull'!$A$15:$A$1166,0),MATCH(L$2,'Census Pull'!$A$13:$I$13,0))</f>
        <v>2030</v>
      </c>
      <c r="M78" s="3">
        <f>INDEX('Census Pull'!$A$15:$I$1166,MATCH(FilteredUnion!$A78,'Census Pull'!$A$15:$A$1166,0),MATCH(M$2,'Census Pull'!$A$13:$I$13,0))</f>
        <v>230</v>
      </c>
      <c r="N78" s="3">
        <f>INDEX('Census Pull'!$A$15:$I$1166,MATCH(FilteredUnion!$A78,'Census Pull'!$A$15:$A$1166,0),MATCH(N$2,'Census Pull'!$A$13:$I$13,0))</f>
        <v>0</v>
      </c>
      <c r="O78" s="3">
        <f>INDEX('Census Pull'!$A$15:$I$1166,MATCH(FilteredUnion!$A78,'Census Pull'!$A$15:$A$1166,0),MATCH(O$2,'Census Pull'!$A$13:$I$13,0))</f>
        <v>59051</v>
      </c>
      <c r="P78" s="9">
        <f t="shared" si="9"/>
        <v>4555</v>
      </c>
      <c r="Q78" s="8">
        <f t="shared" si="10"/>
        <v>13.890983263783273</v>
      </c>
      <c r="R78" s="8">
        <f t="shared" si="11"/>
        <v>2270</v>
      </c>
      <c r="S78" s="8">
        <f t="shared" si="12"/>
        <v>5</v>
      </c>
      <c r="T78" s="8">
        <f t="shared" si="13"/>
        <v>2030</v>
      </c>
      <c r="U78" s="8">
        <f t="shared" si="14"/>
        <v>230</v>
      </c>
      <c r="V78" s="8">
        <f t="shared" si="15"/>
        <v>0</v>
      </c>
      <c r="W78" s="8">
        <f t="shared" si="16"/>
        <v>23041.473390720956</v>
      </c>
      <c r="X78">
        <v>38</v>
      </c>
    </row>
    <row r="79" spans="1:24" x14ac:dyDescent="0.25">
      <c r="A79">
        <v>5350034.0199999996</v>
      </c>
      <c r="B79">
        <v>417729.56751099997</v>
      </c>
      <c r="C79">
        <v>37</v>
      </c>
      <c r="D79">
        <v>203545</v>
      </c>
      <c r="E79">
        <v>213486.22301700001</v>
      </c>
      <c r="F79">
        <f>E79/SUMIF($A$3:$A$243,A79,$E$3:$E$243)</f>
        <v>0.5114834578811982</v>
      </c>
      <c r="G79">
        <f>E79/SUMIF($C$3:$C$243,C79,$E$3:$E$243)</f>
        <v>1</v>
      </c>
      <c r="H79" s="5">
        <f>INDEX('Census Pull'!$A$15:$I$1166,MATCH(FilteredUnion!$A79,'Census Pull'!$A$15:$A$1166,0),MATCH(H$2,'Census Pull'!$A$13:$I$13,0))</f>
        <v>5145</v>
      </c>
      <c r="I79" s="3">
        <f>INDEX('Census Pull'!$A$15:$I$1166,MATCH(FilteredUnion!$A79,'Census Pull'!$A$15:$A$1166,0),MATCH(I$2,'Census Pull'!$A$13:$I$13,0))</f>
        <v>38.299999999999997</v>
      </c>
      <c r="J79" s="3">
        <f>INDEX('Census Pull'!$A$15:$I$1166,MATCH(FilteredUnion!$A79,'Census Pull'!$A$15:$A$1166,0),MATCH(J$2,'Census Pull'!$A$13:$I$13,0))</f>
        <v>3055</v>
      </c>
      <c r="K79" s="3">
        <f>INDEX('Census Pull'!$A$15:$I$1166,MATCH(FilteredUnion!$A79,'Census Pull'!$A$15:$A$1166,0),MATCH(K$2,'Census Pull'!$A$13:$I$13,0))</f>
        <v>0</v>
      </c>
      <c r="L79" s="3">
        <f>INDEX('Census Pull'!$A$15:$I$1166,MATCH(FilteredUnion!$A79,'Census Pull'!$A$15:$A$1166,0),MATCH(L$2,'Census Pull'!$A$13:$I$13,0))</f>
        <v>2865</v>
      </c>
      <c r="M79" s="3">
        <f>INDEX('Census Pull'!$A$15:$I$1166,MATCH(FilteredUnion!$A79,'Census Pull'!$A$15:$A$1166,0),MATCH(M$2,'Census Pull'!$A$13:$I$13,0))</f>
        <v>185</v>
      </c>
      <c r="N79" s="3">
        <f>INDEX('Census Pull'!$A$15:$I$1166,MATCH(FilteredUnion!$A79,'Census Pull'!$A$15:$A$1166,0),MATCH(N$2,'Census Pull'!$A$13:$I$13,0))</f>
        <v>0</v>
      </c>
      <c r="O79" s="3">
        <f>INDEX('Census Pull'!$A$15:$I$1166,MATCH(FilteredUnion!$A79,'Census Pull'!$A$15:$A$1166,0),MATCH(O$2,'Census Pull'!$A$13:$I$13,0))</f>
        <v>53472</v>
      </c>
      <c r="P79" s="9">
        <f t="shared" si="9"/>
        <v>2631.5823907987647</v>
      </c>
      <c r="Q79" s="8">
        <f t="shared" si="10"/>
        <v>38.299999999999997</v>
      </c>
      <c r="R79" s="8">
        <f t="shared" si="11"/>
        <v>1562.5819638270605</v>
      </c>
      <c r="S79" s="8">
        <f t="shared" si="12"/>
        <v>0</v>
      </c>
      <c r="T79" s="8">
        <f t="shared" si="13"/>
        <v>1465.4001068296329</v>
      </c>
      <c r="U79" s="8">
        <f t="shared" si="14"/>
        <v>94.624439708021669</v>
      </c>
      <c r="V79" s="8">
        <f t="shared" si="15"/>
        <v>0</v>
      </c>
      <c r="W79" s="8">
        <f t="shared" si="16"/>
        <v>53472</v>
      </c>
      <c r="X79">
        <v>37</v>
      </c>
    </row>
    <row r="80" spans="1:24" x14ac:dyDescent="0.25">
      <c r="A80">
        <v>5350034.0199999996</v>
      </c>
      <c r="B80">
        <v>417729.56751099997</v>
      </c>
      <c r="C80">
        <v>38</v>
      </c>
      <c r="D80">
        <v>318798</v>
      </c>
      <c r="E80">
        <v>203900.145452</v>
      </c>
      <c r="F80">
        <f>E80/SUMIF($A$3:$A$243,A80,$E$3:$E$243)</f>
        <v>0.48851654211880191</v>
      </c>
      <c r="G80">
        <f>E80/SUMIF($C$3:$C$243,C80,$E$3:$E$243)</f>
        <v>0.6098038409049642</v>
      </c>
      <c r="H80" s="5">
        <f>INDEX('Census Pull'!$A$15:$I$1166,MATCH(FilteredUnion!$A80,'Census Pull'!$A$15:$A$1166,0),MATCH(H$2,'Census Pull'!$A$13:$I$13,0))</f>
        <v>5145</v>
      </c>
      <c r="I80" s="3">
        <f>INDEX('Census Pull'!$A$15:$I$1166,MATCH(FilteredUnion!$A80,'Census Pull'!$A$15:$A$1166,0),MATCH(I$2,'Census Pull'!$A$13:$I$13,0))</f>
        <v>38.299999999999997</v>
      </c>
      <c r="J80" s="3">
        <f>INDEX('Census Pull'!$A$15:$I$1166,MATCH(FilteredUnion!$A80,'Census Pull'!$A$15:$A$1166,0),MATCH(J$2,'Census Pull'!$A$13:$I$13,0))</f>
        <v>3055</v>
      </c>
      <c r="K80" s="3">
        <f>INDEX('Census Pull'!$A$15:$I$1166,MATCH(FilteredUnion!$A80,'Census Pull'!$A$15:$A$1166,0),MATCH(K$2,'Census Pull'!$A$13:$I$13,0))</f>
        <v>0</v>
      </c>
      <c r="L80" s="3">
        <f>INDEX('Census Pull'!$A$15:$I$1166,MATCH(FilteredUnion!$A80,'Census Pull'!$A$15:$A$1166,0),MATCH(L$2,'Census Pull'!$A$13:$I$13,0))</f>
        <v>2865</v>
      </c>
      <c r="M80" s="3">
        <f>INDEX('Census Pull'!$A$15:$I$1166,MATCH(FilteredUnion!$A80,'Census Pull'!$A$15:$A$1166,0),MATCH(M$2,'Census Pull'!$A$13:$I$13,0))</f>
        <v>185</v>
      </c>
      <c r="N80" s="3">
        <f>INDEX('Census Pull'!$A$15:$I$1166,MATCH(FilteredUnion!$A80,'Census Pull'!$A$15:$A$1166,0),MATCH(N$2,'Census Pull'!$A$13:$I$13,0))</f>
        <v>0</v>
      </c>
      <c r="O80" s="3">
        <f>INDEX('Census Pull'!$A$15:$I$1166,MATCH(FilteredUnion!$A80,'Census Pull'!$A$15:$A$1166,0),MATCH(O$2,'Census Pull'!$A$13:$I$13,0))</f>
        <v>53472</v>
      </c>
      <c r="P80" s="9">
        <f t="shared" si="9"/>
        <v>2513.4176092012358</v>
      </c>
      <c r="Q80" s="8">
        <f t="shared" si="10"/>
        <v>23.355487106660128</v>
      </c>
      <c r="R80" s="8">
        <f t="shared" si="11"/>
        <v>1492.4180361729398</v>
      </c>
      <c r="S80" s="8">
        <f t="shared" si="12"/>
        <v>0</v>
      </c>
      <c r="T80" s="8">
        <f t="shared" si="13"/>
        <v>1399.5998931703675</v>
      </c>
      <c r="U80" s="8">
        <f t="shared" si="14"/>
        <v>90.37556029197836</v>
      </c>
      <c r="V80" s="8">
        <f t="shared" si="15"/>
        <v>0</v>
      </c>
      <c r="W80" s="8">
        <f t="shared" si="16"/>
        <v>32607.430980870246</v>
      </c>
      <c r="X80">
        <v>38</v>
      </c>
    </row>
    <row r="81" spans="1:24" x14ac:dyDescent="0.25">
      <c r="A81">
        <v>5350035</v>
      </c>
      <c r="B81">
        <v>695156.66008199996</v>
      </c>
      <c r="C81">
        <v>50</v>
      </c>
      <c r="D81">
        <v>137865</v>
      </c>
      <c r="E81">
        <v>144638.23918800001</v>
      </c>
      <c r="F81">
        <f>E81/SUMIF($A$3:$A$243,A81,$E$3:$E$243)</f>
        <v>0.21334335546580541</v>
      </c>
      <c r="G81">
        <f>E81/SUMIF($C$3:$C$243,C81,$E$3:$E$243)</f>
        <v>1</v>
      </c>
      <c r="H81" s="5">
        <f>INDEX('Census Pull'!$A$15:$I$1166,MATCH(FilteredUnion!$A81,'Census Pull'!$A$15:$A$1166,0),MATCH(H$2,'Census Pull'!$A$13:$I$13,0))</f>
        <v>9875</v>
      </c>
      <c r="I81" s="3">
        <f>INDEX('Census Pull'!$A$15:$I$1166,MATCH(FilteredUnion!$A81,'Census Pull'!$A$15:$A$1166,0),MATCH(I$2,'Census Pull'!$A$13:$I$13,0))</f>
        <v>32.6</v>
      </c>
      <c r="J81" s="3">
        <f>INDEX('Census Pull'!$A$15:$I$1166,MATCH(FilteredUnion!$A81,'Census Pull'!$A$15:$A$1166,0),MATCH(J$2,'Census Pull'!$A$13:$I$13,0))</f>
        <v>5705</v>
      </c>
      <c r="K81" s="3">
        <f>INDEX('Census Pull'!$A$15:$I$1166,MATCH(FilteredUnion!$A81,'Census Pull'!$A$15:$A$1166,0),MATCH(K$2,'Census Pull'!$A$13:$I$13,0))</f>
        <v>5</v>
      </c>
      <c r="L81" s="3">
        <f>INDEX('Census Pull'!$A$15:$I$1166,MATCH(FilteredUnion!$A81,'Census Pull'!$A$15:$A$1166,0),MATCH(L$2,'Census Pull'!$A$13:$I$13,0))</f>
        <v>5670</v>
      </c>
      <c r="M81" s="3">
        <f>INDEX('Census Pull'!$A$15:$I$1166,MATCH(FilteredUnion!$A81,'Census Pull'!$A$15:$A$1166,0),MATCH(M$2,'Census Pull'!$A$13:$I$13,0))</f>
        <v>40</v>
      </c>
      <c r="N81" s="3">
        <f>INDEX('Census Pull'!$A$15:$I$1166,MATCH(FilteredUnion!$A81,'Census Pull'!$A$15:$A$1166,0),MATCH(N$2,'Census Pull'!$A$13:$I$13,0))</f>
        <v>0</v>
      </c>
      <c r="O81" s="3">
        <f>INDEX('Census Pull'!$A$15:$I$1166,MATCH(FilteredUnion!$A81,'Census Pull'!$A$15:$A$1166,0),MATCH(O$2,'Census Pull'!$A$13:$I$13,0))</f>
        <v>47671</v>
      </c>
      <c r="P81" s="9">
        <f t="shared" si="9"/>
        <v>2106.7656352248282</v>
      </c>
      <c r="Q81" s="8">
        <f t="shared" si="10"/>
        <v>32.6</v>
      </c>
      <c r="R81" s="8">
        <f t="shared" si="11"/>
        <v>1217.1238429324198</v>
      </c>
      <c r="S81" s="8">
        <f t="shared" si="12"/>
        <v>1.0667167773290269</v>
      </c>
      <c r="T81" s="8">
        <f t="shared" si="13"/>
        <v>1209.6568254911167</v>
      </c>
      <c r="U81" s="8">
        <f t="shared" si="14"/>
        <v>8.5337342186322154</v>
      </c>
      <c r="V81" s="8">
        <f t="shared" si="15"/>
        <v>0</v>
      </c>
      <c r="W81" s="8">
        <f t="shared" si="16"/>
        <v>47671</v>
      </c>
      <c r="X81">
        <v>50</v>
      </c>
    </row>
    <row r="82" spans="1:24" x14ac:dyDescent="0.25">
      <c r="A82">
        <v>5350035</v>
      </c>
      <c r="B82">
        <v>695156.66008199996</v>
      </c>
      <c r="C82">
        <v>51</v>
      </c>
      <c r="D82">
        <v>227743</v>
      </c>
      <c r="E82">
        <v>238946.219556</v>
      </c>
      <c r="F82">
        <f>E82/SUMIF($A$3:$A$243,A82,$E$3:$E$243)</f>
        <v>0.35244889969716581</v>
      </c>
      <c r="G82">
        <f>E82/SUMIF($C$3:$C$243,C82,$E$3:$E$243)</f>
        <v>1</v>
      </c>
      <c r="H82" s="5">
        <f>INDEX('Census Pull'!$A$15:$I$1166,MATCH(FilteredUnion!$A82,'Census Pull'!$A$15:$A$1166,0),MATCH(H$2,'Census Pull'!$A$13:$I$13,0))</f>
        <v>9875</v>
      </c>
      <c r="I82" s="3">
        <f>INDEX('Census Pull'!$A$15:$I$1166,MATCH(FilteredUnion!$A82,'Census Pull'!$A$15:$A$1166,0),MATCH(I$2,'Census Pull'!$A$13:$I$13,0))</f>
        <v>32.6</v>
      </c>
      <c r="J82" s="3">
        <f>INDEX('Census Pull'!$A$15:$I$1166,MATCH(FilteredUnion!$A82,'Census Pull'!$A$15:$A$1166,0),MATCH(J$2,'Census Pull'!$A$13:$I$13,0))</f>
        <v>5705</v>
      </c>
      <c r="K82" s="3">
        <f>INDEX('Census Pull'!$A$15:$I$1166,MATCH(FilteredUnion!$A82,'Census Pull'!$A$15:$A$1166,0),MATCH(K$2,'Census Pull'!$A$13:$I$13,0))</f>
        <v>5</v>
      </c>
      <c r="L82" s="3">
        <f>INDEX('Census Pull'!$A$15:$I$1166,MATCH(FilteredUnion!$A82,'Census Pull'!$A$15:$A$1166,0),MATCH(L$2,'Census Pull'!$A$13:$I$13,0))</f>
        <v>5670</v>
      </c>
      <c r="M82" s="3">
        <f>INDEX('Census Pull'!$A$15:$I$1166,MATCH(FilteredUnion!$A82,'Census Pull'!$A$15:$A$1166,0),MATCH(M$2,'Census Pull'!$A$13:$I$13,0))</f>
        <v>40</v>
      </c>
      <c r="N82" s="3">
        <f>INDEX('Census Pull'!$A$15:$I$1166,MATCH(FilteredUnion!$A82,'Census Pull'!$A$15:$A$1166,0),MATCH(N$2,'Census Pull'!$A$13:$I$13,0))</f>
        <v>0</v>
      </c>
      <c r="O82" s="3">
        <f>INDEX('Census Pull'!$A$15:$I$1166,MATCH(FilteredUnion!$A82,'Census Pull'!$A$15:$A$1166,0),MATCH(O$2,'Census Pull'!$A$13:$I$13,0))</f>
        <v>47671</v>
      </c>
      <c r="P82" s="9">
        <f t="shared" si="9"/>
        <v>3480.4328845095124</v>
      </c>
      <c r="Q82" s="8">
        <f t="shared" si="10"/>
        <v>32.6</v>
      </c>
      <c r="R82" s="8">
        <f t="shared" si="11"/>
        <v>2010.7209727723309</v>
      </c>
      <c r="S82" s="8">
        <f t="shared" si="12"/>
        <v>1.762244498485829</v>
      </c>
      <c r="T82" s="8">
        <f t="shared" si="13"/>
        <v>1998.3852612829301</v>
      </c>
      <c r="U82" s="8">
        <f t="shared" si="14"/>
        <v>14.097955987886632</v>
      </c>
      <c r="V82" s="8">
        <f t="shared" si="15"/>
        <v>0</v>
      </c>
      <c r="W82" s="8">
        <f t="shared" si="16"/>
        <v>47671</v>
      </c>
      <c r="X82">
        <v>51</v>
      </c>
    </row>
    <row r="83" spans="1:24" x14ac:dyDescent="0.25">
      <c r="A83">
        <v>5350035</v>
      </c>
      <c r="B83">
        <v>695156.66008199996</v>
      </c>
      <c r="C83">
        <v>52</v>
      </c>
      <c r="D83">
        <v>109809</v>
      </c>
      <c r="E83">
        <v>114993.634164</v>
      </c>
      <c r="F83">
        <f>E83/SUMIF($A$3:$A$243,A83,$E$3:$E$243)</f>
        <v>0.16961716284354797</v>
      </c>
      <c r="G83">
        <f>E83/SUMIF($C$3:$C$243,C83,$E$3:$E$243)</f>
        <v>1</v>
      </c>
      <c r="H83" s="5">
        <f>INDEX('Census Pull'!$A$15:$I$1166,MATCH(FilteredUnion!$A83,'Census Pull'!$A$15:$A$1166,0),MATCH(H$2,'Census Pull'!$A$13:$I$13,0))</f>
        <v>9875</v>
      </c>
      <c r="I83" s="3">
        <f>INDEX('Census Pull'!$A$15:$I$1166,MATCH(FilteredUnion!$A83,'Census Pull'!$A$15:$A$1166,0),MATCH(I$2,'Census Pull'!$A$13:$I$13,0))</f>
        <v>32.6</v>
      </c>
      <c r="J83" s="3">
        <f>INDEX('Census Pull'!$A$15:$I$1166,MATCH(FilteredUnion!$A83,'Census Pull'!$A$15:$A$1166,0),MATCH(J$2,'Census Pull'!$A$13:$I$13,0))</f>
        <v>5705</v>
      </c>
      <c r="K83" s="3">
        <f>INDEX('Census Pull'!$A$15:$I$1166,MATCH(FilteredUnion!$A83,'Census Pull'!$A$15:$A$1166,0),MATCH(K$2,'Census Pull'!$A$13:$I$13,0))</f>
        <v>5</v>
      </c>
      <c r="L83" s="3">
        <f>INDEX('Census Pull'!$A$15:$I$1166,MATCH(FilteredUnion!$A83,'Census Pull'!$A$15:$A$1166,0),MATCH(L$2,'Census Pull'!$A$13:$I$13,0))</f>
        <v>5670</v>
      </c>
      <c r="M83" s="3">
        <f>INDEX('Census Pull'!$A$15:$I$1166,MATCH(FilteredUnion!$A83,'Census Pull'!$A$15:$A$1166,0),MATCH(M$2,'Census Pull'!$A$13:$I$13,0))</f>
        <v>40</v>
      </c>
      <c r="N83" s="3">
        <f>INDEX('Census Pull'!$A$15:$I$1166,MATCH(FilteredUnion!$A83,'Census Pull'!$A$15:$A$1166,0),MATCH(N$2,'Census Pull'!$A$13:$I$13,0))</f>
        <v>0</v>
      </c>
      <c r="O83" s="3">
        <f>INDEX('Census Pull'!$A$15:$I$1166,MATCH(FilteredUnion!$A83,'Census Pull'!$A$15:$A$1166,0),MATCH(O$2,'Census Pull'!$A$13:$I$13,0))</f>
        <v>47671</v>
      </c>
      <c r="P83" s="9">
        <f t="shared" si="9"/>
        <v>1674.9694830800363</v>
      </c>
      <c r="Q83" s="8">
        <f t="shared" si="10"/>
        <v>32.6</v>
      </c>
      <c r="R83" s="8">
        <f t="shared" si="11"/>
        <v>967.66591402244114</v>
      </c>
      <c r="S83" s="8">
        <f t="shared" si="12"/>
        <v>0.84808581421773988</v>
      </c>
      <c r="T83" s="8">
        <f t="shared" si="13"/>
        <v>961.72931332291694</v>
      </c>
      <c r="U83" s="8">
        <f t="shared" si="14"/>
        <v>6.784686513741919</v>
      </c>
      <c r="V83" s="8">
        <f t="shared" si="15"/>
        <v>0</v>
      </c>
      <c r="W83" s="8">
        <f t="shared" si="16"/>
        <v>47671</v>
      </c>
      <c r="X83">
        <v>52</v>
      </c>
    </row>
    <row r="84" spans="1:24" x14ac:dyDescent="0.25">
      <c r="A84">
        <v>5350035</v>
      </c>
      <c r="B84">
        <v>695156.66008199996</v>
      </c>
      <c r="C84">
        <v>53</v>
      </c>
      <c r="D84">
        <v>170947</v>
      </c>
      <c r="E84">
        <v>179381.80358000001</v>
      </c>
      <c r="F84">
        <f>E84/SUMIF($A$3:$A$243,A84,$E$3:$E$243)</f>
        <v>0.26459058199348096</v>
      </c>
      <c r="G84">
        <f>E84/SUMIF($C$3:$C$243,C84,$E$3:$E$243)</f>
        <v>1</v>
      </c>
      <c r="H84" s="5">
        <f>INDEX('Census Pull'!$A$15:$I$1166,MATCH(FilteredUnion!$A84,'Census Pull'!$A$15:$A$1166,0),MATCH(H$2,'Census Pull'!$A$13:$I$13,0))</f>
        <v>9875</v>
      </c>
      <c r="I84" s="3">
        <f>INDEX('Census Pull'!$A$15:$I$1166,MATCH(FilteredUnion!$A84,'Census Pull'!$A$15:$A$1166,0),MATCH(I$2,'Census Pull'!$A$13:$I$13,0))</f>
        <v>32.6</v>
      </c>
      <c r="J84" s="3">
        <f>INDEX('Census Pull'!$A$15:$I$1166,MATCH(FilteredUnion!$A84,'Census Pull'!$A$15:$A$1166,0),MATCH(J$2,'Census Pull'!$A$13:$I$13,0))</f>
        <v>5705</v>
      </c>
      <c r="K84" s="3">
        <f>INDEX('Census Pull'!$A$15:$I$1166,MATCH(FilteredUnion!$A84,'Census Pull'!$A$15:$A$1166,0),MATCH(K$2,'Census Pull'!$A$13:$I$13,0))</f>
        <v>5</v>
      </c>
      <c r="L84" s="3">
        <f>INDEX('Census Pull'!$A$15:$I$1166,MATCH(FilteredUnion!$A84,'Census Pull'!$A$15:$A$1166,0),MATCH(L$2,'Census Pull'!$A$13:$I$13,0))</f>
        <v>5670</v>
      </c>
      <c r="M84" s="3">
        <f>INDEX('Census Pull'!$A$15:$I$1166,MATCH(FilteredUnion!$A84,'Census Pull'!$A$15:$A$1166,0),MATCH(M$2,'Census Pull'!$A$13:$I$13,0))</f>
        <v>40</v>
      </c>
      <c r="N84" s="3">
        <f>INDEX('Census Pull'!$A$15:$I$1166,MATCH(FilteredUnion!$A84,'Census Pull'!$A$15:$A$1166,0),MATCH(N$2,'Census Pull'!$A$13:$I$13,0))</f>
        <v>0</v>
      </c>
      <c r="O84" s="3">
        <f>INDEX('Census Pull'!$A$15:$I$1166,MATCH(FilteredUnion!$A84,'Census Pull'!$A$15:$A$1166,0),MATCH(O$2,'Census Pull'!$A$13:$I$13,0))</f>
        <v>47671</v>
      </c>
      <c r="P84" s="9">
        <f t="shared" si="9"/>
        <v>2612.8319971856245</v>
      </c>
      <c r="Q84" s="8">
        <f t="shared" si="10"/>
        <v>32.6</v>
      </c>
      <c r="R84" s="8">
        <f t="shared" si="11"/>
        <v>1509.4892702728089</v>
      </c>
      <c r="S84" s="8">
        <f t="shared" si="12"/>
        <v>1.3229529099674049</v>
      </c>
      <c r="T84" s="8">
        <f t="shared" si="13"/>
        <v>1500.2285999030371</v>
      </c>
      <c r="U84" s="8">
        <f t="shared" si="14"/>
        <v>10.583623279739239</v>
      </c>
      <c r="V84" s="8">
        <f t="shared" si="15"/>
        <v>0</v>
      </c>
      <c r="W84" s="8">
        <f t="shared" si="16"/>
        <v>47671</v>
      </c>
      <c r="X84">
        <v>53</v>
      </c>
    </row>
    <row r="85" spans="1:24" x14ac:dyDescent="0.25">
      <c r="A85">
        <v>5350036</v>
      </c>
      <c r="B85">
        <v>402211.653521</v>
      </c>
      <c r="C85">
        <v>67</v>
      </c>
      <c r="D85">
        <v>390496</v>
      </c>
      <c r="E85">
        <v>401550.004434</v>
      </c>
      <c r="F85">
        <f>E85/SUMIF($A$3:$A$243,A85,$E$3:$E$243)</f>
        <v>1</v>
      </c>
      <c r="G85">
        <f>E85/SUMIF($C$3:$C$243,C85,$E$3:$E$243)</f>
        <v>1</v>
      </c>
      <c r="H85" s="5">
        <f>INDEX('Census Pull'!$A$15:$I$1166,MATCH(FilteredUnion!$A85,'Census Pull'!$A$15:$A$1166,0),MATCH(H$2,'Census Pull'!$A$13:$I$13,0))</f>
        <v>5485</v>
      </c>
      <c r="I85" s="3">
        <f>INDEX('Census Pull'!$A$15:$I$1166,MATCH(FilteredUnion!$A85,'Census Pull'!$A$15:$A$1166,0),MATCH(I$2,'Census Pull'!$A$13:$I$13,0))</f>
        <v>39.5</v>
      </c>
      <c r="J85" s="3">
        <f>INDEX('Census Pull'!$A$15:$I$1166,MATCH(FilteredUnion!$A85,'Census Pull'!$A$15:$A$1166,0),MATCH(J$2,'Census Pull'!$A$13:$I$13,0))</f>
        <v>3275</v>
      </c>
      <c r="K85" s="3">
        <f>INDEX('Census Pull'!$A$15:$I$1166,MATCH(FilteredUnion!$A85,'Census Pull'!$A$15:$A$1166,0),MATCH(K$2,'Census Pull'!$A$13:$I$13,0))</f>
        <v>5</v>
      </c>
      <c r="L85" s="3">
        <f>INDEX('Census Pull'!$A$15:$I$1166,MATCH(FilteredUnion!$A85,'Census Pull'!$A$15:$A$1166,0),MATCH(L$2,'Census Pull'!$A$13:$I$13,0))</f>
        <v>2620</v>
      </c>
      <c r="M85" s="3">
        <f>INDEX('Census Pull'!$A$15:$I$1166,MATCH(FilteredUnion!$A85,'Census Pull'!$A$15:$A$1166,0),MATCH(M$2,'Census Pull'!$A$13:$I$13,0))</f>
        <v>650</v>
      </c>
      <c r="N85" s="3">
        <f>INDEX('Census Pull'!$A$15:$I$1166,MATCH(FilteredUnion!$A85,'Census Pull'!$A$15:$A$1166,0),MATCH(N$2,'Census Pull'!$A$13:$I$13,0))</f>
        <v>0</v>
      </c>
      <c r="O85" s="3">
        <f>INDEX('Census Pull'!$A$15:$I$1166,MATCH(FilteredUnion!$A85,'Census Pull'!$A$15:$A$1166,0),MATCH(O$2,'Census Pull'!$A$13:$I$13,0))</f>
        <v>49948</v>
      </c>
      <c r="P85" s="9">
        <f t="shared" si="9"/>
        <v>5485</v>
      </c>
      <c r="Q85" s="8">
        <f t="shared" si="10"/>
        <v>39.5</v>
      </c>
      <c r="R85" s="8">
        <f t="shared" si="11"/>
        <v>3275</v>
      </c>
      <c r="S85" s="8">
        <f t="shared" si="12"/>
        <v>5</v>
      </c>
      <c r="T85" s="8">
        <f t="shared" si="13"/>
        <v>2620</v>
      </c>
      <c r="U85" s="8">
        <f t="shared" si="14"/>
        <v>650</v>
      </c>
      <c r="V85" s="8">
        <f t="shared" si="15"/>
        <v>0</v>
      </c>
      <c r="W85" s="8">
        <f t="shared" si="16"/>
        <v>49948</v>
      </c>
      <c r="X85">
        <v>67</v>
      </c>
    </row>
    <row r="86" spans="1:24" x14ac:dyDescent="0.25">
      <c r="A86">
        <v>5350037</v>
      </c>
      <c r="B86">
        <v>473085.58629900002</v>
      </c>
      <c r="C86">
        <v>68</v>
      </c>
      <c r="D86">
        <v>460004</v>
      </c>
      <c r="E86">
        <v>472861.65594700002</v>
      </c>
      <c r="F86">
        <f>E86/SUMIF($A$3:$A$243,A86,$E$3:$E$243)</f>
        <v>1</v>
      </c>
      <c r="G86">
        <f>E86/SUMIF($C$3:$C$243,C86,$E$3:$E$243)</f>
        <v>1</v>
      </c>
      <c r="H86" s="5">
        <f>INDEX('Census Pull'!$A$15:$I$1166,MATCH(FilteredUnion!$A86,'Census Pull'!$A$15:$A$1166,0),MATCH(H$2,'Census Pull'!$A$13:$I$13,0))</f>
        <v>4495</v>
      </c>
      <c r="I86" s="3">
        <f>INDEX('Census Pull'!$A$15:$I$1166,MATCH(FilteredUnion!$A86,'Census Pull'!$A$15:$A$1166,0),MATCH(I$2,'Census Pull'!$A$13:$I$13,0))</f>
        <v>39.1</v>
      </c>
      <c r="J86" s="3">
        <f>INDEX('Census Pull'!$A$15:$I$1166,MATCH(FilteredUnion!$A86,'Census Pull'!$A$15:$A$1166,0),MATCH(J$2,'Census Pull'!$A$13:$I$13,0))</f>
        <v>2120</v>
      </c>
      <c r="K86" s="3">
        <f>INDEX('Census Pull'!$A$15:$I$1166,MATCH(FilteredUnion!$A86,'Census Pull'!$A$15:$A$1166,0),MATCH(K$2,'Census Pull'!$A$13:$I$13,0))</f>
        <v>15</v>
      </c>
      <c r="L86" s="3">
        <f>INDEX('Census Pull'!$A$15:$I$1166,MATCH(FilteredUnion!$A86,'Census Pull'!$A$15:$A$1166,0),MATCH(L$2,'Census Pull'!$A$13:$I$13,0))</f>
        <v>875</v>
      </c>
      <c r="M86" s="3">
        <f>INDEX('Census Pull'!$A$15:$I$1166,MATCH(FilteredUnion!$A86,'Census Pull'!$A$15:$A$1166,0),MATCH(M$2,'Census Pull'!$A$13:$I$13,0))</f>
        <v>1225</v>
      </c>
      <c r="N86" s="3">
        <f>INDEX('Census Pull'!$A$15:$I$1166,MATCH(FilteredUnion!$A86,'Census Pull'!$A$15:$A$1166,0),MATCH(N$2,'Census Pull'!$A$13:$I$13,0))</f>
        <v>0</v>
      </c>
      <c r="O86" s="3">
        <f>INDEX('Census Pull'!$A$15:$I$1166,MATCH(FilteredUnion!$A86,'Census Pull'!$A$15:$A$1166,0),MATCH(O$2,'Census Pull'!$A$13:$I$13,0))</f>
        <v>40909</v>
      </c>
      <c r="P86" s="9">
        <f t="shared" si="9"/>
        <v>4495</v>
      </c>
      <c r="Q86" s="8">
        <f t="shared" si="10"/>
        <v>39.1</v>
      </c>
      <c r="R86" s="8">
        <f t="shared" si="11"/>
        <v>2120</v>
      </c>
      <c r="S86" s="8">
        <f t="shared" si="12"/>
        <v>15</v>
      </c>
      <c r="T86" s="8">
        <f t="shared" si="13"/>
        <v>875</v>
      </c>
      <c r="U86" s="8">
        <f t="shared" si="14"/>
        <v>1225</v>
      </c>
      <c r="V86" s="8">
        <f t="shared" si="15"/>
        <v>0</v>
      </c>
      <c r="W86" s="8">
        <f t="shared" si="16"/>
        <v>40909</v>
      </c>
      <c r="X86">
        <v>68</v>
      </c>
    </row>
    <row r="87" spans="1:24" x14ac:dyDescent="0.25">
      <c r="A87">
        <v>5350038</v>
      </c>
      <c r="B87">
        <v>384088.03257699998</v>
      </c>
      <c r="C87">
        <v>75</v>
      </c>
      <c r="D87">
        <v>366174</v>
      </c>
      <c r="E87">
        <v>383390.191521</v>
      </c>
      <c r="F87">
        <f>E87/SUMIF($A$3:$A$243,A87,$E$3:$E$243)</f>
        <v>1</v>
      </c>
      <c r="G87">
        <f>E87/SUMIF($C$3:$C$243,C87,$E$3:$E$243)</f>
        <v>1</v>
      </c>
      <c r="H87" s="5">
        <f>INDEX('Census Pull'!$A$15:$I$1166,MATCH(FilteredUnion!$A87,'Census Pull'!$A$15:$A$1166,0),MATCH(H$2,'Census Pull'!$A$13:$I$13,0))</f>
        <v>3775</v>
      </c>
      <c r="I87" s="3">
        <f>INDEX('Census Pull'!$A$15:$I$1166,MATCH(FilteredUnion!$A87,'Census Pull'!$A$15:$A$1166,0),MATCH(I$2,'Census Pull'!$A$13:$I$13,0))</f>
        <v>41.9</v>
      </c>
      <c r="J87" s="3">
        <f>INDEX('Census Pull'!$A$15:$I$1166,MATCH(FilteredUnion!$A87,'Census Pull'!$A$15:$A$1166,0),MATCH(J$2,'Census Pull'!$A$13:$I$13,0))</f>
        <v>1640</v>
      </c>
      <c r="K87" s="3">
        <f>INDEX('Census Pull'!$A$15:$I$1166,MATCH(FilteredUnion!$A87,'Census Pull'!$A$15:$A$1166,0),MATCH(K$2,'Census Pull'!$A$13:$I$13,0))</f>
        <v>40</v>
      </c>
      <c r="L87" s="3">
        <f>INDEX('Census Pull'!$A$15:$I$1166,MATCH(FilteredUnion!$A87,'Census Pull'!$A$15:$A$1166,0),MATCH(L$2,'Census Pull'!$A$13:$I$13,0))</f>
        <v>375</v>
      </c>
      <c r="M87" s="3">
        <f>INDEX('Census Pull'!$A$15:$I$1166,MATCH(FilteredUnion!$A87,'Census Pull'!$A$15:$A$1166,0),MATCH(M$2,'Census Pull'!$A$13:$I$13,0))</f>
        <v>1230</v>
      </c>
      <c r="N87" s="3">
        <f>INDEX('Census Pull'!$A$15:$I$1166,MATCH(FilteredUnion!$A87,'Census Pull'!$A$15:$A$1166,0),MATCH(N$2,'Census Pull'!$A$13:$I$13,0))</f>
        <v>0</v>
      </c>
      <c r="O87" s="3">
        <f>INDEX('Census Pull'!$A$15:$I$1166,MATCH(FilteredUnion!$A87,'Census Pull'!$A$15:$A$1166,0),MATCH(O$2,'Census Pull'!$A$13:$I$13,0))</f>
        <v>41771</v>
      </c>
      <c r="P87" s="9">
        <f t="shared" si="9"/>
        <v>3775</v>
      </c>
      <c r="Q87" s="8">
        <f t="shared" si="10"/>
        <v>41.9</v>
      </c>
      <c r="R87" s="8">
        <f t="shared" si="11"/>
        <v>1640</v>
      </c>
      <c r="S87" s="8">
        <f t="shared" si="12"/>
        <v>40</v>
      </c>
      <c r="T87" s="8">
        <f t="shared" si="13"/>
        <v>375</v>
      </c>
      <c r="U87" s="8">
        <f t="shared" si="14"/>
        <v>1230</v>
      </c>
      <c r="V87" s="8">
        <f t="shared" si="15"/>
        <v>0</v>
      </c>
      <c r="W87" s="8">
        <f t="shared" si="16"/>
        <v>41771</v>
      </c>
      <c r="X87">
        <v>75</v>
      </c>
    </row>
    <row r="88" spans="1:24" x14ac:dyDescent="0.25">
      <c r="A88">
        <v>5350039</v>
      </c>
      <c r="B88">
        <v>333301.56186100002</v>
      </c>
      <c r="C88">
        <v>76</v>
      </c>
      <c r="D88">
        <v>318089</v>
      </c>
      <c r="E88">
        <v>333005.19013300003</v>
      </c>
      <c r="F88">
        <f>E88/SUMIF($A$3:$A$243,A88,$E$3:$E$243)</f>
        <v>1</v>
      </c>
      <c r="G88">
        <f>E88/SUMIF($C$3:$C$243,C88,$E$3:$E$243)</f>
        <v>1</v>
      </c>
      <c r="H88" s="5">
        <f>INDEX('Census Pull'!$A$15:$I$1166,MATCH(FilteredUnion!$A88,'Census Pull'!$A$15:$A$1166,0),MATCH(H$2,'Census Pull'!$A$13:$I$13,0))</f>
        <v>4190</v>
      </c>
      <c r="I88" s="3">
        <f>INDEX('Census Pull'!$A$15:$I$1166,MATCH(FilteredUnion!$A88,'Census Pull'!$A$15:$A$1166,0),MATCH(I$2,'Census Pull'!$A$13:$I$13,0))</f>
        <v>40.1</v>
      </c>
      <c r="J88" s="3">
        <f>INDEX('Census Pull'!$A$15:$I$1166,MATCH(FilteredUnion!$A88,'Census Pull'!$A$15:$A$1166,0),MATCH(J$2,'Census Pull'!$A$13:$I$13,0))</f>
        <v>1710</v>
      </c>
      <c r="K88" s="3">
        <f>INDEX('Census Pull'!$A$15:$I$1166,MATCH(FilteredUnion!$A88,'Census Pull'!$A$15:$A$1166,0),MATCH(K$2,'Census Pull'!$A$13:$I$13,0))</f>
        <v>10</v>
      </c>
      <c r="L88" s="3">
        <f>INDEX('Census Pull'!$A$15:$I$1166,MATCH(FilteredUnion!$A88,'Census Pull'!$A$15:$A$1166,0),MATCH(L$2,'Census Pull'!$A$13:$I$13,0))</f>
        <v>760</v>
      </c>
      <c r="M88" s="3">
        <f>INDEX('Census Pull'!$A$15:$I$1166,MATCH(FilteredUnion!$A88,'Census Pull'!$A$15:$A$1166,0),MATCH(M$2,'Census Pull'!$A$13:$I$13,0))</f>
        <v>940</v>
      </c>
      <c r="N88" s="3">
        <f>INDEX('Census Pull'!$A$15:$I$1166,MATCH(FilteredUnion!$A88,'Census Pull'!$A$15:$A$1166,0),MATCH(N$2,'Census Pull'!$A$13:$I$13,0))</f>
        <v>0</v>
      </c>
      <c r="O88" s="3">
        <f>INDEX('Census Pull'!$A$15:$I$1166,MATCH(FilteredUnion!$A88,'Census Pull'!$A$15:$A$1166,0),MATCH(O$2,'Census Pull'!$A$13:$I$13,0))</f>
        <v>39245</v>
      </c>
      <c r="P88" s="9">
        <f t="shared" si="9"/>
        <v>4190</v>
      </c>
      <c r="Q88" s="8">
        <f t="shared" si="10"/>
        <v>40.1</v>
      </c>
      <c r="R88" s="8">
        <f t="shared" si="11"/>
        <v>1710</v>
      </c>
      <c r="S88" s="8">
        <f t="shared" si="12"/>
        <v>10</v>
      </c>
      <c r="T88" s="8">
        <f t="shared" si="13"/>
        <v>760</v>
      </c>
      <c r="U88" s="8">
        <f t="shared" si="14"/>
        <v>940</v>
      </c>
      <c r="V88" s="8">
        <f t="shared" si="15"/>
        <v>0</v>
      </c>
      <c r="W88" s="8">
        <f t="shared" si="16"/>
        <v>39245</v>
      </c>
      <c r="X88">
        <v>76</v>
      </c>
    </row>
    <row r="89" spans="1:24" x14ac:dyDescent="0.25">
      <c r="A89">
        <v>5350040</v>
      </c>
      <c r="B89">
        <v>386802.26231000002</v>
      </c>
      <c r="C89">
        <v>91</v>
      </c>
      <c r="D89">
        <v>368762</v>
      </c>
      <c r="E89">
        <v>386637.30888600001</v>
      </c>
      <c r="F89">
        <f>E89/SUMIF($A$3:$A$243,A89,$E$3:$E$243)</f>
        <v>1</v>
      </c>
      <c r="G89">
        <f>E89/SUMIF($C$3:$C$243,C89,$E$3:$E$243)</f>
        <v>1</v>
      </c>
      <c r="H89" s="5">
        <f>INDEX('Census Pull'!$A$15:$I$1166,MATCH(FilteredUnion!$A89,'Census Pull'!$A$15:$A$1166,0),MATCH(H$2,'Census Pull'!$A$13:$I$13,0))</f>
        <v>4570</v>
      </c>
      <c r="I89" s="3">
        <f>INDEX('Census Pull'!$A$15:$I$1166,MATCH(FilteredUnion!$A89,'Census Pull'!$A$15:$A$1166,0),MATCH(I$2,'Census Pull'!$A$13:$I$13,0))</f>
        <v>39.700000000000003</v>
      </c>
      <c r="J89" s="3">
        <f>INDEX('Census Pull'!$A$15:$I$1166,MATCH(FilteredUnion!$A89,'Census Pull'!$A$15:$A$1166,0),MATCH(J$2,'Census Pull'!$A$13:$I$13,0))</f>
        <v>1785</v>
      </c>
      <c r="K89" s="3">
        <f>INDEX('Census Pull'!$A$15:$I$1166,MATCH(FilteredUnion!$A89,'Census Pull'!$A$15:$A$1166,0),MATCH(K$2,'Census Pull'!$A$13:$I$13,0))</f>
        <v>145</v>
      </c>
      <c r="L89" s="3">
        <f>INDEX('Census Pull'!$A$15:$I$1166,MATCH(FilteredUnion!$A89,'Census Pull'!$A$15:$A$1166,0),MATCH(L$2,'Census Pull'!$A$13:$I$13,0))</f>
        <v>0</v>
      </c>
      <c r="M89" s="3">
        <f>INDEX('Census Pull'!$A$15:$I$1166,MATCH(FilteredUnion!$A89,'Census Pull'!$A$15:$A$1166,0),MATCH(M$2,'Census Pull'!$A$13:$I$13,0))</f>
        <v>1640</v>
      </c>
      <c r="N89" s="3">
        <f>INDEX('Census Pull'!$A$15:$I$1166,MATCH(FilteredUnion!$A89,'Census Pull'!$A$15:$A$1166,0),MATCH(N$2,'Census Pull'!$A$13:$I$13,0))</f>
        <v>0</v>
      </c>
      <c r="O89" s="3">
        <f>INDEX('Census Pull'!$A$15:$I$1166,MATCH(FilteredUnion!$A89,'Census Pull'!$A$15:$A$1166,0),MATCH(O$2,'Census Pull'!$A$13:$I$13,0))</f>
        <v>69193</v>
      </c>
      <c r="P89" s="9">
        <f t="shared" si="9"/>
        <v>4570</v>
      </c>
      <c r="Q89" s="8">
        <f t="shared" si="10"/>
        <v>39.700000000000003</v>
      </c>
      <c r="R89" s="8">
        <f t="shared" si="11"/>
        <v>1785</v>
      </c>
      <c r="S89" s="8">
        <f t="shared" si="12"/>
        <v>145</v>
      </c>
      <c r="T89" s="8">
        <f t="shared" si="13"/>
        <v>0</v>
      </c>
      <c r="U89" s="8">
        <f t="shared" si="14"/>
        <v>1640</v>
      </c>
      <c r="V89" s="8">
        <f t="shared" si="15"/>
        <v>0</v>
      </c>
      <c r="W89" s="8">
        <f t="shared" si="16"/>
        <v>69193</v>
      </c>
      <c r="X89">
        <v>91</v>
      </c>
    </row>
    <row r="90" spans="1:24" x14ac:dyDescent="0.25">
      <c r="A90">
        <v>5350041</v>
      </c>
      <c r="B90">
        <v>332648.73536499997</v>
      </c>
      <c r="C90">
        <v>92</v>
      </c>
      <c r="D90">
        <v>317532</v>
      </c>
      <c r="E90">
        <v>332447.78868</v>
      </c>
      <c r="F90">
        <f>E90/SUMIF($A$3:$A$243,A90,$E$3:$E$243)</f>
        <v>1</v>
      </c>
      <c r="G90">
        <f>E90/SUMIF($C$3:$C$243,C90,$E$3:$E$243)</f>
        <v>1</v>
      </c>
      <c r="H90" s="5">
        <f>INDEX('Census Pull'!$A$15:$I$1166,MATCH(FilteredUnion!$A90,'Census Pull'!$A$15:$A$1166,0),MATCH(H$2,'Census Pull'!$A$13:$I$13,0))</f>
        <v>3455</v>
      </c>
      <c r="I90" s="3">
        <f>INDEX('Census Pull'!$A$15:$I$1166,MATCH(FilteredUnion!$A90,'Census Pull'!$A$15:$A$1166,0),MATCH(I$2,'Census Pull'!$A$13:$I$13,0))</f>
        <v>39.700000000000003</v>
      </c>
      <c r="J90" s="3">
        <f>INDEX('Census Pull'!$A$15:$I$1166,MATCH(FilteredUnion!$A90,'Census Pull'!$A$15:$A$1166,0),MATCH(J$2,'Census Pull'!$A$13:$I$13,0))</f>
        <v>1450</v>
      </c>
      <c r="K90" s="3">
        <f>INDEX('Census Pull'!$A$15:$I$1166,MATCH(FilteredUnion!$A90,'Census Pull'!$A$15:$A$1166,0),MATCH(K$2,'Census Pull'!$A$13:$I$13,0))</f>
        <v>65</v>
      </c>
      <c r="L90" s="3">
        <f>INDEX('Census Pull'!$A$15:$I$1166,MATCH(FilteredUnion!$A90,'Census Pull'!$A$15:$A$1166,0),MATCH(L$2,'Census Pull'!$A$13:$I$13,0))</f>
        <v>170</v>
      </c>
      <c r="M90" s="3">
        <f>INDEX('Census Pull'!$A$15:$I$1166,MATCH(FilteredUnion!$A90,'Census Pull'!$A$15:$A$1166,0),MATCH(M$2,'Census Pull'!$A$13:$I$13,0))</f>
        <v>1220</v>
      </c>
      <c r="N90" s="3">
        <f>INDEX('Census Pull'!$A$15:$I$1166,MATCH(FilteredUnion!$A90,'Census Pull'!$A$15:$A$1166,0),MATCH(N$2,'Census Pull'!$A$13:$I$13,0))</f>
        <v>0</v>
      </c>
      <c r="O90" s="3">
        <f>INDEX('Census Pull'!$A$15:$I$1166,MATCH(FilteredUnion!$A90,'Census Pull'!$A$15:$A$1166,0),MATCH(O$2,'Census Pull'!$A$13:$I$13,0))</f>
        <v>77120</v>
      </c>
      <c r="P90" s="9">
        <f t="shared" si="9"/>
        <v>3455</v>
      </c>
      <c r="Q90" s="8">
        <f t="shared" si="10"/>
        <v>39.700000000000003</v>
      </c>
      <c r="R90" s="8">
        <f t="shared" si="11"/>
        <v>1450</v>
      </c>
      <c r="S90" s="8">
        <f t="shared" si="12"/>
        <v>65</v>
      </c>
      <c r="T90" s="8">
        <f t="shared" si="13"/>
        <v>170</v>
      </c>
      <c r="U90" s="8">
        <f t="shared" si="14"/>
        <v>1220</v>
      </c>
      <c r="V90" s="8">
        <f t="shared" si="15"/>
        <v>0</v>
      </c>
      <c r="W90" s="8">
        <f t="shared" si="16"/>
        <v>77120</v>
      </c>
      <c r="X90">
        <v>92</v>
      </c>
    </row>
    <row r="91" spans="1:24" x14ac:dyDescent="0.25">
      <c r="A91">
        <v>5350042</v>
      </c>
      <c r="B91">
        <v>513935.33538499998</v>
      </c>
      <c r="C91">
        <v>97</v>
      </c>
      <c r="D91">
        <v>489961</v>
      </c>
      <c r="E91">
        <v>513756.92343000002</v>
      </c>
      <c r="F91">
        <f>E91/SUMIF($A$3:$A$243,A91,$E$3:$E$243)</f>
        <v>1</v>
      </c>
      <c r="G91">
        <f>E91/SUMIF($C$3:$C$243,C91,$E$3:$E$243)</f>
        <v>1</v>
      </c>
      <c r="H91" s="5">
        <f>INDEX('Census Pull'!$A$15:$I$1166,MATCH(FilteredUnion!$A91,'Census Pull'!$A$15:$A$1166,0),MATCH(H$2,'Census Pull'!$A$13:$I$13,0))</f>
        <v>4570</v>
      </c>
      <c r="I91" s="3">
        <f>INDEX('Census Pull'!$A$15:$I$1166,MATCH(FilteredUnion!$A91,'Census Pull'!$A$15:$A$1166,0),MATCH(I$2,'Census Pull'!$A$13:$I$13,0))</f>
        <v>40.299999999999997</v>
      </c>
      <c r="J91" s="3">
        <f>INDEX('Census Pull'!$A$15:$I$1166,MATCH(FilteredUnion!$A91,'Census Pull'!$A$15:$A$1166,0),MATCH(J$2,'Census Pull'!$A$13:$I$13,0))</f>
        <v>1965</v>
      </c>
      <c r="K91" s="3">
        <f>INDEX('Census Pull'!$A$15:$I$1166,MATCH(FilteredUnion!$A91,'Census Pull'!$A$15:$A$1166,0),MATCH(K$2,'Census Pull'!$A$13:$I$13,0))</f>
        <v>105</v>
      </c>
      <c r="L91" s="3">
        <f>INDEX('Census Pull'!$A$15:$I$1166,MATCH(FilteredUnion!$A91,'Census Pull'!$A$15:$A$1166,0),MATCH(L$2,'Census Pull'!$A$13:$I$13,0))</f>
        <v>20</v>
      </c>
      <c r="M91" s="3">
        <f>INDEX('Census Pull'!$A$15:$I$1166,MATCH(FilteredUnion!$A91,'Census Pull'!$A$15:$A$1166,0),MATCH(M$2,'Census Pull'!$A$13:$I$13,0))</f>
        <v>1840</v>
      </c>
      <c r="N91" s="3">
        <f>INDEX('Census Pull'!$A$15:$I$1166,MATCH(FilteredUnion!$A91,'Census Pull'!$A$15:$A$1166,0),MATCH(N$2,'Census Pull'!$A$13:$I$13,0))</f>
        <v>0</v>
      </c>
      <c r="O91" s="3">
        <f>INDEX('Census Pull'!$A$15:$I$1166,MATCH(FilteredUnion!$A91,'Census Pull'!$A$15:$A$1166,0),MATCH(O$2,'Census Pull'!$A$13:$I$13,0))</f>
        <v>69274</v>
      </c>
      <c r="P91" s="9">
        <f t="shared" si="9"/>
        <v>4570</v>
      </c>
      <c r="Q91" s="8">
        <f t="shared" si="10"/>
        <v>40.299999999999997</v>
      </c>
      <c r="R91" s="8">
        <f t="shared" si="11"/>
        <v>1965</v>
      </c>
      <c r="S91" s="8">
        <f t="shared" si="12"/>
        <v>105</v>
      </c>
      <c r="T91" s="8">
        <f t="shared" si="13"/>
        <v>20</v>
      </c>
      <c r="U91" s="8">
        <f t="shared" si="14"/>
        <v>1840</v>
      </c>
      <c r="V91" s="8">
        <f t="shared" si="15"/>
        <v>0</v>
      </c>
      <c r="W91" s="8">
        <f t="shared" si="16"/>
        <v>69274</v>
      </c>
      <c r="X91">
        <v>97</v>
      </c>
    </row>
    <row r="92" spans="1:24" x14ac:dyDescent="0.25">
      <c r="A92">
        <v>5350043</v>
      </c>
      <c r="B92">
        <v>581079.20879099995</v>
      </c>
      <c r="C92">
        <v>98</v>
      </c>
      <c r="D92">
        <v>553581</v>
      </c>
      <c r="E92">
        <v>580687.28431699995</v>
      </c>
      <c r="F92">
        <f>E92/SUMIF($A$3:$A$243,A92,$E$3:$E$243)</f>
        <v>1</v>
      </c>
      <c r="G92">
        <f>E92/SUMIF($C$3:$C$243,C92,$E$3:$E$243)</f>
        <v>1</v>
      </c>
      <c r="H92" s="5">
        <f>INDEX('Census Pull'!$A$15:$I$1166,MATCH(FilteredUnion!$A92,'Census Pull'!$A$15:$A$1166,0),MATCH(H$2,'Census Pull'!$A$13:$I$13,0))</f>
        <v>3960</v>
      </c>
      <c r="I92" s="3">
        <f>INDEX('Census Pull'!$A$15:$I$1166,MATCH(FilteredUnion!$A92,'Census Pull'!$A$15:$A$1166,0),MATCH(I$2,'Census Pull'!$A$13:$I$13,0))</f>
        <v>41.4</v>
      </c>
      <c r="J92" s="3">
        <f>INDEX('Census Pull'!$A$15:$I$1166,MATCH(FilteredUnion!$A92,'Census Pull'!$A$15:$A$1166,0),MATCH(J$2,'Census Pull'!$A$13:$I$13,0))</f>
        <v>1705</v>
      </c>
      <c r="K92" s="3">
        <f>INDEX('Census Pull'!$A$15:$I$1166,MATCH(FilteredUnion!$A92,'Census Pull'!$A$15:$A$1166,0),MATCH(K$2,'Census Pull'!$A$13:$I$13,0))</f>
        <v>70</v>
      </c>
      <c r="L92" s="3">
        <f>INDEX('Census Pull'!$A$15:$I$1166,MATCH(FilteredUnion!$A92,'Census Pull'!$A$15:$A$1166,0),MATCH(L$2,'Census Pull'!$A$13:$I$13,0))</f>
        <v>105</v>
      </c>
      <c r="M92" s="3">
        <f>INDEX('Census Pull'!$A$15:$I$1166,MATCH(FilteredUnion!$A92,'Census Pull'!$A$15:$A$1166,0),MATCH(M$2,'Census Pull'!$A$13:$I$13,0))</f>
        <v>1540</v>
      </c>
      <c r="N92" s="3">
        <f>INDEX('Census Pull'!$A$15:$I$1166,MATCH(FilteredUnion!$A92,'Census Pull'!$A$15:$A$1166,0),MATCH(N$2,'Census Pull'!$A$13:$I$13,0))</f>
        <v>0</v>
      </c>
      <c r="O92" s="3">
        <f>INDEX('Census Pull'!$A$15:$I$1166,MATCH(FilteredUnion!$A92,'Census Pull'!$A$15:$A$1166,0),MATCH(O$2,'Census Pull'!$A$13:$I$13,0))</f>
        <v>76800</v>
      </c>
      <c r="P92" s="9">
        <f t="shared" si="9"/>
        <v>3960</v>
      </c>
      <c r="Q92" s="8">
        <f t="shared" si="10"/>
        <v>41.4</v>
      </c>
      <c r="R92" s="8">
        <f t="shared" si="11"/>
        <v>1705</v>
      </c>
      <c r="S92" s="8">
        <f t="shared" si="12"/>
        <v>70</v>
      </c>
      <c r="T92" s="8">
        <f t="shared" si="13"/>
        <v>105</v>
      </c>
      <c r="U92" s="8">
        <f t="shared" si="14"/>
        <v>1540</v>
      </c>
      <c r="V92" s="8">
        <f t="shared" si="15"/>
        <v>0</v>
      </c>
      <c r="W92" s="8">
        <f t="shared" si="16"/>
        <v>76800</v>
      </c>
      <c r="X92">
        <v>98</v>
      </c>
    </row>
    <row r="93" spans="1:24" x14ac:dyDescent="0.25">
      <c r="A93">
        <v>5350044</v>
      </c>
      <c r="B93">
        <v>514706.59534100001</v>
      </c>
      <c r="C93">
        <v>99</v>
      </c>
      <c r="D93">
        <v>495368</v>
      </c>
      <c r="E93">
        <v>514549.57997199998</v>
      </c>
      <c r="F93">
        <f>E93/SUMIF($A$3:$A$243,A93,$E$3:$E$243)</f>
        <v>1</v>
      </c>
      <c r="G93">
        <f>E93/SUMIF($C$3:$C$243,C93,$E$3:$E$243)</f>
        <v>1</v>
      </c>
      <c r="H93" s="5">
        <f>INDEX('Census Pull'!$A$15:$I$1166,MATCH(FilteredUnion!$A93,'Census Pull'!$A$15:$A$1166,0),MATCH(H$2,'Census Pull'!$A$13:$I$13,0))</f>
        <v>8825</v>
      </c>
      <c r="I93" s="3">
        <f>INDEX('Census Pull'!$A$15:$I$1166,MATCH(FilteredUnion!$A93,'Census Pull'!$A$15:$A$1166,0),MATCH(I$2,'Census Pull'!$A$13:$I$13,0))</f>
        <v>37</v>
      </c>
      <c r="J93" s="3">
        <f>INDEX('Census Pull'!$A$15:$I$1166,MATCH(FilteredUnion!$A93,'Census Pull'!$A$15:$A$1166,0),MATCH(J$2,'Census Pull'!$A$13:$I$13,0))</f>
        <v>4630</v>
      </c>
      <c r="K93" s="3">
        <f>INDEX('Census Pull'!$A$15:$I$1166,MATCH(FilteredUnion!$A93,'Census Pull'!$A$15:$A$1166,0),MATCH(K$2,'Census Pull'!$A$13:$I$13,0))</f>
        <v>85</v>
      </c>
      <c r="L93" s="3">
        <f>INDEX('Census Pull'!$A$15:$I$1166,MATCH(FilteredUnion!$A93,'Census Pull'!$A$15:$A$1166,0),MATCH(L$2,'Census Pull'!$A$13:$I$13,0))</f>
        <v>2780</v>
      </c>
      <c r="M93" s="3">
        <f>INDEX('Census Pull'!$A$15:$I$1166,MATCH(FilteredUnion!$A93,'Census Pull'!$A$15:$A$1166,0),MATCH(M$2,'Census Pull'!$A$13:$I$13,0))</f>
        <v>1765</v>
      </c>
      <c r="N93" s="3">
        <f>INDEX('Census Pull'!$A$15:$I$1166,MATCH(FilteredUnion!$A93,'Census Pull'!$A$15:$A$1166,0),MATCH(N$2,'Census Pull'!$A$13:$I$13,0))</f>
        <v>0</v>
      </c>
      <c r="O93" s="3">
        <f>INDEX('Census Pull'!$A$15:$I$1166,MATCH(FilteredUnion!$A93,'Census Pull'!$A$15:$A$1166,0),MATCH(O$2,'Census Pull'!$A$13:$I$13,0))</f>
        <v>69241</v>
      </c>
      <c r="P93" s="9">
        <f t="shared" si="9"/>
        <v>8825</v>
      </c>
      <c r="Q93" s="8">
        <f t="shared" si="10"/>
        <v>37</v>
      </c>
      <c r="R93" s="8">
        <f t="shared" si="11"/>
        <v>4630</v>
      </c>
      <c r="S93" s="8">
        <f t="shared" si="12"/>
        <v>85</v>
      </c>
      <c r="T93" s="8">
        <f t="shared" si="13"/>
        <v>2780</v>
      </c>
      <c r="U93" s="8">
        <f t="shared" si="14"/>
        <v>1765</v>
      </c>
      <c r="V93" s="8">
        <f t="shared" si="15"/>
        <v>0</v>
      </c>
      <c r="W93" s="8">
        <f t="shared" si="16"/>
        <v>69241</v>
      </c>
      <c r="X93">
        <v>99</v>
      </c>
    </row>
    <row r="94" spans="1:24" x14ac:dyDescent="0.25">
      <c r="A94">
        <v>5350045</v>
      </c>
      <c r="B94">
        <v>309593.81283299997</v>
      </c>
      <c r="C94">
        <v>100</v>
      </c>
      <c r="D94">
        <v>294961</v>
      </c>
      <c r="E94">
        <v>309303.11143699999</v>
      </c>
      <c r="F94">
        <f>E94/SUMIF($A$3:$A$243,A94,$E$3:$E$243)</f>
        <v>1</v>
      </c>
      <c r="G94">
        <f>E94/SUMIF($C$3:$C$243,C94,$E$3:$E$243)</f>
        <v>1</v>
      </c>
      <c r="H94" s="5">
        <f>INDEX('Census Pull'!$A$15:$I$1166,MATCH(FilteredUnion!$A94,'Census Pull'!$A$15:$A$1166,0),MATCH(H$2,'Census Pull'!$A$13:$I$13,0))</f>
        <v>3450</v>
      </c>
      <c r="I94" s="3">
        <f>INDEX('Census Pull'!$A$15:$I$1166,MATCH(FilteredUnion!$A94,'Census Pull'!$A$15:$A$1166,0),MATCH(I$2,'Census Pull'!$A$13:$I$13,0))</f>
        <v>41.8</v>
      </c>
      <c r="J94" s="3">
        <f>INDEX('Census Pull'!$A$15:$I$1166,MATCH(FilteredUnion!$A94,'Census Pull'!$A$15:$A$1166,0),MATCH(J$2,'Census Pull'!$A$13:$I$13,0))</f>
        <v>1470</v>
      </c>
      <c r="K94" s="3">
        <f>INDEX('Census Pull'!$A$15:$I$1166,MATCH(FilteredUnion!$A94,'Census Pull'!$A$15:$A$1166,0),MATCH(K$2,'Census Pull'!$A$13:$I$13,0))</f>
        <v>90</v>
      </c>
      <c r="L94" s="3">
        <f>INDEX('Census Pull'!$A$15:$I$1166,MATCH(FilteredUnion!$A94,'Census Pull'!$A$15:$A$1166,0),MATCH(L$2,'Census Pull'!$A$13:$I$13,0))</f>
        <v>70</v>
      </c>
      <c r="M94" s="3">
        <f>INDEX('Census Pull'!$A$15:$I$1166,MATCH(FilteredUnion!$A94,'Census Pull'!$A$15:$A$1166,0),MATCH(M$2,'Census Pull'!$A$13:$I$13,0))</f>
        <v>1310</v>
      </c>
      <c r="N94" s="3">
        <f>INDEX('Census Pull'!$A$15:$I$1166,MATCH(FilteredUnion!$A94,'Census Pull'!$A$15:$A$1166,0),MATCH(N$2,'Census Pull'!$A$13:$I$13,0))</f>
        <v>0</v>
      </c>
      <c r="O94" s="3">
        <f>INDEX('Census Pull'!$A$15:$I$1166,MATCH(FilteredUnion!$A94,'Census Pull'!$A$15:$A$1166,0),MATCH(O$2,'Census Pull'!$A$13:$I$13,0))</f>
        <v>63808</v>
      </c>
      <c r="P94" s="9">
        <f t="shared" si="9"/>
        <v>3450</v>
      </c>
      <c r="Q94" s="8">
        <f t="shared" si="10"/>
        <v>41.8</v>
      </c>
      <c r="R94" s="8">
        <f t="shared" si="11"/>
        <v>1470</v>
      </c>
      <c r="S94" s="8">
        <f t="shared" si="12"/>
        <v>90</v>
      </c>
      <c r="T94" s="8">
        <f t="shared" si="13"/>
        <v>70</v>
      </c>
      <c r="U94" s="8">
        <f t="shared" si="14"/>
        <v>1310</v>
      </c>
      <c r="V94" s="8">
        <f t="shared" si="15"/>
        <v>0</v>
      </c>
      <c r="W94" s="8">
        <f t="shared" si="16"/>
        <v>63808</v>
      </c>
      <c r="X94">
        <v>100</v>
      </c>
    </row>
    <row r="95" spans="1:24" x14ac:dyDescent="0.25">
      <c r="A95">
        <v>5350046</v>
      </c>
      <c r="B95">
        <v>440965.89448000002</v>
      </c>
      <c r="C95">
        <v>108</v>
      </c>
      <c r="D95">
        <v>426451</v>
      </c>
      <c r="E95">
        <v>440564.03904499998</v>
      </c>
      <c r="F95">
        <f>E95/SUMIF($A$3:$A$243,A95,$E$3:$E$243)</f>
        <v>1</v>
      </c>
      <c r="G95">
        <f>E95/SUMIF($C$3:$C$243,C95,$E$3:$E$243)</f>
        <v>1</v>
      </c>
      <c r="H95" s="5">
        <f>INDEX('Census Pull'!$A$15:$I$1166,MATCH(FilteredUnion!$A95,'Census Pull'!$A$15:$A$1166,0),MATCH(H$2,'Census Pull'!$A$13:$I$13,0))</f>
        <v>3285</v>
      </c>
      <c r="I95" s="3">
        <f>INDEX('Census Pull'!$A$15:$I$1166,MATCH(FilteredUnion!$A95,'Census Pull'!$A$15:$A$1166,0),MATCH(I$2,'Census Pull'!$A$13:$I$13,0))</f>
        <v>39.799999999999997</v>
      </c>
      <c r="J95" s="3">
        <f>INDEX('Census Pull'!$A$15:$I$1166,MATCH(FilteredUnion!$A95,'Census Pull'!$A$15:$A$1166,0),MATCH(J$2,'Census Pull'!$A$13:$I$13,0))</f>
        <v>1330</v>
      </c>
      <c r="K95" s="3">
        <f>INDEX('Census Pull'!$A$15:$I$1166,MATCH(FilteredUnion!$A95,'Census Pull'!$A$15:$A$1166,0),MATCH(K$2,'Census Pull'!$A$13:$I$13,0))</f>
        <v>95</v>
      </c>
      <c r="L95" s="3">
        <f>INDEX('Census Pull'!$A$15:$I$1166,MATCH(FilteredUnion!$A95,'Census Pull'!$A$15:$A$1166,0),MATCH(L$2,'Census Pull'!$A$13:$I$13,0))</f>
        <v>105</v>
      </c>
      <c r="M95" s="3">
        <f>INDEX('Census Pull'!$A$15:$I$1166,MATCH(FilteredUnion!$A95,'Census Pull'!$A$15:$A$1166,0),MATCH(M$2,'Census Pull'!$A$13:$I$13,0))</f>
        <v>1130</v>
      </c>
      <c r="N95" s="3">
        <f>INDEX('Census Pull'!$A$15:$I$1166,MATCH(FilteredUnion!$A95,'Census Pull'!$A$15:$A$1166,0),MATCH(N$2,'Census Pull'!$A$13:$I$13,0))</f>
        <v>0</v>
      </c>
      <c r="O95" s="3">
        <f>INDEX('Census Pull'!$A$15:$I$1166,MATCH(FilteredUnion!$A95,'Census Pull'!$A$15:$A$1166,0),MATCH(O$2,'Census Pull'!$A$13:$I$13,0))</f>
        <v>60343</v>
      </c>
      <c r="P95" s="9">
        <f t="shared" si="9"/>
        <v>3285</v>
      </c>
      <c r="Q95" s="8">
        <f t="shared" si="10"/>
        <v>39.799999999999997</v>
      </c>
      <c r="R95" s="8">
        <f t="shared" si="11"/>
        <v>1330</v>
      </c>
      <c r="S95" s="8">
        <f t="shared" si="12"/>
        <v>95</v>
      </c>
      <c r="T95" s="8">
        <f t="shared" si="13"/>
        <v>105</v>
      </c>
      <c r="U95" s="8">
        <f t="shared" si="14"/>
        <v>1130</v>
      </c>
      <c r="V95" s="8">
        <f t="shared" si="15"/>
        <v>0</v>
      </c>
      <c r="W95" s="8">
        <f t="shared" si="16"/>
        <v>60343</v>
      </c>
      <c r="X95">
        <v>108</v>
      </c>
    </row>
    <row r="96" spans="1:24" x14ac:dyDescent="0.25">
      <c r="A96">
        <v>5350047.0199999996</v>
      </c>
      <c r="B96">
        <v>301015.117746</v>
      </c>
      <c r="C96">
        <v>109</v>
      </c>
      <c r="D96">
        <v>671673</v>
      </c>
      <c r="E96">
        <v>297951.160348</v>
      </c>
      <c r="F96">
        <f>E96/SUMIF($A$3:$A$243,A96,$E$3:$E$243)</f>
        <v>1</v>
      </c>
      <c r="G96">
        <f>E96/SUMIF($C$3:$C$243,C96,$E$3:$E$243)</f>
        <v>0.42285191373731801</v>
      </c>
      <c r="H96" s="5">
        <f>INDEX('Census Pull'!$A$15:$I$1166,MATCH(FilteredUnion!$A96,'Census Pull'!$A$15:$A$1166,0),MATCH(H$2,'Census Pull'!$A$13:$I$13,0))</f>
        <v>3790</v>
      </c>
      <c r="I96" s="3">
        <f>INDEX('Census Pull'!$A$15:$I$1166,MATCH(FilteredUnion!$A96,'Census Pull'!$A$15:$A$1166,0),MATCH(I$2,'Census Pull'!$A$13:$I$13,0))</f>
        <v>40.799999999999997</v>
      </c>
      <c r="J96" s="3">
        <f>INDEX('Census Pull'!$A$15:$I$1166,MATCH(FilteredUnion!$A96,'Census Pull'!$A$15:$A$1166,0),MATCH(J$2,'Census Pull'!$A$13:$I$13,0))</f>
        <v>1950</v>
      </c>
      <c r="K96" s="3">
        <f>INDEX('Census Pull'!$A$15:$I$1166,MATCH(FilteredUnion!$A96,'Census Pull'!$A$15:$A$1166,0),MATCH(K$2,'Census Pull'!$A$13:$I$13,0))</f>
        <v>55</v>
      </c>
      <c r="L96" s="3">
        <f>INDEX('Census Pull'!$A$15:$I$1166,MATCH(FilteredUnion!$A96,'Census Pull'!$A$15:$A$1166,0),MATCH(L$2,'Census Pull'!$A$13:$I$13,0))</f>
        <v>1030</v>
      </c>
      <c r="M96" s="3">
        <f>INDEX('Census Pull'!$A$15:$I$1166,MATCH(FilteredUnion!$A96,'Census Pull'!$A$15:$A$1166,0),MATCH(M$2,'Census Pull'!$A$13:$I$13,0))</f>
        <v>865</v>
      </c>
      <c r="N96" s="3">
        <f>INDEX('Census Pull'!$A$15:$I$1166,MATCH(FilteredUnion!$A96,'Census Pull'!$A$15:$A$1166,0),MATCH(N$2,'Census Pull'!$A$13:$I$13,0))</f>
        <v>0</v>
      </c>
      <c r="O96" s="3">
        <f>INDEX('Census Pull'!$A$15:$I$1166,MATCH(FilteredUnion!$A96,'Census Pull'!$A$15:$A$1166,0),MATCH(O$2,'Census Pull'!$A$13:$I$13,0))</f>
        <v>34283</v>
      </c>
      <c r="P96" s="9">
        <f t="shared" si="9"/>
        <v>3790</v>
      </c>
      <c r="Q96" s="8">
        <f t="shared" si="10"/>
        <v>17.252358080482573</v>
      </c>
      <c r="R96" s="8">
        <f t="shared" si="11"/>
        <v>1950</v>
      </c>
      <c r="S96" s="8">
        <f t="shared" si="12"/>
        <v>55</v>
      </c>
      <c r="T96" s="8">
        <f t="shared" si="13"/>
        <v>1030</v>
      </c>
      <c r="U96" s="8">
        <f t="shared" si="14"/>
        <v>865</v>
      </c>
      <c r="V96" s="8">
        <f t="shared" si="15"/>
        <v>0</v>
      </c>
      <c r="W96" s="8">
        <f t="shared" si="16"/>
        <v>14496.632158656474</v>
      </c>
      <c r="X96">
        <v>109</v>
      </c>
    </row>
    <row r="97" spans="1:24" x14ac:dyDescent="0.25">
      <c r="A97">
        <v>5350047.03</v>
      </c>
      <c r="B97">
        <v>123882.006356</v>
      </c>
      <c r="C97">
        <v>109</v>
      </c>
      <c r="D97">
        <v>671673</v>
      </c>
      <c r="E97">
        <v>119602.137659</v>
      </c>
      <c r="F97">
        <f>E97/SUMIF($A$3:$A$243,A97,$E$3:$E$243)</f>
        <v>1</v>
      </c>
      <c r="G97">
        <f>E97/SUMIF($C$3:$C$243,C97,$E$3:$E$243)</f>
        <v>0.16973920402630102</v>
      </c>
      <c r="H97" s="5">
        <f>INDEX('Census Pull'!$A$15:$I$1166,MATCH(FilteredUnion!$A97,'Census Pull'!$A$15:$A$1166,0),MATCH(H$2,'Census Pull'!$A$13:$I$13,0))</f>
        <v>705</v>
      </c>
      <c r="I97" s="3">
        <f>INDEX('Census Pull'!$A$15:$I$1166,MATCH(FilteredUnion!$A97,'Census Pull'!$A$15:$A$1166,0),MATCH(I$2,'Census Pull'!$A$13:$I$13,0))</f>
        <v>38.9</v>
      </c>
      <c r="J97" s="3">
        <f>INDEX('Census Pull'!$A$15:$I$1166,MATCH(FilteredUnion!$A97,'Census Pull'!$A$15:$A$1166,0),MATCH(J$2,'Census Pull'!$A$13:$I$13,0))</f>
        <v>360</v>
      </c>
      <c r="K97" s="3">
        <f>INDEX('Census Pull'!$A$15:$I$1166,MATCH(FilteredUnion!$A97,'Census Pull'!$A$15:$A$1166,0),MATCH(K$2,'Census Pull'!$A$13:$I$13,0))</f>
        <v>25</v>
      </c>
      <c r="L97" s="3">
        <f>INDEX('Census Pull'!$A$15:$I$1166,MATCH(FilteredUnion!$A97,'Census Pull'!$A$15:$A$1166,0),MATCH(L$2,'Census Pull'!$A$13:$I$13,0))</f>
        <v>0</v>
      </c>
      <c r="M97" s="3">
        <f>INDEX('Census Pull'!$A$15:$I$1166,MATCH(FilteredUnion!$A97,'Census Pull'!$A$15:$A$1166,0),MATCH(M$2,'Census Pull'!$A$13:$I$13,0))</f>
        <v>335</v>
      </c>
      <c r="N97" s="3">
        <f>INDEX('Census Pull'!$A$15:$I$1166,MATCH(FilteredUnion!$A97,'Census Pull'!$A$15:$A$1166,0),MATCH(N$2,'Census Pull'!$A$13:$I$13,0))</f>
        <v>5</v>
      </c>
      <c r="O97" s="3">
        <f>INDEX('Census Pull'!$A$15:$I$1166,MATCH(FilteredUnion!$A97,'Census Pull'!$A$15:$A$1166,0),MATCH(O$2,'Census Pull'!$A$13:$I$13,0))</f>
        <v>88320</v>
      </c>
      <c r="P97" s="9">
        <f t="shared" si="9"/>
        <v>705</v>
      </c>
      <c r="Q97" s="8">
        <f t="shared" si="10"/>
        <v>6.6028550366231098</v>
      </c>
      <c r="R97" s="8">
        <f t="shared" si="11"/>
        <v>360</v>
      </c>
      <c r="S97" s="8">
        <f t="shared" si="12"/>
        <v>25</v>
      </c>
      <c r="T97" s="8">
        <f t="shared" si="13"/>
        <v>0</v>
      </c>
      <c r="U97" s="8">
        <f t="shared" si="14"/>
        <v>335</v>
      </c>
      <c r="V97" s="8">
        <f t="shared" si="15"/>
        <v>5</v>
      </c>
      <c r="W97" s="8">
        <f t="shared" si="16"/>
        <v>14991.366499602906</v>
      </c>
      <c r="X97">
        <v>109</v>
      </c>
    </row>
    <row r="98" spans="1:24" x14ac:dyDescent="0.25">
      <c r="A98">
        <v>5350047.04</v>
      </c>
      <c r="B98">
        <v>287220.09838600003</v>
      </c>
      <c r="C98">
        <v>109</v>
      </c>
      <c r="D98">
        <v>671673</v>
      </c>
      <c r="E98">
        <v>287069.64602699998</v>
      </c>
      <c r="F98">
        <f>E98/SUMIF($A$3:$A$243,A98,$E$3:$E$243)</f>
        <v>1</v>
      </c>
      <c r="G98">
        <f>E98/SUMIF($C$3:$C$243,C98,$E$3:$E$243)</f>
        <v>0.40740888223638105</v>
      </c>
      <c r="H98" s="5">
        <f>INDEX('Census Pull'!$A$15:$I$1166,MATCH(FilteredUnion!$A98,'Census Pull'!$A$15:$A$1166,0),MATCH(H$2,'Census Pull'!$A$13:$I$13,0))</f>
        <v>2845</v>
      </c>
      <c r="I98" s="3">
        <f>INDEX('Census Pull'!$A$15:$I$1166,MATCH(FilteredUnion!$A98,'Census Pull'!$A$15:$A$1166,0),MATCH(I$2,'Census Pull'!$A$13:$I$13,0))</f>
        <v>38.6</v>
      </c>
      <c r="J98" s="3">
        <f>INDEX('Census Pull'!$A$15:$I$1166,MATCH(FilteredUnion!$A98,'Census Pull'!$A$15:$A$1166,0),MATCH(J$2,'Census Pull'!$A$13:$I$13,0))</f>
        <v>1180</v>
      </c>
      <c r="K98" s="3">
        <f>INDEX('Census Pull'!$A$15:$I$1166,MATCH(FilteredUnion!$A98,'Census Pull'!$A$15:$A$1166,0),MATCH(K$2,'Census Pull'!$A$13:$I$13,0))</f>
        <v>195</v>
      </c>
      <c r="L98" s="3">
        <f>INDEX('Census Pull'!$A$15:$I$1166,MATCH(FilteredUnion!$A98,'Census Pull'!$A$15:$A$1166,0),MATCH(L$2,'Census Pull'!$A$13:$I$13,0))</f>
        <v>0</v>
      </c>
      <c r="M98" s="3">
        <f>INDEX('Census Pull'!$A$15:$I$1166,MATCH(FilteredUnion!$A98,'Census Pull'!$A$15:$A$1166,0),MATCH(M$2,'Census Pull'!$A$13:$I$13,0))</f>
        <v>985</v>
      </c>
      <c r="N98" s="3">
        <f>INDEX('Census Pull'!$A$15:$I$1166,MATCH(FilteredUnion!$A98,'Census Pull'!$A$15:$A$1166,0),MATCH(N$2,'Census Pull'!$A$13:$I$13,0))</f>
        <v>0</v>
      </c>
      <c r="O98" s="3">
        <f>INDEX('Census Pull'!$A$15:$I$1166,MATCH(FilteredUnion!$A98,'Census Pull'!$A$15:$A$1166,0),MATCH(O$2,'Census Pull'!$A$13:$I$13,0))</f>
        <v>78677</v>
      </c>
      <c r="P98" s="9">
        <f t="shared" si="9"/>
        <v>2845</v>
      </c>
      <c r="Q98" s="8">
        <f t="shared" si="10"/>
        <v>15.725982854324309</v>
      </c>
      <c r="R98" s="8">
        <f t="shared" si="11"/>
        <v>1180</v>
      </c>
      <c r="S98" s="8">
        <f t="shared" si="12"/>
        <v>195</v>
      </c>
      <c r="T98" s="8">
        <f t="shared" si="13"/>
        <v>0</v>
      </c>
      <c r="U98" s="8">
        <f t="shared" si="14"/>
        <v>985</v>
      </c>
      <c r="V98" s="8">
        <f t="shared" si="15"/>
        <v>0</v>
      </c>
      <c r="W98" s="8">
        <f t="shared" si="16"/>
        <v>32053.708627711752</v>
      </c>
      <c r="X98">
        <v>109</v>
      </c>
    </row>
    <row r="99" spans="1:24" x14ac:dyDescent="0.25">
      <c r="A99">
        <v>5350048</v>
      </c>
      <c r="B99">
        <v>351336.61547100003</v>
      </c>
      <c r="C99">
        <v>113</v>
      </c>
      <c r="D99">
        <v>800498</v>
      </c>
      <c r="E99">
        <v>351215.47065099998</v>
      </c>
      <c r="F99">
        <f>E99/SUMIF($A$3:$A$243,A99,$E$3:$E$243)</f>
        <v>1</v>
      </c>
      <c r="G99">
        <f>E99/SUMIF($C$3:$C$243,C99,$E$3:$E$243)</f>
        <v>0.41876567495608785</v>
      </c>
      <c r="H99" s="5">
        <f>INDEX('Census Pull'!$A$15:$I$1166,MATCH(FilteredUnion!$A99,'Census Pull'!$A$15:$A$1166,0),MATCH(H$2,'Census Pull'!$A$13:$I$13,0))</f>
        <v>3555</v>
      </c>
      <c r="I99" s="3">
        <f>INDEX('Census Pull'!$A$15:$I$1166,MATCH(FilteredUnion!$A99,'Census Pull'!$A$15:$A$1166,0),MATCH(I$2,'Census Pull'!$A$13:$I$13,0))</f>
        <v>38</v>
      </c>
      <c r="J99" s="3">
        <f>INDEX('Census Pull'!$A$15:$I$1166,MATCH(FilteredUnion!$A99,'Census Pull'!$A$15:$A$1166,0),MATCH(J$2,'Census Pull'!$A$13:$I$13,0))</f>
        <v>1560</v>
      </c>
      <c r="K99" s="3">
        <f>INDEX('Census Pull'!$A$15:$I$1166,MATCH(FilteredUnion!$A99,'Census Pull'!$A$15:$A$1166,0),MATCH(K$2,'Census Pull'!$A$13:$I$13,0))</f>
        <v>210</v>
      </c>
      <c r="L99" s="3">
        <f>INDEX('Census Pull'!$A$15:$I$1166,MATCH(FilteredUnion!$A99,'Census Pull'!$A$15:$A$1166,0),MATCH(L$2,'Census Pull'!$A$13:$I$13,0))</f>
        <v>275</v>
      </c>
      <c r="M99" s="3">
        <f>INDEX('Census Pull'!$A$15:$I$1166,MATCH(FilteredUnion!$A99,'Census Pull'!$A$15:$A$1166,0),MATCH(M$2,'Census Pull'!$A$13:$I$13,0))</f>
        <v>1070</v>
      </c>
      <c r="N99" s="3">
        <f>INDEX('Census Pull'!$A$15:$I$1166,MATCH(FilteredUnion!$A99,'Census Pull'!$A$15:$A$1166,0),MATCH(N$2,'Census Pull'!$A$13:$I$13,0))</f>
        <v>10</v>
      </c>
      <c r="O99" s="3">
        <f>INDEX('Census Pull'!$A$15:$I$1166,MATCH(FilteredUnion!$A99,'Census Pull'!$A$15:$A$1166,0),MATCH(O$2,'Census Pull'!$A$13:$I$13,0))</f>
        <v>69120</v>
      </c>
      <c r="P99" s="9">
        <f t="shared" si="9"/>
        <v>3555</v>
      </c>
      <c r="Q99" s="8">
        <f t="shared" si="10"/>
        <v>15.913095648331339</v>
      </c>
      <c r="R99" s="8">
        <f t="shared" si="11"/>
        <v>1560</v>
      </c>
      <c r="S99" s="8">
        <f t="shared" si="12"/>
        <v>210</v>
      </c>
      <c r="T99" s="8">
        <f t="shared" si="13"/>
        <v>275</v>
      </c>
      <c r="U99" s="8">
        <f t="shared" si="14"/>
        <v>1070</v>
      </c>
      <c r="V99" s="8">
        <f t="shared" si="15"/>
        <v>10</v>
      </c>
      <c r="W99" s="8">
        <f t="shared" si="16"/>
        <v>28945.083452964791</v>
      </c>
      <c r="X99">
        <v>113</v>
      </c>
    </row>
    <row r="100" spans="1:24" x14ac:dyDescent="0.25">
      <c r="A100">
        <v>5350049</v>
      </c>
      <c r="B100">
        <v>487600.06987900002</v>
      </c>
      <c r="C100">
        <v>113</v>
      </c>
      <c r="D100">
        <v>800498</v>
      </c>
      <c r="E100">
        <v>487476.64681499999</v>
      </c>
      <c r="F100">
        <f>E100/SUMIF($A$3:$A$243,A100,$E$3:$E$243)</f>
        <v>1</v>
      </c>
      <c r="G100">
        <f>E100/SUMIF($C$3:$C$243,C100,$E$3:$E$243)</f>
        <v>0.58123432504391215</v>
      </c>
      <c r="H100" s="5">
        <f>INDEX('Census Pull'!$A$15:$I$1166,MATCH(FilteredUnion!$A100,'Census Pull'!$A$15:$A$1166,0),MATCH(H$2,'Census Pull'!$A$13:$I$13,0))</f>
        <v>3665</v>
      </c>
      <c r="I100" s="3">
        <f>INDEX('Census Pull'!$A$15:$I$1166,MATCH(FilteredUnion!$A100,'Census Pull'!$A$15:$A$1166,0),MATCH(I$2,'Census Pull'!$A$13:$I$13,0))</f>
        <v>43.9</v>
      </c>
      <c r="J100" s="3">
        <f>INDEX('Census Pull'!$A$15:$I$1166,MATCH(FilteredUnion!$A100,'Census Pull'!$A$15:$A$1166,0),MATCH(J$2,'Census Pull'!$A$13:$I$13,0))</f>
        <v>1425</v>
      </c>
      <c r="K100" s="3">
        <f>INDEX('Census Pull'!$A$15:$I$1166,MATCH(FilteredUnion!$A100,'Census Pull'!$A$15:$A$1166,0),MATCH(K$2,'Census Pull'!$A$13:$I$13,0))</f>
        <v>230</v>
      </c>
      <c r="L100" s="3">
        <f>INDEX('Census Pull'!$A$15:$I$1166,MATCH(FilteredUnion!$A100,'Census Pull'!$A$15:$A$1166,0),MATCH(L$2,'Census Pull'!$A$13:$I$13,0))</f>
        <v>50</v>
      </c>
      <c r="M100" s="3">
        <f>INDEX('Census Pull'!$A$15:$I$1166,MATCH(FilteredUnion!$A100,'Census Pull'!$A$15:$A$1166,0),MATCH(M$2,'Census Pull'!$A$13:$I$13,0))</f>
        <v>1150</v>
      </c>
      <c r="N100" s="3">
        <f>INDEX('Census Pull'!$A$15:$I$1166,MATCH(FilteredUnion!$A100,'Census Pull'!$A$15:$A$1166,0),MATCH(N$2,'Census Pull'!$A$13:$I$13,0))</f>
        <v>0</v>
      </c>
      <c r="O100" s="3">
        <f>INDEX('Census Pull'!$A$15:$I$1166,MATCH(FilteredUnion!$A100,'Census Pull'!$A$15:$A$1166,0),MATCH(O$2,'Census Pull'!$A$13:$I$13,0))</f>
        <v>81493</v>
      </c>
      <c r="P100" s="9">
        <f t="shared" si="9"/>
        <v>3665</v>
      </c>
      <c r="Q100" s="8">
        <f t="shared" si="10"/>
        <v>25.516186869427742</v>
      </c>
      <c r="R100" s="8">
        <f t="shared" si="11"/>
        <v>1425</v>
      </c>
      <c r="S100" s="8">
        <f t="shared" si="12"/>
        <v>230</v>
      </c>
      <c r="T100" s="8">
        <f t="shared" si="13"/>
        <v>50</v>
      </c>
      <c r="U100" s="8">
        <f t="shared" si="14"/>
        <v>1150</v>
      </c>
      <c r="V100" s="8">
        <f t="shared" si="15"/>
        <v>0</v>
      </c>
      <c r="W100" s="8">
        <f t="shared" si="16"/>
        <v>47366.52885080353</v>
      </c>
      <c r="X100">
        <v>113</v>
      </c>
    </row>
    <row r="101" spans="1:24" x14ac:dyDescent="0.25">
      <c r="A101">
        <v>5350050.01</v>
      </c>
      <c r="B101">
        <v>1536947.9256899999</v>
      </c>
      <c r="C101">
        <v>122</v>
      </c>
      <c r="D101">
        <v>1489160</v>
      </c>
      <c r="E101">
        <v>1532190.35824</v>
      </c>
      <c r="F101">
        <f>E101/SUMIF($A$3:$A$243,A101,$E$3:$E$243)</f>
        <v>1</v>
      </c>
      <c r="G101">
        <f>E101/SUMIF($C$3:$C$243,C101,$E$3:$E$243)</f>
        <v>1</v>
      </c>
      <c r="H101" s="5">
        <f>INDEX('Census Pull'!$A$15:$I$1166,MATCH(FilteredUnion!$A101,'Census Pull'!$A$15:$A$1166,0),MATCH(H$2,'Census Pull'!$A$13:$I$13,0))</f>
        <v>8745</v>
      </c>
      <c r="I101" s="3">
        <f>INDEX('Census Pull'!$A$15:$I$1166,MATCH(FilteredUnion!$A101,'Census Pull'!$A$15:$A$1166,0),MATCH(I$2,'Census Pull'!$A$13:$I$13,0))</f>
        <v>42.2</v>
      </c>
      <c r="J101" s="3">
        <f>INDEX('Census Pull'!$A$15:$I$1166,MATCH(FilteredUnion!$A101,'Census Pull'!$A$15:$A$1166,0),MATCH(J$2,'Census Pull'!$A$13:$I$13,0))</f>
        <v>4335</v>
      </c>
      <c r="K101" s="3">
        <f>INDEX('Census Pull'!$A$15:$I$1166,MATCH(FilteredUnion!$A101,'Census Pull'!$A$15:$A$1166,0),MATCH(K$2,'Census Pull'!$A$13:$I$13,0))</f>
        <v>950</v>
      </c>
      <c r="L101" s="3">
        <f>INDEX('Census Pull'!$A$15:$I$1166,MATCH(FilteredUnion!$A101,'Census Pull'!$A$15:$A$1166,0),MATCH(L$2,'Census Pull'!$A$13:$I$13,0))</f>
        <v>2735</v>
      </c>
      <c r="M101" s="3">
        <f>INDEX('Census Pull'!$A$15:$I$1166,MATCH(FilteredUnion!$A101,'Census Pull'!$A$15:$A$1166,0),MATCH(M$2,'Census Pull'!$A$13:$I$13,0))</f>
        <v>645</v>
      </c>
      <c r="N101" s="3">
        <f>INDEX('Census Pull'!$A$15:$I$1166,MATCH(FilteredUnion!$A101,'Census Pull'!$A$15:$A$1166,0),MATCH(N$2,'Census Pull'!$A$13:$I$13,0))</f>
        <v>0</v>
      </c>
      <c r="O101" s="3">
        <f>INDEX('Census Pull'!$A$15:$I$1166,MATCH(FilteredUnion!$A101,'Census Pull'!$A$15:$A$1166,0),MATCH(O$2,'Census Pull'!$A$13:$I$13,0))</f>
        <v>86435</v>
      </c>
      <c r="P101" s="9">
        <f t="shared" si="9"/>
        <v>8745</v>
      </c>
      <c r="Q101" s="8">
        <f t="shared" si="10"/>
        <v>42.2</v>
      </c>
      <c r="R101" s="8">
        <f t="shared" si="11"/>
        <v>4335</v>
      </c>
      <c r="S101" s="8">
        <f t="shared" si="12"/>
        <v>950</v>
      </c>
      <c r="T101" s="8">
        <f t="shared" si="13"/>
        <v>2735</v>
      </c>
      <c r="U101" s="8">
        <f t="shared" si="14"/>
        <v>645</v>
      </c>
      <c r="V101" s="8">
        <f t="shared" si="15"/>
        <v>0</v>
      </c>
      <c r="W101" s="8">
        <f t="shared" si="16"/>
        <v>86435</v>
      </c>
      <c r="X101">
        <v>122</v>
      </c>
    </row>
    <row r="102" spans="1:24" x14ac:dyDescent="0.25">
      <c r="A102">
        <v>5350050.03</v>
      </c>
      <c r="B102">
        <v>2018496.4623799999</v>
      </c>
      <c r="C102">
        <v>120</v>
      </c>
      <c r="D102">
        <v>2707897</v>
      </c>
      <c r="E102">
        <v>2018316.93897</v>
      </c>
      <c r="F102">
        <f>E102/SUMIF($A$3:$A$243,A102,$E$3:$E$243)</f>
        <v>1</v>
      </c>
      <c r="G102">
        <f>E102/SUMIF($C$3:$C$243,C102,$E$3:$E$243)</f>
        <v>0.71195693078811384</v>
      </c>
      <c r="H102" s="5">
        <f>INDEX('Census Pull'!$A$15:$I$1166,MATCH(FilteredUnion!$A102,'Census Pull'!$A$15:$A$1166,0),MATCH(H$2,'Census Pull'!$A$13:$I$13,0))</f>
        <v>1105</v>
      </c>
      <c r="I102" s="3">
        <f>INDEX('Census Pull'!$A$15:$I$1166,MATCH(FilteredUnion!$A102,'Census Pull'!$A$15:$A$1166,0),MATCH(I$2,'Census Pull'!$A$13:$I$13,0))</f>
        <v>41.6</v>
      </c>
      <c r="J102" s="3">
        <f>INDEX('Census Pull'!$A$15:$I$1166,MATCH(FilteredUnion!$A102,'Census Pull'!$A$15:$A$1166,0),MATCH(J$2,'Census Pull'!$A$13:$I$13,0))</f>
        <v>590</v>
      </c>
      <c r="K102" s="3">
        <f>INDEX('Census Pull'!$A$15:$I$1166,MATCH(FilteredUnion!$A102,'Census Pull'!$A$15:$A$1166,0),MATCH(K$2,'Census Pull'!$A$13:$I$13,0))</f>
        <v>130</v>
      </c>
      <c r="L102" s="3">
        <f>INDEX('Census Pull'!$A$15:$I$1166,MATCH(FilteredUnion!$A102,'Census Pull'!$A$15:$A$1166,0),MATCH(L$2,'Census Pull'!$A$13:$I$13,0))</f>
        <v>335</v>
      </c>
      <c r="M102" s="3">
        <f>INDEX('Census Pull'!$A$15:$I$1166,MATCH(FilteredUnion!$A102,'Census Pull'!$A$15:$A$1166,0),MATCH(M$2,'Census Pull'!$A$13:$I$13,0))</f>
        <v>120</v>
      </c>
      <c r="N102" s="3">
        <f>INDEX('Census Pull'!$A$15:$I$1166,MATCH(FilteredUnion!$A102,'Census Pull'!$A$15:$A$1166,0),MATCH(N$2,'Census Pull'!$A$13:$I$13,0))</f>
        <v>0</v>
      </c>
      <c r="O102" s="3">
        <f>INDEX('Census Pull'!$A$15:$I$1166,MATCH(FilteredUnion!$A102,'Census Pull'!$A$15:$A$1166,0),MATCH(O$2,'Census Pull'!$A$13:$I$13,0))</f>
        <v>93952</v>
      </c>
      <c r="P102" s="9">
        <f t="shared" si="9"/>
        <v>1105</v>
      </c>
      <c r="Q102" s="8">
        <f t="shared" si="10"/>
        <v>29.617408320785536</v>
      </c>
      <c r="R102" s="8">
        <f t="shared" si="11"/>
        <v>590</v>
      </c>
      <c r="S102" s="8">
        <f t="shared" si="12"/>
        <v>130</v>
      </c>
      <c r="T102" s="8">
        <f t="shared" si="13"/>
        <v>335</v>
      </c>
      <c r="U102" s="8">
        <f t="shared" si="14"/>
        <v>120</v>
      </c>
      <c r="V102" s="8">
        <f t="shared" si="15"/>
        <v>0</v>
      </c>
      <c r="W102" s="8">
        <f t="shared" si="16"/>
        <v>66889.777561404873</v>
      </c>
      <c r="X102">
        <v>120</v>
      </c>
    </row>
    <row r="103" spans="1:24" x14ac:dyDescent="0.25">
      <c r="A103">
        <v>5350050.04</v>
      </c>
      <c r="B103">
        <v>816795.23275900004</v>
      </c>
      <c r="C103">
        <v>120</v>
      </c>
      <c r="D103">
        <v>2707897</v>
      </c>
      <c r="E103">
        <v>816569.34654699999</v>
      </c>
      <c r="F103">
        <f>E103/SUMIF($A$3:$A$243,A103,$E$3:$E$243)</f>
        <v>1</v>
      </c>
      <c r="G103">
        <f>E103/SUMIF($C$3:$C$243,C103,$E$3:$E$243)</f>
        <v>0.2880430692118861</v>
      </c>
      <c r="H103" s="5">
        <f>INDEX('Census Pull'!$A$15:$I$1166,MATCH(FilteredUnion!$A103,'Census Pull'!$A$15:$A$1166,0),MATCH(H$2,'Census Pull'!$A$13:$I$13,0))</f>
        <v>5010</v>
      </c>
      <c r="I103" s="3">
        <f>INDEX('Census Pull'!$A$15:$I$1166,MATCH(FilteredUnion!$A103,'Census Pull'!$A$15:$A$1166,0),MATCH(I$2,'Census Pull'!$A$13:$I$13,0))</f>
        <v>39.299999999999997</v>
      </c>
      <c r="J103" s="3">
        <f>INDEX('Census Pull'!$A$15:$I$1166,MATCH(FilteredUnion!$A103,'Census Pull'!$A$15:$A$1166,0),MATCH(J$2,'Census Pull'!$A$13:$I$13,0))</f>
        <v>2210</v>
      </c>
      <c r="K103" s="3">
        <f>INDEX('Census Pull'!$A$15:$I$1166,MATCH(FilteredUnion!$A103,'Census Pull'!$A$15:$A$1166,0),MATCH(K$2,'Census Pull'!$A$13:$I$13,0))</f>
        <v>810</v>
      </c>
      <c r="L103" s="3">
        <f>INDEX('Census Pull'!$A$15:$I$1166,MATCH(FilteredUnion!$A103,'Census Pull'!$A$15:$A$1166,0),MATCH(L$2,'Census Pull'!$A$13:$I$13,0))</f>
        <v>290</v>
      </c>
      <c r="M103" s="3">
        <f>INDEX('Census Pull'!$A$15:$I$1166,MATCH(FilteredUnion!$A103,'Census Pull'!$A$15:$A$1166,0),MATCH(M$2,'Census Pull'!$A$13:$I$13,0))</f>
        <v>1115</v>
      </c>
      <c r="N103" s="3">
        <f>INDEX('Census Pull'!$A$15:$I$1166,MATCH(FilteredUnion!$A103,'Census Pull'!$A$15:$A$1166,0),MATCH(N$2,'Census Pull'!$A$13:$I$13,0))</f>
        <v>0</v>
      </c>
      <c r="O103" s="3">
        <f>INDEX('Census Pull'!$A$15:$I$1166,MATCH(FilteredUnion!$A103,'Census Pull'!$A$15:$A$1166,0),MATCH(O$2,'Census Pull'!$A$13:$I$13,0))</f>
        <v>72832</v>
      </c>
      <c r="P103" s="9">
        <f t="shared" si="9"/>
        <v>5010</v>
      </c>
      <c r="Q103" s="8">
        <f t="shared" si="10"/>
        <v>11.320092620027124</v>
      </c>
      <c r="R103" s="8">
        <f t="shared" si="11"/>
        <v>2210</v>
      </c>
      <c r="S103" s="8">
        <f t="shared" si="12"/>
        <v>810</v>
      </c>
      <c r="T103" s="8">
        <f t="shared" si="13"/>
        <v>290</v>
      </c>
      <c r="U103" s="8">
        <f t="shared" si="14"/>
        <v>1115</v>
      </c>
      <c r="V103" s="8">
        <f t="shared" si="15"/>
        <v>0</v>
      </c>
      <c r="W103" s="8">
        <f t="shared" si="16"/>
        <v>20978.75281684009</v>
      </c>
      <c r="X103">
        <v>120</v>
      </c>
    </row>
    <row r="104" spans="1:24" x14ac:dyDescent="0.25">
      <c r="A104">
        <v>5350051</v>
      </c>
      <c r="B104">
        <v>725053.91891500005</v>
      </c>
      <c r="C104">
        <v>115</v>
      </c>
      <c r="D104">
        <v>690669</v>
      </c>
      <c r="E104">
        <v>724524.60057200002</v>
      </c>
      <c r="F104">
        <f>E104/SUMIF($A$3:$A$243,A104,$E$3:$E$243)</f>
        <v>1</v>
      </c>
      <c r="G104">
        <f>E104/SUMIF($C$3:$C$243,C104,$E$3:$E$243)</f>
        <v>1</v>
      </c>
      <c r="H104" s="5">
        <f>INDEX('Census Pull'!$A$15:$I$1166,MATCH(FilteredUnion!$A104,'Census Pull'!$A$15:$A$1166,0),MATCH(H$2,'Census Pull'!$A$13:$I$13,0))</f>
        <v>5400</v>
      </c>
      <c r="I104" s="3">
        <f>INDEX('Census Pull'!$A$15:$I$1166,MATCH(FilteredUnion!$A104,'Census Pull'!$A$15:$A$1166,0),MATCH(I$2,'Census Pull'!$A$13:$I$13,0))</f>
        <v>39.700000000000003</v>
      </c>
      <c r="J104" s="3">
        <f>INDEX('Census Pull'!$A$15:$I$1166,MATCH(FilteredUnion!$A104,'Census Pull'!$A$15:$A$1166,0),MATCH(J$2,'Census Pull'!$A$13:$I$13,0))</f>
        <v>2315</v>
      </c>
      <c r="K104" s="3">
        <f>INDEX('Census Pull'!$A$15:$I$1166,MATCH(FilteredUnion!$A104,'Census Pull'!$A$15:$A$1166,0),MATCH(K$2,'Census Pull'!$A$13:$I$13,0))</f>
        <v>535</v>
      </c>
      <c r="L104" s="3">
        <f>INDEX('Census Pull'!$A$15:$I$1166,MATCH(FilteredUnion!$A104,'Census Pull'!$A$15:$A$1166,0),MATCH(L$2,'Census Pull'!$A$13:$I$13,0))</f>
        <v>175</v>
      </c>
      <c r="M104" s="3">
        <f>INDEX('Census Pull'!$A$15:$I$1166,MATCH(FilteredUnion!$A104,'Census Pull'!$A$15:$A$1166,0),MATCH(M$2,'Census Pull'!$A$13:$I$13,0))</f>
        <v>1605</v>
      </c>
      <c r="N104" s="3">
        <f>INDEX('Census Pull'!$A$15:$I$1166,MATCH(FilteredUnion!$A104,'Census Pull'!$A$15:$A$1166,0),MATCH(N$2,'Census Pull'!$A$13:$I$13,0))</f>
        <v>0</v>
      </c>
      <c r="O104" s="3">
        <f>INDEX('Census Pull'!$A$15:$I$1166,MATCH(FilteredUnion!$A104,'Census Pull'!$A$15:$A$1166,0),MATCH(O$2,'Census Pull'!$A$13:$I$13,0))</f>
        <v>82645</v>
      </c>
      <c r="P104" s="9">
        <f t="shared" si="9"/>
        <v>5400</v>
      </c>
      <c r="Q104" s="8">
        <f t="shared" si="10"/>
        <v>39.700000000000003</v>
      </c>
      <c r="R104" s="8">
        <f t="shared" si="11"/>
        <v>2315</v>
      </c>
      <c r="S104" s="8">
        <f t="shared" si="12"/>
        <v>535</v>
      </c>
      <c r="T104" s="8">
        <f t="shared" si="13"/>
        <v>175</v>
      </c>
      <c r="U104" s="8">
        <f t="shared" si="14"/>
        <v>1605</v>
      </c>
      <c r="V104" s="8">
        <f t="shared" si="15"/>
        <v>0</v>
      </c>
      <c r="W104" s="8">
        <f t="shared" si="16"/>
        <v>82645</v>
      </c>
      <c r="X104">
        <v>115</v>
      </c>
    </row>
    <row r="105" spans="1:24" x14ac:dyDescent="0.25">
      <c r="A105">
        <v>5350052</v>
      </c>
      <c r="B105">
        <v>525853.46176500001</v>
      </c>
      <c r="C105">
        <v>114</v>
      </c>
      <c r="D105">
        <v>498040</v>
      </c>
      <c r="E105">
        <v>522529.264654</v>
      </c>
      <c r="F105">
        <f>E105/SUMIF($A$3:$A$243,A105,$E$3:$E$243)</f>
        <v>1</v>
      </c>
      <c r="G105">
        <f>E105/SUMIF($C$3:$C$243,C105,$E$3:$E$243)</f>
        <v>1</v>
      </c>
      <c r="H105" s="5">
        <f>INDEX('Census Pull'!$A$15:$I$1166,MATCH(FilteredUnion!$A105,'Census Pull'!$A$15:$A$1166,0),MATCH(H$2,'Census Pull'!$A$13:$I$13,0))</f>
        <v>4075</v>
      </c>
      <c r="I105" s="3">
        <f>INDEX('Census Pull'!$A$15:$I$1166,MATCH(FilteredUnion!$A105,'Census Pull'!$A$15:$A$1166,0),MATCH(I$2,'Census Pull'!$A$13:$I$13,0))</f>
        <v>38.299999999999997</v>
      </c>
      <c r="J105" s="3">
        <f>INDEX('Census Pull'!$A$15:$I$1166,MATCH(FilteredUnion!$A105,'Census Pull'!$A$15:$A$1166,0),MATCH(J$2,'Census Pull'!$A$13:$I$13,0))</f>
        <v>1840</v>
      </c>
      <c r="K105" s="3">
        <f>INDEX('Census Pull'!$A$15:$I$1166,MATCH(FilteredUnion!$A105,'Census Pull'!$A$15:$A$1166,0),MATCH(K$2,'Census Pull'!$A$13:$I$13,0))</f>
        <v>190</v>
      </c>
      <c r="L105" s="3">
        <f>INDEX('Census Pull'!$A$15:$I$1166,MATCH(FilteredUnion!$A105,'Census Pull'!$A$15:$A$1166,0),MATCH(L$2,'Census Pull'!$A$13:$I$13,0))</f>
        <v>415</v>
      </c>
      <c r="M105" s="3">
        <f>INDEX('Census Pull'!$A$15:$I$1166,MATCH(FilteredUnion!$A105,'Census Pull'!$A$15:$A$1166,0),MATCH(M$2,'Census Pull'!$A$13:$I$13,0))</f>
        <v>1230</v>
      </c>
      <c r="N105" s="3">
        <f>INDEX('Census Pull'!$A$15:$I$1166,MATCH(FilteredUnion!$A105,'Census Pull'!$A$15:$A$1166,0),MATCH(N$2,'Census Pull'!$A$13:$I$13,0))</f>
        <v>5</v>
      </c>
      <c r="O105" s="3">
        <f>INDEX('Census Pull'!$A$15:$I$1166,MATCH(FilteredUnion!$A105,'Census Pull'!$A$15:$A$1166,0),MATCH(O$2,'Census Pull'!$A$13:$I$13,0))</f>
        <v>79616</v>
      </c>
      <c r="P105" s="9">
        <f t="shared" si="9"/>
        <v>4075</v>
      </c>
      <c r="Q105" s="8">
        <f t="shared" si="10"/>
        <v>38.299999999999997</v>
      </c>
      <c r="R105" s="8">
        <f t="shared" si="11"/>
        <v>1840</v>
      </c>
      <c r="S105" s="8">
        <f t="shared" si="12"/>
        <v>190</v>
      </c>
      <c r="T105" s="8">
        <f t="shared" si="13"/>
        <v>415</v>
      </c>
      <c r="U105" s="8">
        <f t="shared" si="14"/>
        <v>1230</v>
      </c>
      <c r="V105" s="8">
        <f t="shared" si="15"/>
        <v>5</v>
      </c>
      <c r="W105" s="8">
        <f t="shared" si="16"/>
        <v>79616</v>
      </c>
      <c r="X105">
        <v>114</v>
      </c>
    </row>
    <row r="106" spans="1:24" x14ac:dyDescent="0.25">
      <c r="A106">
        <v>5350053</v>
      </c>
      <c r="B106">
        <v>716600.92746399995</v>
      </c>
      <c r="C106">
        <v>107</v>
      </c>
      <c r="D106">
        <v>685758</v>
      </c>
      <c r="E106">
        <v>716346.73799399997</v>
      </c>
      <c r="F106">
        <f>E106/SUMIF($A$3:$A$243,A106,$E$3:$E$243)</f>
        <v>1</v>
      </c>
      <c r="G106">
        <f>E106/SUMIF($C$3:$C$243,C106,$E$3:$E$243)</f>
        <v>1</v>
      </c>
      <c r="H106" s="5">
        <f>INDEX('Census Pull'!$A$15:$I$1166,MATCH(FilteredUnion!$A106,'Census Pull'!$A$15:$A$1166,0),MATCH(H$2,'Census Pull'!$A$13:$I$13,0))</f>
        <v>5980</v>
      </c>
      <c r="I106" s="3">
        <f>INDEX('Census Pull'!$A$15:$I$1166,MATCH(FilteredUnion!$A106,'Census Pull'!$A$15:$A$1166,0),MATCH(I$2,'Census Pull'!$A$13:$I$13,0))</f>
        <v>39.6</v>
      </c>
      <c r="J106" s="3">
        <f>INDEX('Census Pull'!$A$15:$I$1166,MATCH(FilteredUnion!$A106,'Census Pull'!$A$15:$A$1166,0),MATCH(J$2,'Census Pull'!$A$13:$I$13,0))</f>
        <v>2710</v>
      </c>
      <c r="K106" s="3">
        <f>INDEX('Census Pull'!$A$15:$I$1166,MATCH(FilteredUnion!$A106,'Census Pull'!$A$15:$A$1166,0),MATCH(K$2,'Census Pull'!$A$13:$I$13,0))</f>
        <v>130</v>
      </c>
      <c r="L106" s="3">
        <f>INDEX('Census Pull'!$A$15:$I$1166,MATCH(FilteredUnion!$A106,'Census Pull'!$A$15:$A$1166,0),MATCH(L$2,'Census Pull'!$A$13:$I$13,0))</f>
        <v>405</v>
      </c>
      <c r="M106" s="3">
        <f>INDEX('Census Pull'!$A$15:$I$1166,MATCH(FilteredUnion!$A106,'Census Pull'!$A$15:$A$1166,0),MATCH(M$2,'Census Pull'!$A$13:$I$13,0))</f>
        <v>2180</v>
      </c>
      <c r="N106" s="3">
        <f>INDEX('Census Pull'!$A$15:$I$1166,MATCH(FilteredUnion!$A106,'Census Pull'!$A$15:$A$1166,0),MATCH(N$2,'Census Pull'!$A$13:$I$13,0))</f>
        <v>0</v>
      </c>
      <c r="O106" s="3">
        <f>INDEX('Census Pull'!$A$15:$I$1166,MATCH(FilteredUnion!$A106,'Census Pull'!$A$15:$A$1166,0),MATCH(O$2,'Census Pull'!$A$13:$I$13,0))</f>
        <v>63520</v>
      </c>
      <c r="P106" s="9">
        <f t="shared" si="9"/>
        <v>5980</v>
      </c>
      <c r="Q106" s="8">
        <f t="shared" si="10"/>
        <v>39.6</v>
      </c>
      <c r="R106" s="8">
        <f t="shared" si="11"/>
        <v>2710</v>
      </c>
      <c r="S106" s="8">
        <f t="shared" si="12"/>
        <v>130</v>
      </c>
      <c r="T106" s="8">
        <f t="shared" si="13"/>
        <v>405</v>
      </c>
      <c r="U106" s="8">
        <f t="shared" si="14"/>
        <v>2180</v>
      </c>
      <c r="V106" s="8">
        <f t="shared" si="15"/>
        <v>0</v>
      </c>
      <c r="W106" s="8">
        <f t="shared" si="16"/>
        <v>63520</v>
      </c>
      <c r="X106">
        <v>107</v>
      </c>
    </row>
    <row r="107" spans="1:24" x14ac:dyDescent="0.25">
      <c r="A107">
        <v>5350054</v>
      </c>
      <c r="B107">
        <v>736762.17525900004</v>
      </c>
      <c r="C107">
        <v>101</v>
      </c>
      <c r="D107">
        <v>702278</v>
      </c>
      <c r="E107">
        <v>736433.82463299995</v>
      </c>
      <c r="F107">
        <f>E107/SUMIF($A$3:$A$243,A107,$E$3:$E$243)</f>
        <v>1</v>
      </c>
      <c r="G107">
        <f>E107/SUMIF($C$3:$C$243,C107,$E$3:$E$243)</f>
        <v>1</v>
      </c>
      <c r="H107" s="5">
        <f>INDEX('Census Pull'!$A$15:$I$1166,MATCH(FilteredUnion!$A107,'Census Pull'!$A$15:$A$1166,0),MATCH(H$2,'Census Pull'!$A$13:$I$13,0))</f>
        <v>5800</v>
      </c>
      <c r="I107" s="3">
        <f>INDEX('Census Pull'!$A$15:$I$1166,MATCH(FilteredUnion!$A107,'Census Pull'!$A$15:$A$1166,0),MATCH(I$2,'Census Pull'!$A$13:$I$13,0))</f>
        <v>39.700000000000003</v>
      </c>
      <c r="J107" s="3">
        <f>INDEX('Census Pull'!$A$15:$I$1166,MATCH(FilteredUnion!$A107,'Census Pull'!$A$15:$A$1166,0),MATCH(J$2,'Census Pull'!$A$13:$I$13,0))</f>
        <v>2725</v>
      </c>
      <c r="K107" s="3">
        <f>INDEX('Census Pull'!$A$15:$I$1166,MATCH(FilteredUnion!$A107,'Census Pull'!$A$15:$A$1166,0),MATCH(K$2,'Census Pull'!$A$13:$I$13,0))</f>
        <v>180</v>
      </c>
      <c r="L107" s="3">
        <f>INDEX('Census Pull'!$A$15:$I$1166,MATCH(FilteredUnion!$A107,'Census Pull'!$A$15:$A$1166,0),MATCH(L$2,'Census Pull'!$A$13:$I$13,0))</f>
        <v>930</v>
      </c>
      <c r="M107" s="3">
        <f>INDEX('Census Pull'!$A$15:$I$1166,MATCH(FilteredUnion!$A107,'Census Pull'!$A$15:$A$1166,0),MATCH(M$2,'Census Pull'!$A$13:$I$13,0))</f>
        <v>1615</v>
      </c>
      <c r="N107" s="3">
        <f>INDEX('Census Pull'!$A$15:$I$1166,MATCH(FilteredUnion!$A107,'Census Pull'!$A$15:$A$1166,0),MATCH(N$2,'Census Pull'!$A$13:$I$13,0))</f>
        <v>0</v>
      </c>
      <c r="O107" s="3">
        <f>INDEX('Census Pull'!$A$15:$I$1166,MATCH(FilteredUnion!$A107,'Census Pull'!$A$15:$A$1166,0),MATCH(O$2,'Census Pull'!$A$13:$I$13,0))</f>
        <v>55360</v>
      </c>
      <c r="P107" s="9">
        <f t="shared" si="9"/>
        <v>5800</v>
      </c>
      <c r="Q107" s="8">
        <f t="shared" si="10"/>
        <v>39.700000000000003</v>
      </c>
      <c r="R107" s="8">
        <f t="shared" si="11"/>
        <v>2725</v>
      </c>
      <c r="S107" s="8">
        <f t="shared" si="12"/>
        <v>180</v>
      </c>
      <c r="T107" s="8">
        <f t="shared" si="13"/>
        <v>930</v>
      </c>
      <c r="U107" s="8">
        <f t="shared" si="14"/>
        <v>1615</v>
      </c>
      <c r="V107" s="8">
        <f t="shared" si="15"/>
        <v>0</v>
      </c>
      <c r="W107" s="8">
        <f t="shared" si="16"/>
        <v>55360</v>
      </c>
      <c r="X107">
        <v>101</v>
      </c>
    </row>
    <row r="108" spans="1:24" x14ac:dyDescent="0.25">
      <c r="A108">
        <v>5350055</v>
      </c>
      <c r="B108">
        <v>289872.35415000003</v>
      </c>
      <c r="C108">
        <v>102</v>
      </c>
      <c r="D108">
        <v>276134</v>
      </c>
      <c r="E108">
        <v>289587.07192900003</v>
      </c>
      <c r="F108">
        <f>E108/SUMIF($A$3:$A$243,A108,$E$3:$E$243)</f>
        <v>1</v>
      </c>
      <c r="G108">
        <f>E108/SUMIF($C$3:$C$243,C108,$E$3:$E$243)</f>
        <v>1</v>
      </c>
      <c r="H108" s="5">
        <f>INDEX('Census Pull'!$A$15:$I$1166,MATCH(FilteredUnion!$A108,'Census Pull'!$A$15:$A$1166,0),MATCH(H$2,'Census Pull'!$A$13:$I$13,0))</f>
        <v>2765</v>
      </c>
      <c r="I108" s="3">
        <f>INDEX('Census Pull'!$A$15:$I$1166,MATCH(FilteredUnion!$A108,'Census Pull'!$A$15:$A$1166,0),MATCH(I$2,'Census Pull'!$A$13:$I$13,0))</f>
        <v>38.799999999999997</v>
      </c>
      <c r="J108" s="3">
        <f>INDEX('Census Pull'!$A$15:$I$1166,MATCH(FilteredUnion!$A108,'Census Pull'!$A$15:$A$1166,0),MATCH(J$2,'Census Pull'!$A$13:$I$13,0))</f>
        <v>1320</v>
      </c>
      <c r="K108" s="3">
        <f>INDEX('Census Pull'!$A$15:$I$1166,MATCH(FilteredUnion!$A108,'Census Pull'!$A$15:$A$1166,0),MATCH(K$2,'Census Pull'!$A$13:$I$13,0))</f>
        <v>85</v>
      </c>
      <c r="L108" s="3">
        <f>INDEX('Census Pull'!$A$15:$I$1166,MATCH(FilteredUnion!$A108,'Census Pull'!$A$15:$A$1166,0),MATCH(L$2,'Census Pull'!$A$13:$I$13,0))</f>
        <v>75</v>
      </c>
      <c r="M108" s="3">
        <f>INDEX('Census Pull'!$A$15:$I$1166,MATCH(FilteredUnion!$A108,'Census Pull'!$A$15:$A$1166,0),MATCH(M$2,'Census Pull'!$A$13:$I$13,0))</f>
        <v>1165</v>
      </c>
      <c r="N108" s="3">
        <f>INDEX('Census Pull'!$A$15:$I$1166,MATCH(FilteredUnion!$A108,'Census Pull'!$A$15:$A$1166,0),MATCH(N$2,'Census Pull'!$A$13:$I$13,0))</f>
        <v>0</v>
      </c>
      <c r="O108" s="3">
        <f>INDEX('Census Pull'!$A$15:$I$1166,MATCH(FilteredUnion!$A108,'Census Pull'!$A$15:$A$1166,0),MATCH(O$2,'Census Pull'!$A$13:$I$13,0))</f>
        <v>68198</v>
      </c>
      <c r="P108" s="9">
        <f t="shared" si="9"/>
        <v>2765</v>
      </c>
      <c r="Q108" s="8">
        <f t="shared" si="10"/>
        <v>38.799999999999997</v>
      </c>
      <c r="R108" s="8">
        <f t="shared" si="11"/>
        <v>1320</v>
      </c>
      <c r="S108" s="8">
        <f t="shared" si="12"/>
        <v>85</v>
      </c>
      <c r="T108" s="8">
        <f t="shared" si="13"/>
        <v>75</v>
      </c>
      <c r="U108" s="8">
        <f t="shared" si="14"/>
        <v>1165</v>
      </c>
      <c r="V108" s="8">
        <f t="shared" si="15"/>
        <v>0</v>
      </c>
      <c r="W108" s="8">
        <f t="shared" si="16"/>
        <v>68198</v>
      </c>
      <c r="X108">
        <v>102</v>
      </c>
    </row>
    <row r="109" spans="1:24" x14ac:dyDescent="0.25">
      <c r="A109">
        <v>5350056</v>
      </c>
      <c r="B109">
        <v>534401.42442000005</v>
      </c>
      <c r="C109">
        <v>96</v>
      </c>
      <c r="D109">
        <v>509125</v>
      </c>
      <c r="E109">
        <v>534002.24278700002</v>
      </c>
      <c r="F109">
        <f>E109/SUMIF($A$3:$A$243,A109,$E$3:$E$243)</f>
        <v>1</v>
      </c>
      <c r="G109">
        <f>E109/SUMIF($C$3:$C$243,C109,$E$3:$E$243)</f>
        <v>1</v>
      </c>
      <c r="H109" s="5">
        <f>INDEX('Census Pull'!$A$15:$I$1166,MATCH(FilteredUnion!$A109,'Census Pull'!$A$15:$A$1166,0),MATCH(H$2,'Census Pull'!$A$13:$I$13,0))</f>
        <v>4775</v>
      </c>
      <c r="I109" s="3">
        <f>INDEX('Census Pull'!$A$15:$I$1166,MATCH(FilteredUnion!$A109,'Census Pull'!$A$15:$A$1166,0),MATCH(I$2,'Census Pull'!$A$13:$I$13,0))</f>
        <v>39.799999999999997</v>
      </c>
      <c r="J109" s="3">
        <f>INDEX('Census Pull'!$A$15:$I$1166,MATCH(FilteredUnion!$A109,'Census Pull'!$A$15:$A$1166,0),MATCH(J$2,'Census Pull'!$A$13:$I$13,0))</f>
        <v>2015</v>
      </c>
      <c r="K109" s="3">
        <f>INDEX('Census Pull'!$A$15:$I$1166,MATCH(FilteredUnion!$A109,'Census Pull'!$A$15:$A$1166,0),MATCH(K$2,'Census Pull'!$A$13:$I$13,0))</f>
        <v>160</v>
      </c>
      <c r="L109" s="3">
        <f>INDEX('Census Pull'!$A$15:$I$1166,MATCH(FilteredUnion!$A109,'Census Pull'!$A$15:$A$1166,0),MATCH(L$2,'Census Pull'!$A$13:$I$13,0))</f>
        <v>0</v>
      </c>
      <c r="M109" s="3">
        <f>INDEX('Census Pull'!$A$15:$I$1166,MATCH(FilteredUnion!$A109,'Census Pull'!$A$15:$A$1166,0),MATCH(M$2,'Census Pull'!$A$13:$I$13,0))</f>
        <v>1855</v>
      </c>
      <c r="N109" s="3">
        <f>INDEX('Census Pull'!$A$15:$I$1166,MATCH(FilteredUnion!$A109,'Census Pull'!$A$15:$A$1166,0),MATCH(N$2,'Census Pull'!$A$13:$I$13,0))</f>
        <v>0</v>
      </c>
      <c r="O109" s="3">
        <f>INDEX('Census Pull'!$A$15:$I$1166,MATCH(FilteredUnion!$A109,'Census Pull'!$A$15:$A$1166,0),MATCH(O$2,'Census Pull'!$A$13:$I$13,0))</f>
        <v>73728</v>
      </c>
      <c r="P109" s="9">
        <f t="shared" si="9"/>
        <v>4775</v>
      </c>
      <c r="Q109" s="8">
        <f t="shared" si="10"/>
        <v>39.799999999999997</v>
      </c>
      <c r="R109" s="8">
        <f t="shared" si="11"/>
        <v>2015</v>
      </c>
      <c r="S109" s="8">
        <f t="shared" si="12"/>
        <v>160</v>
      </c>
      <c r="T109" s="8">
        <f t="shared" si="13"/>
        <v>0</v>
      </c>
      <c r="U109" s="8">
        <f t="shared" si="14"/>
        <v>1855</v>
      </c>
      <c r="V109" s="8">
        <f t="shared" si="15"/>
        <v>0</v>
      </c>
      <c r="W109" s="8">
        <f t="shared" si="16"/>
        <v>73728</v>
      </c>
      <c r="X109">
        <v>96</v>
      </c>
    </row>
    <row r="110" spans="1:24" x14ac:dyDescent="0.25">
      <c r="A110">
        <v>5350057</v>
      </c>
      <c r="B110">
        <v>279459.57368500001</v>
      </c>
      <c r="C110">
        <v>93</v>
      </c>
      <c r="D110">
        <v>649965</v>
      </c>
      <c r="E110">
        <v>279256.46215400001</v>
      </c>
      <c r="F110">
        <f>E110/SUMIF($A$3:$A$243,A110,$E$3:$E$243)</f>
        <v>1</v>
      </c>
      <c r="G110">
        <f>E110/SUMIF($C$3:$C$243,C110,$E$3:$E$243)</f>
        <v>0.40976249931000513</v>
      </c>
      <c r="H110" s="5">
        <f>INDEX('Census Pull'!$A$15:$I$1166,MATCH(FilteredUnion!$A110,'Census Pull'!$A$15:$A$1166,0),MATCH(H$2,'Census Pull'!$A$13:$I$13,0))</f>
        <v>2310</v>
      </c>
      <c r="I110" s="3">
        <f>INDEX('Census Pull'!$A$15:$I$1166,MATCH(FilteredUnion!$A110,'Census Pull'!$A$15:$A$1166,0),MATCH(I$2,'Census Pull'!$A$13:$I$13,0))</f>
        <v>39.5</v>
      </c>
      <c r="J110" s="3">
        <f>INDEX('Census Pull'!$A$15:$I$1166,MATCH(FilteredUnion!$A110,'Census Pull'!$A$15:$A$1166,0),MATCH(J$2,'Census Pull'!$A$13:$I$13,0))</f>
        <v>1105</v>
      </c>
      <c r="K110" s="3">
        <f>INDEX('Census Pull'!$A$15:$I$1166,MATCH(FilteredUnion!$A110,'Census Pull'!$A$15:$A$1166,0),MATCH(K$2,'Census Pull'!$A$13:$I$13,0))</f>
        <v>30</v>
      </c>
      <c r="L110" s="3">
        <f>INDEX('Census Pull'!$A$15:$I$1166,MATCH(FilteredUnion!$A110,'Census Pull'!$A$15:$A$1166,0),MATCH(L$2,'Census Pull'!$A$13:$I$13,0))</f>
        <v>0</v>
      </c>
      <c r="M110" s="3">
        <f>INDEX('Census Pull'!$A$15:$I$1166,MATCH(FilteredUnion!$A110,'Census Pull'!$A$15:$A$1166,0),MATCH(M$2,'Census Pull'!$A$13:$I$13,0))</f>
        <v>1080</v>
      </c>
      <c r="N110" s="3">
        <f>INDEX('Census Pull'!$A$15:$I$1166,MATCH(FilteredUnion!$A110,'Census Pull'!$A$15:$A$1166,0),MATCH(N$2,'Census Pull'!$A$13:$I$13,0))</f>
        <v>0</v>
      </c>
      <c r="O110" s="3">
        <f>INDEX('Census Pull'!$A$15:$I$1166,MATCH(FilteredUnion!$A110,'Census Pull'!$A$15:$A$1166,0),MATCH(O$2,'Census Pull'!$A$13:$I$13,0))</f>
        <v>69504</v>
      </c>
      <c r="P110" s="9">
        <f t="shared" si="9"/>
        <v>2310</v>
      </c>
      <c r="Q110" s="8">
        <f t="shared" si="10"/>
        <v>16.185618722745204</v>
      </c>
      <c r="R110" s="8">
        <f t="shared" si="11"/>
        <v>1105</v>
      </c>
      <c r="S110" s="8">
        <f t="shared" si="12"/>
        <v>30</v>
      </c>
      <c r="T110" s="8">
        <f t="shared" si="13"/>
        <v>0</v>
      </c>
      <c r="U110" s="8">
        <f t="shared" si="14"/>
        <v>1080</v>
      </c>
      <c r="V110" s="8">
        <f t="shared" si="15"/>
        <v>0</v>
      </c>
      <c r="W110" s="8">
        <f t="shared" si="16"/>
        <v>28480.132752042598</v>
      </c>
      <c r="X110">
        <v>93</v>
      </c>
    </row>
    <row r="111" spans="1:24" x14ac:dyDescent="0.25">
      <c r="A111">
        <v>5350058</v>
      </c>
      <c r="B111">
        <v>402924.89649900002</v>
      </c>
      <c r="C111">
        <v>93</v>
      </c>
      <c r="D111">
        <v>649965</v>
      </c>
      <c r="E111">
        <v>402251.637353</v>
      </c>
      <c r="F111">
        <f>E111/SUMIF($A$3:$A$243,A111,$E$3:$E$243)</f>
        <v>1</v>
      </c>
      <c r="G111">
        <f>E111/SUMIF($C$3:$C$243,C111,$E$3:$E$243)</f>
        <v>0.59023750068999481</v>
      </c>
      <c r="H111" s="5">
        <f>INDEX('Census Pull'!$A$15:$I$1166,MATCH(FilteredUnion!$A111,'Census Pull'!$A$15:$A$1166,0),MATCH(H$2,'Census Pull'!$A$13:$I$13,0))</f>
        <v>3980</v>
      </c>
      <c r="I111" s="3">
        <f>INDEX('Census Pull'!$A$15:$I$1166,MATCH(FilteredUnion!$A111,'Census Pull'!$A$15:$A$1166,0),MATCH(I$2,'Census Pull'!$A$13:$I$13,0))</f>
        <v>41</v>
      </c>
      <c r="J111" s="3">
        <f>INDEX('Census Pull'!$A$15:$I$1166,MATCH(FilteredUnion!$A111,'Census Pull'!$A$15:$A$1166,0),MATCH(J$2,'Census Pull'!$A$13:$I$13,0))</f>
        <v>1890</v>
      </c>
      <c r="K111" s="3">
        <f>INDEX('Census Pull'!$A$15:$I$1166,MATCH(FilteredUnion!$A111,'Census Pull'!$A$15:$A$1166,0),MATCH(K$2,'Census Pull'!$A$13:$I$13,0))</f>
        <v>80</v>
      </c>
      <c r="L111" s="3">
        <f>INDEX('Census Pull'!$A$15:$I$1166,MATCH(FilteredUnion!$A111,'Census Pull'!$A$15:$A$1166,0),MATCH(L$2,'Census Pull'!$A$13:$I$13,0))</f>
        <v>235</v>
      </c>
      <c r="M111" s="3">
        <f>INDEX('Census Pull'!$A$15:$I$1166,MATCH(FilteredUnion!$A111,'Census Pull'!$A$15:$A$1166,0),MATCH(M$2,'Census Pull'!$A$13:$I$13,0))</f>
        <v>1570</v>
      </c>
      <c r="N111" s="3">
        <f>INDEX('Census Pull'!$A$15:$I$1166,MATCH(FilteredUnion!$A111,'Census Pull'!$A$15:$A$1166,0),MATCH(N$2,'Census Pull'!$A$13:$I$13,0))</f>
        <v>0</v>
      </c>
      <c r="O111" s="3">
        <f>INDEX('Census Pull'!$A$15:$I$1166,MATCH(FilteredUnion!$A111,'Census Pull'!$A$15:$A$1166,0),MATCH(O$2,'Census Pull'!$A$13:$I$13,0))</f>
        <v>69837</v>
      </c>
      <c r="P111" s="9">
        <f t="shared" si="9"/>
        <v>3980</v>
      </c>
      <c r="Q111" s="8">
        <f t="shared" si="10"/>
        <v>24.199737528289788</v>
      </c>
      <c r="R111" s="8">
        <f t="shared" si="11"/>
        <v>1890</v>
      </c>
      <c r="S111" s="8">
        <f t="shared" si="12"/>
        <v>80</v>
      </c>
      <c r="T111" s="8">
        <f t="shared" si="13"/>
        <v>235</v>
      </c>
      <c r="U111" s="8">
        <f t="shared" si="14"/>
        <v>1570</v>
      </c>
      <c r="V111" s="8">
        <f t="shared" si="15"/>
        <v>0</v>
      </c>
      <c r="W111" s="8">
        <f t="shared" si="16"/>
        <v>41220.416335687165</v>
      </c>
      <c r="X111">
        <v>93</v>
      </c>
    </row>
    <row r="112" spans="1:24" x14ac:dyDescent="0.25">
      <c r="A112">
        <v>5350059</v>
      </c>
      <c r="B112">
        <v>384554.26985899999</v>
      </c>
      <c r="C112">
        <v>74</v>
      </c>
      <c r="D112">
        <v>365587</v>
      </c>
      <c r="E112">
        <v>383288.033987</v>
      </c>
      <c r="F112">
        <f>E112/SUMIF($A$3:$A$243,A112,$E$3:$E$243)</f>
        <v>1</v>
      </c>
      <c r="G112">
        <f>E112/SUMIF($C$3:$C$243,C112,$E$3:$E$243)</f>
        <v>1</v>
      </c>
      <c r="H112" s="5">
        <f>INDEX('Census Pull'!$A$15:$I$1166,MATCH(FilteredUnion!$A112,'Census Pull'!$A$15:$A$1166,0),MATCH(H$2,'Census Pull'!$A$13:$I$13,0))</f>
        <v>3840</v>
      </c>
      <c r="I112" s="3">
        <f>INDEX('Census Pull'!$A$15:$I$1166,MATCH(FilteredUnion!$A112,'Census Pull'!$A$15:$A$1166,0),MATCH(I$2,'Census Pull'!$A$13:$I$13,0))</f>
        <v>43.3</v>
      </c>
      <c r="J112" s="3">
        <f>INDEX('Census Pull'!$A$15:$I$1166,MATCH(FilteredUnion!$A112,'Census Pull'!$A$15:$A$1166,0),MATCH(J$2,'Census Pull'!$A$13:$I$13,0))</f>
        <v>1450</v>
      </c>
      <c r="K112" s="3">
        <f>INDEX('Census Pull'!$A$15:$I$1166,MATCH(FilteredUnion!$A112,'Census Pull'!$A$15:$A$1166,0),MATCH(K$2,'Census Pull'!$A$13:$I$13,0))</f>
        <v>75</v>
      </c>
      <c r="L112" s="3">
        <f>INDEX('Census Pull'!$A$15:$I$1166,MATCH(FilteredUnion!$A112,'Census Pull'!$A$15:$A$1166,0),MATCH(L$2,'Census Pull'!$A$13:$I$13,0))</f>
        <v>0</v>
      </c>
      <c r="M112" s="3">
        <f>INDEX('Census Pull'!$A$15:$I$1166,MATCH(FilteredUnion!$A112,'Census Pull'!$A$15:$A$1166,0),MATCH(M$2,'Census Pull'!$A$13:$I$13,0))</f>
        <v>1375</v>
      </c>
      <c r="N112" s="3">
        <f>INDEX('Census Pull'!$A$15:$I$1166,MATCH(FilteredUnion!$A112,'Census Pull'!$A$15:$A$1166,0),MATCH(N$2,'Census Pull'!$A$13:$I$13,0))</f>
        <v>0</v>
      </c>
      <c r="O112" s="3">
        <f>INDEX('Census Pull'!$A$15:$I$1166,MATCH(FilteredUnion!$A112,'Census Pull'!$A$15:$A$1166,0),MATCH(O$2,'Census Pull'!$A$13:$I$13,0))</f>
        <v>68978</v>
      </c>
      <c r="P112" s="9">
        <f t="shared" si="9"/>
        <v>3840</v>
      </c>
      <c r="Q112" s="8">
        <f t="shared" si="10"/>
        <v>43.3</v>
      </c>
      <c r="R112" s="8">
        <f t="shared" si="11"/>
        <v>1450</v>
      </c>
      <c r="S112" s="8">
        <f t="shared" si="12"/>
        <v>75</v>
      </c>
      <c r="T112" s="8">
        <f t="shared" si="13"/>
        <v>0</v>
      </c>
      <c r="U112" s="8">
        <f t="shared" si="14"/>
        <v>1375</v>
      </c>
      <c r="V112" s="8">
        <f t="shared" si="15"/>
        <v>0</v>
      </c>
      <c r="W112" s="8">
        <f t="shared" si="16"/>
        <v>68978</v>
      </c>
      <c r="X112">
        <v>74</v>
      </c>
    </row>
    <row r="113" spans="1:24" x14ac:dyDescent="0.25">
      <c r="A113">
        <v>5350060</v>
      </c>
      <c r="B113">
        <v>284861.37589999998</v>
      </c>
      <c r="C113">
        <v>73</v>
      </c>
      <c r="D113">
        <v>269280</v>
      </c>
      <c r="E113">
        <v>282175.56698</v>
      </c>
      <c r="F113">
        <f>E113/SUMIF($A$3:$A$243,A113,$E$3:$E$243)</f>
        <v>1</v>
      </c>
      <c r="G113">
        <f>E113/SUMIF($C$3:$C$243,C113,$E$3:$E$243)</f>
        <v>1</v>
      </c>
      <c r="H113" s="5">
        <f>INDEX('Census Pull'!$A$15:$I$1166,MATCH(FilteredUnion!$A113,'Census Pull'!$A$15:$A$1166,0),MATCH(H$2,'Census Pull'!$A$13:$I$13,0))</f>
        <v>2685</v>
      </c>
      <c r="I113" s="3">
        <f>INDEX('Census Pull'!$A$15:$I$1166,MATCH(FilteredUnion!$A113,'Census Pull'!$A$15:$A$1166,0),MATCH(I$2,'Census Pull'!$A$13:$I$13,0))</f>
        <v>37.5</v>
      </c>
      <c r="J113" s="3">
        <f>INDEX('Census Pull'!$A$15:$I$1166,MATCH(FilteredUnion!$A113,'Census Pull'!$A$15:$A$1166,0),MATCH(J$2,'Census Pull'!$A$13:$I$13,0))</f>
        <v>1475</v>
      </c>
      <c r="K113" s="3">
        <f>INDEX('Census Pull'!$A$15:$I$1166,MATCH(FilteredUnion!$A113,'Census Pull'!$A$15:$A$1166,0),MATCH(K$2,'Census Pull'!$A$13:$I$13,0))</f>
        <v>45</v>
      </c>
      <c r="L113" s="3">
        <f>INDEX('Census Pull'!$A$15:$I$1166,MATCH(FilteredUnion!$A113,'Census Pull'!$A$15:$A$1166,0),MATCH(L$2,'Census Pull'!$A$13:$I$13,0))</f>
        <v>815</v>
      </c>
      <c r="M113" s="3">
        <f>INDEX('Census Pull'!$A$15:$I$1166,MATCH(FilteredUnion!$A113,'Census Pull'!$A$15:$A$1166,0),MATCH(M$2,'Census Pull'!$A$13:$I$13,0))</f>
        <v>605</v>
      </c>
      <c r="N113" s="3">
        <f>INDEX('Census Pull'!$A$15:$I$1166,MATCH(FilteredUnion!$A113,'Census Pull'!$A$15:$A$1166,0),MATCH(N$2,'Census Pull'!$A$13:$I$13,0))</f>
        <v>0</v>
      </c>
      <c r="O113" s="3">
        <f>INDEX('Census Pull'!$A$15:$I$1166,MATCH(FilteredUnion!$A113,'Census Pull'!$A$15:$A$1166,0),MATCH(O$2,'Census Pull'!$A$13:$I$13,0))</f>
        <v>58560</v>
      </c>
      <c r="P113" s="9">
        <f t="shared" si="9"/>
        <v>2685</v>
      </c>
      <c r="Q113" s="8">
        <f t="shared" si="10"/>
        <v>37.5</v>
      </c>
      <c r="R113" s="8">
        <f t="shared" si="11"/>
        <v>1475</v>
      </c>
      <c r="S113" s="8">
        <f t="shared" si="12"/>
        <v>45</v>
      </c>
      <c r="T113" s="8">
        <f t="shared" si="13"/>
        <v>815</v>
      </c>
      <c r="U113" s="8">
        <f t="shared" si="14"/>
        <v>605</v>
      </c>
      <c r="V113" s="8">
        <f t="shared" si="15"/>
        <v>0</v>
      </c>
      <c r="W113" s="8">
        <f t="shared" si="16"/>
        <v>58560</v>
      </c>
      <c r="X113">
        <v>73</v>
      </c>
    </row>
    <row r="114" spans="1:24" x14ac:dyDescent="0.25">
      <c r="A114">
        <v>5350061</v>
      </c>
      <c r="B114">
        <v>804706.86840699997</v>
      </c>
      <c r="C114">
        <v>69</v>
      </c>
      <c r="D114">
        <v>452215</v>
      </c>
      <c r="E114">
        <v>473291.789881</v>
      </c>
      <c r="F114">
        <f>E114/SUMIF($A$3:$A$243,A114,$E$3:$E$243)</f>
        <v>0.58857091588627475</v>
      </c>
      <c r="G114">
        <f>E114/SUMIF($C$3:$C$243,C114,$E$3:$E$243)</f>
        <v>1</v>
      </c>
      <c r="H114" s="5">
        <f>INDEX('Census Pull'!$A$15:$I$1166,MATCH(FilteredUnion!$A114,'Census Pull'!$A$15:$A$1166,0),MATCH(H$2,'Census Pull'!$A$13:$I$13,0))</f>
        <v>1085</v>
      </c>
      <c r="I114" s="3">
        <f>INDEX('Census Pull'!$A$15:$I$1166,MATCH(FilteredUnion!$A114,'Census Pull'!$A$15:$A$1166,0),MATCH(I$2,'Census Pull'!$A$13:$I$13,0))</f>
        <v>38.4</v>
      </c>
      <c r="J114" s="3">
        <f>INDEX('Census Pull'!$A$15:$I$1166,MATCH(FilteredUnion!$A114,'Census Pull'!$A$15:$A$1166,0),MATCH(J$2,'Census Pull'!$A$13:$I$13,0))</f>
        <v>475</v>
      </c>
      <c r="K114" s="3">
        <f>INDEX('Census Pull'!$A$15:$I$1166,MATCH(FilteredUnion!$A114,'Census Pull'!$A$15:$A$1166,0),MATCH(K$2,'Census Pull'!$A$13:$I$13,0))</f>
        <v>5</v>
      </c>
      <c r="L114" s="3">
        <f>INDEX('Census Pull'!$A$15:$I$1166,MATCH(FilteredUnion!$A114,'Census Pull'!$A$15:$A$1166,0),MATCH(L$2,'Census Pull'!$A$13:$I$13,0))</f>
        <v>310</v>
      </c>
      <c r="M114" s="3">
        <f>INDEX('Census Pull'!$A$15:$I$1166,MATCH(FilteredUnion!$A114,'Census Pull'!$A$15:$A$1166,0),MATCH(M$2,'Census Pull'!$A$13:$I$13,0))</f>
        <v>160</v>
      </c>
      <c r="N114" s="3">
        <f>INDEX('Census Pull'!$A$15:$I$1166,MATCH(FilteredUnion!$A114,'Census Pull'!$A$15:$A$1166,0),MATCH(N$2,'Census Pull'!$A$13:$I$13,0))</f>
        <v>0</v>
      </c>
      <c r="O114" s="3">
        <f>INDEX('Census Pull'!$A$15:$I$1166,MATCH(FilteredUnion!$A114,'Census Pull'!$A$15:$A$1166,0),MATCH(O$2,'Census Pull'!$A$13:$I$13,0))</f>
        <v>28880</v>
      </c>
      <c r="P114" s="9">
        <f t="shared" si="9"/>
        <v>638.59944373660812</v>
      </c>
      <c r="Q114" s="8">
        <f t="shared" si="10"/>
        <v>38.4</v>
      </c>
      <c r="R114" s="8">
        <f t="shared" si="11"/>
        <v>279.57118504598049</v>
      </c>
      <c r="S114" s="8">
        <f t="shared" si="12"/>
        <v>2.9428545794313736</v>
      </c>
      <c r="T114" s="8">
        <f t="shared" si="13"/>
        <v>182.45698392474517</v>
      </c>
      <c r="U114" s="8">
        <f t="shared" si="14"/>
        <v>94.171346541803956</v>
      </c>
      <c r="V114" s="8">
        <f t="shared" si="15"/>
        <v>0</v>
      </c>
      <c r="W114" s="8">
        <f t="shared" si="16"/>
        <v>28880</v>
      </c>
      <c r="X114">
        <v>69</v>
      </c>
    </row>
    <row r="115" spans="1:24" x14ac:dyDescent="0.25">
      <c r="A115">
        <v>5350061</v>
      </c>
      <c r="B115">
        <v>804706.86840699997</v>
      </c>
      <c r="C115">
        <v>70</v>
      </c>
      <c r="D115">
        <v>318212</v>
      </c>
      <c r="E115">
        <v>330845.44678200001</v>
      </c>
      <c r="F115">
        <f>E115/SUMIF($A$3:$A$243,A115,$E$3:$E$243)</f>
        <v>0.41142908411372525</v>
      </c>
      <c r="G115">
        <f>E115/SUMIF($C$3:$C$243,C115,$E$3:$E$243)</f>
        <v>1</v>
      </c>
      <c r="H115" s="5">
        <f>INDEX('Census Pull'!$A$15:$I$1166,MATCH(FilteredUnion!$A115,'Census Pull'!$A$15:$A$1166,0),MATCH(H$2,'Census Pull'!$A$13:$I$13,0))</f>
        <v>1085</v>
      </c>
      <c r="I115" s="3">
        <f>INDEX('Census Pull'!$A$15:$I$1166,MATCH(FilteredUnion!$A115,'Census Pull'!$A$15:$A$1166,0),MATCH(I$2,'Census Pull'!$A$13:$I$13,0))</f>
        <v>38.4</v>
      </c>
      <c r="J115" s="3">
        <f>INDEX('Census Pull'!$A$15:$I$1166,MATCH(FilteredUnion!$A115,'Census Pull'!$A$15:$A$1166,0),MATCH(J$2,'Census Pull'!$A$13:$I$13,0))</f>
        <v>475</v>
      </c>
      <c r="K115" s="3">
        <f>INDEX('Census Pull'!$A$15:$I$1166,MATCH(FilteredUnion!$A115,'Census Pull'!$A$15:$A$1166,0),MATCH(K$2,'Census Pull'!$A$13:$I$13,0))</f>
        <v>5</v>
      </c>
      <c r="L115" s="3">
        <f>INDEX('Census Pull'!$A$15:$I$1166,MATCH(FilteredUnion!$A115,'Census Pull'!$A$15:$A$1166,0),MATCH(L$2,'Census Pull'!$A$13:$I$13,0))</f>
        <v>310</v>
      </c>
      <c r="M115" s="3">
        <f>INDEX('Census Pull'!$A$15:$I$1166,MATCH(FilteredUnion!$A115,'Census Pull'!$A$15:$A$1166,0),MATCH(M$2,'Census Pull'!$A$13:$I$13,0))</f>
        <v>160</v>
      </c>
      <c r="N115" s="3">
        <f>INDEX('Census Pull'!$A$15:$I$1166,MATCH(FilteredUnion!$A115,'Census Pull'!$A$15:$A$1166,0),MATCH(N$2,'Census Pull'!$A$13:$I$13,0))</f>
        <v>0</v>
      </c>
      <c r="O115" s="3">
        <f>INDEX('Census Pull'!$A$15:$I$1166,MATCH(FilteredUnion!$A115,'Census Pull'!$A$15:$A$1166,0),MATCH(O$2,'Census Pull'!$A$13:$I$13,0))</f>
        <v>28880</v>
      </c>
      <c r="P115" s="9">
        <f t="shared" si="9"/>
        <v>446.40055626339188</v>
      </c>
      <c r="Q115" s="8">
        <f t="shared" si="10"/>
        <v>38.4</v>
      </c>
      <c r="R115" s="8">
        <f t="shared" si="11"/>
        <v>195.42881495401949</v>
      </c>
      <c r="S115" s="8">
        <f t="shared" si="12"/>
        <v>2.0571454205686264</v>
      </c>
      <c r="T115" s="8">
        <f t="shared" si="13"/>
        <v>127.54301607525483</v>
      </c>
      <c r="U115" s="8">
        <f t="shared" si="14"/>
        <v>65.828653458196044</v>
      </c>
      <c r="V115" s="8">
        <f t="shared" si="15"/>
        <v>0</v>
      </c>
      <c r="W115" s="8">
        <f t="shared" si="16"/>
        <v>28880</v>
      </c>
      <c r="X115">
        <v>70</v>
      </c>
    </row>
    <row r="116" spans="1:24" x14ac:dyDescent="0.25">
      <c r="A116">
        <v>5350062.01</v>
      </c>
      <c r="B116">
        <v>112061.139664</v>
      </c>
      <c r="C116">
        <v>46</v>
      </c>
      <c r="D116">
        <v>137279</v>
      </c>
      <c r="E116">
        <v>111977.1397</v>
      </c>
      <c r="F116">
        <f>E116/SUMIF($A$3:$A$243,A116,$E$3:$E$243)</f>
        <v>1</v>
      </c>
      <c r="G116">
        <f>E116/SUMIF($C$3:$C$243,C116,$E$3:$E$243)</f>
        <v>0.77784277462633278</v>
      </c>
      <c r="H116" s="5">
        <f>INDEX('Census Pull'!$A$15:$I$1166,MATCH(FilteredUnion!$A116,'Census Pull'!$A$15:$A$1166,0),MATCH(H$2,'Census Pull'!$A$13:$I$13,0))</f>
        <v>5595</v>
      </c>
      <c r="I116" s="3">
        <f>INDEX('Census Pull'!$A$15:$I$1166,MATCH(FilteredUnion!$A116,'Census Pull'!$A$15:$A$1166,0),MATCH(I$2,'Census Pull'!$A$13:$I$13,0))</f>
        <v>37.4</v>
      </c>
      <c r="J116" s="3">
        <f>INDEX('Census Pull'!$A$15:$I$1166,MATCH(FilteredUnion!$A116,'Census Pull'!$A$15:$A$1166,0),MATCH(J$2,'Census Pull'!$A$13:$I$13,0))</f>
        <v>3300</v>
      </c>
      <c r="K116" s="3">
        <f>INDEX('Census Pull'!$A$15:$I$1166,MATCH(FilteredUnion!$A116,'Census Pull'!$A$15:$A$1166,0),MATCH(K$2,'Census Pull'!$A$13:$I$13,0))</f>
        <v>0</v>
      </c>
      <c r="L116" s="3">
        <f>INDEX('Census Pull'!$A$15:$I$1166,MATCH(FilteredUnion!$A116,'Census Pull'!$A$15:$A$1166,0),MATCH(L$2,'Census Pull'!$A$13:$I$13,0))</f>
        <v>3175</v>
      </c>
      <c r="M116" s="3">
        <f>INDEX('Census Pull'!$A$15:$I$1166,MATCH(FilteredUnion!$A116,'Census Pull'!$A$15:$A$1166,0),MATCH(M$2,'Census Pull'!$A$13:$I$13,0))</f>
        <v>130</v>
      </c>
      <c r="N116" s="3">
        <f>INDEX('Census Pull'!$A$15:$I$1166,MATCH(FilteredUnion!$A116,'Census Pull'!$A$15:$A$1166,0),MATCH(N$2,'Census Pull'!$A$13:$I$13,0))</f>
        <v>0</v>
      </c>
      <c r="O116" s="3">
        <f>INDEX('Census Pull'!$A$15:$I$1166,MATCH(FilteredUnion!$A116,'Census Pull'!$A$15:$A$1166,0),MATCH(O$2,'Census Pull'!$A$13:$I$13,0))</f>
        <v>48026</v>
      </c>
      <c r="P116" s="9">
        <f t="shared" si="9"/>
        <v>5595</v>
      </c>
      <c r="Q116" s="8">
        <f t="shared" si="10"/>
        <v>29.091319771024846</v>
      </c>
      <c r="R116" s="8">
        <f t="shared" si="11"/>
        <v>3300</v>
      </c>
      <c r="S116" s="8">
        <f t="shared" si="12"/>
        <v>0</v>
      </c>
      <c r="T116" s="8">
        <f t="shared" si="13"/>
        <v>3175</v>
      </c>
      <c r="U116" s="8">
        <f t="shared" si="14"/>
        <v>130</v>
      </c>
      <c r="V116" s="8">
        <f t="shared" si="15"/>
        <v>0</v>
      </c>
      <c r="W116" s="8">
        <f t="shared" si="16"/>
        <v>37356.677094204257</v>
      </c>
      <c r="X116">
        <v>46</v>
      </c>
    </row>
    <row r="117" spans="1:24" x14ac:dyDescent="0.25">
      <c r="A117">
        <v>5350062.0199999996</v>
      </c>
      <c r="B117">
        <v>613930.64228200004</v>
      </c>
      <c r="C117">
        <v>46</v>
      </c>
      <c r="D117">
        <v>137279</v>
      </c>
      <c r="E117">
        <v>31981.438245000001</v>
      </c>
      <c r="F117">
        <f>E117/SUMIF($A$3:$A$243,A117,$E$3:$E$243)</f>
        <v>5.2224643522339895E-2</v>
      </c>
      <c r="G117">
        <f>E117/SUMIF($C$3:$C$243,C117,$E$3:$E$243)</f>
        <v>0.22215722537366719</v>
      </c>
      <c r="H117" s="5">
        <f>INDEX('Census Pull'!$A$15:$I$1166,MATCH(FilteredUnion!$A117,'Census Pull'!$A$15:$A$1166,0),MATCH(H$2,'Census Pull'!$A$13:$I$13,0))</f>
        <v>9085</v>
      </c>
      <c r="I117" s="3">
        <f>INDEX('Census Pull'!$A$15:$I$1166,MATCH(FilteredUnion!$A117,'Census Pull'!$A$15:$A$1166,0),MATCH(I$2,'Census Pull'!$A$13:$I$13,0))</f>
        <v>35.700000000000003</v>
      </c>
      <c r="J117" s="3">
        <f>INDEX('Census Pull'!$A$15:$I$1166,MATCH(FilteredUnion!$A117,'Census Pull'!$A$15:$A$1166,0),MATCH(J$2,'Census Pull'!$A$13:$I$13,0))</f>
        <v>5375</v>
      </c>
      <c r="K117" s="3">
        <f>INDEX('Census Pull'!$A$15:$I$1166,MATCH(FilteredUnion!$A117,'Census Pull'!$A$15:$A$1166,0),MATCH(K$2,'Census Pull'!$A$13:$I$13,0))</f>
        <v>0</v>
      </c>
      <c r="L117" s="3">
        <f>INDEX('Census Pull'!$A$15:$I$1166,MATCH(FilteredUnion!$A117,'Census Pull'!$A$15:$A$1166,0),MATCH(L$2,'Census Pull'!$A$13:$I$13,0))</f>
        <v>5290</v>
      </c>
      <c r="M117" s="3">
        <f>INDEX('Census Pull'!$A$15:$I$1166,MATCH(FilteredUnion!$A117,'Census Pull'!$A$15:$A$1166,0),MATCH(M$2,'Census Pull'!$A$13:$I$13,0))</f>
        <v>85</v>
      </c>
      <c r="N117" s="3">
        <f>INDEX('Census Pull'!$A$15:$I$1166,MATCH(FilteredUnion!$A117,'Census Pull'!$A$15:$A$1166,0),MATCH(N$2,'Census Pull'!$A$13:$I$13,0))</f>
        <v>0</v>
      </c>
      <c r="O117" s="3">
        <f>INDEX('Census Pull'!$A$15:$I$1166,MATCH(FilteredUnion!$A117,'Census Pull'!$A$15:$A$1166,0),MATCH(O$2,'Census Pull'!$A$13:$I$13,0))</f>
        <v>42837</v>
      </c>
      <c r="P117" s="9">
        <f t="shared" si="9"/>
        <v>474.46088640045792</v>
      </c>
      <c r="Q117" s="8">
        <f t="shared" si="10"/>
        <v>7.9310129458399192</v>
      </c>
      <c r="R117" s="8">
        <f t="shared" si="11"/>
        <v>280.70745893257691</v>
      </c>
      <c r="S117" s="8">
        <f t="shared" si="12"/>
        <v>0</v>
      </c>
      <c r="T117" s="8">
        <f t="shared" si="13"/>
        <v>276.26836423317803</v>
      </c>
      <c r="U117" s="8">
        <f t="shared" si="14"/>
        <v>4.4390946993988907</v>
      </c>
      <c r="V117" s="8">
        <f t="shared" si="15"/>
        <v>0</v>
      </c>
      <c r="W117" s="8">
        <f t="shared" si="16"/>
        <v>9516.5490633317822</v>
      </c>
      <c r="X117">
        <v>46</v>
      </c>
    </row>
    <row r="118" spans="1:24" x14ac:dyDescent="0.25">
      <c r="A118">
        <v>5350062.0199999996</v>
      </c>
      <c r="B118">
        <v>613930.64228200004</v>
      </c>
      <c r="C118">
        <v>47</v>
      </c>
      <c r="D118">
        <v>274924</v>
      </c>
      <c r="E118">
        <v>288381.26909199997</v>
      </c>
      <c r="F118">
        <f>E118/SUMIF($A$3:$A$243,A118,$E$3:$E$243)</f>
        <v>0.47091718832264401</v>
      </c>
      <c r="G118">
        <f>E118/SUMIF($C$3:$C$243,C118,$E$3:$E$243)</f>
        <v>1</v>
      </c>
      <c r="H118" s="5">
        <f>INDEX('Census Pull'!$A$15:$I$1166,MATCH(FilteredUnion!$A118,'Census Pull'!$A$15:$A$1166,0),MATCH(H$2,'Census Pull'!$A$13:$I$13,0))</f>
        <v>9085</v>
      </c>
      <c r="I118" s="3">
        <f>INDEX('Census Pull'!$A$15:$I$1166,MATCH(FilteredUnion!$A118,'Census Pull'!$A$15:$A$1166,0),MATCH(I$2,'Census Pull'!$A$13:$I$13,0))</f>
        <v>35.700000000000003</v>
      </c>
      <c r="J118" s="3">
        <f>INDEX('Census Pull'!$A$15:$I$1166,MATCH(FilteredUnion!$A118,'Census Pull'!$A$15:$A$1166,0),MATCH(J$2,'Census Pull'!$A$13:$I$13,0))</f>
        <v>5375</v>
      </c>
      <c r="K118" s="3">
        <f>INDEX('Census Pull'!$A$15:$I$1166,MATCH(FilteredUnion!$A118,'Census Pull'!$A$15:$A$1166,0),MATCH(K$2,'Census Pull'!$A$13:$I$13,0))</f>
        <v>0</v>
      </c>
      <c r="L118" s="3">
        <f>INDEX('Census Pull'!$A$15:$I$1166,MATCH(FilteredUnion!$A118,'Census Pull'!$A$15:$A$1166,0),MATCH(L$2,'Census Pull'!$A$13:$I$13,0))</f>
        <v>5290</v>
      </c>
      <c r="M118" s="3">
        <f>INDEX('Census Pull'!$A$15:$I$1166,MATCH(FilteredUnion!$A118,'Census Pull'!$A$15:$A$1166,0),MATCH(M$2,'Census Pull'!$A$13:$I$13,0))</f>
        <v>85</v>
      </c>
      <c r="N118" s="3">
        <f>INDEX('Census Pull'!$A$15:$I$1166,MATCH(FilteredUnion!$A118,'Census Pull'!$A$15:$A$1166,0),MATCH(N$2,'Census Pull'!$A$13:$I$13,0))</f>
        <v>0</v>
      </c>
      <c r="O118" s="3">
        <f>INDEX('Census Pull'!$A$15:$I$1166,MATCH(FilteredUnion!$A118,'Census Pull'!$A$15:$A$1166,0),MATCH(O$2,'Census Pull'!$A$13:$I$13,0))</f>
        <v>42837</v>
      </c>
      <c r="P118" s="9">
        <f t="shared" si="9"/>
        <v>4278.2826559112209</v>
      </c>
      <c r="Q118" s="8">
        <f t="shared" si="10"/>
        <v>35.700000000000003</v>
      </c>
      <c r="R118" s="8">
        <f t="shared" si="11"/>
        <v>2531.1798872342115</v>
      </c>
      <c r="S118" s="8">
        <f t="shared" si="12"/>
        <v>0</v>
      </c>
      <c r="T118" s="8">
        <f t="shared" si="13"/>
        <v>2491.1519262267866</v>
      </c>
      <c r="U118" s="8">
        <f t="shared" si="14"/>
        <v>40.027961007424743</v>
      </c>
      <c r="V118" s="8">
        <f t="shared" si="15"/>
        <v>0</v>
      </c>
      <c r="W118" s="8">
        <f t="shared" si="16"/>
        <v>42837</v>
      </c>
      <c r="X118">
        <v>47</v>
      </c>
    </row>
    <row r="119" spans="1:24" x14ac:dyDescent="0.25">
      <c r="A119">
        <v>5350062.0199999996</v>
      </c>
      <c r="B119">
        <v>613930.64228200004</v>
      </c>
      <c r="C119">
        <v>48</v>
      </c>
      <c r="D119">
        <v>91028</v>
      </c>
      <c r="E119">
        <v>95422.014773000003</v>
      </c>
      <c r="F119">
        <f>E119/SUMIF($A$3:$A$243,A119,$E$3:$E$243)</f>
        <v>0.15582103179748275</v>
      </c>
      <c r="G119">
        <f>E119/SUMIF($C$3:$C$243,C119,$E$3:$E$243)</f>
        <v>1</v>
      </c>
      <c r="H119" s="5">
        <f>INDEX('Census Pull'!$A$15:$I$1166,MATCH(FilteredUnion!$A119,'Census Pull'!$A$15:$A$1166,0),MATCH(H$2,'Census Pull'!$A$13:$I$13,0))</f>
        <v>9085</v>
      </c>
      <c r="I119" s="3">
        <f>INDEX('Census Pull'!$A$15:$I$1166,MATCH(FilteredUnion!$A119,'Census Pull'!$A$15:$A$1166,0),MATCH(I$2,'Census Pull'!$A$13:$I$13,0))</f>
        <v>35.700000000000003</v>
      </c>
      <c r="J119" s="3">
        <f>INDEX('Census Pull'!$A$15:$I$1166,MATCH(FilteredUnion!$A119,'Census Pull'!$A$15:$A$1166,0),MATCH(J$2,'Census Pull'!$A$13:$I$13,0))</f>
        <v>5375</v>
      </c>
      <c r="K119" s="3">
        <f>INDEX('Census Pull'!$A$15:$I$1166,MATCH(FilteredUnion!$A119,'Census Pull'!$A$15:$A$1166,0),MATCH(K$2,'Census Pull'!$A$13:$I$13,0))</f>
        <v>0</v>
      </c>
      <c r="L119" s="3">
        <f>INDEX('Census Pull'!$A$15:$I$1166,MATCH(FilteredUnion!$A119,'Census Pull'!$A$15:$A$1166,0),MATCH(L$2,'Census Pull'!$A$13:$I$13,0))</f>
        <v>5290</v>
      </c>
      <c r="M119" s="3">
        <f>INDEX('Census Pull'!$A$15:$I$1166,MATCH(FilteredUnion!$A119,'Census Pull'!$A$15:$A$1166,0),MATCH(M$2,'Census Pull'!$A$13:$I$13,0))</f>
        <v>85</v>
      </c>
      <c r="N119" s="3">
        <f>INDEX('Census Pull'!$A$15:$I$1166,MATCH(FilteredUnion!$A119,'Census Pull'!$A$15:$A$1166,0),MATCH(N$2,'Census Pull'!$A$13:$I$13,0))</f>
        <v>0</v>
      </c>
      <c r="O119" s="3">
        <f>INDEX('Census Pull'!$A$15:$I$1166,MATCH(FilteredUnion!$A119,'Census Pull'!$A$15:$A$1166,0),MATCH(O$2,'Census Pull'!$A$13:$I$13,0))</f>
        <v>42837</v>
      </c>
      <c r="P119" s="9">
        <f t="shared" si="9"/>
        <v>1415.6340738801307</v>
      </c>
      <c r="Q119" s="8">
        <f t="shared" si="10"/>
        <v>35.700000000000003</v>
      </c>
      <c r="R119" s="8">
        <f t="shared" si="11"/>
        <v>837.53804591146979</v>
      </c>
      <c r="S119" s="8">
        <f t="shared" si="12"/>
        <v>0</v>
      </c>
      <c r="T119" s="8">
        <f t="shared" si="13"/>
        <v>824.29325820868371</v>
      </c>
      <c r="U119" s="8">
        <f t="shared" si="14"/>
        <v>13.244787702786033</v>
      </c>
      <c r="V119" s="8">
        <f t="shared" si="15"/>
        <v>0</v>
      </c>
      <c r="W119" s="8">
        <f t="shared" si="16"/>
        <v>42837</v>
      </c>
      <c r="X119">
        <v>48</v>
      </c>
    </row>
    <row r="120" spans="1:24" x14ac:dyDescent="0.25">
      <c r="A120">
        <v>5350062.0199999996</v>
      </c>
      <c r="B120">
        <v>613930.64228200004</v>
      </c>
      <c r="C120">
        <v>49</v>
      </c>
      <c r="D120">
        <v>187425</v>
      </c>
      <c r="E120">
        <v>196597.40418099999</v>
      </c>
      <c r="F120">
        <f>E120/SUMIF($A$3:$A$243,A120,$E$3:$E$243)</f>
        <v>0.32103713635753339</v>
      </c>
      <c r="G120">
        <f>E120/SUMIF($C$3:$C$243,C120,$E$3:$E$243)</f>
        <v>1</v>
      </c>
      <c r="H120" s="5">
        <f>INDEX('Census Pull'!$A$15:$I$1166,MATCH(FilteredUnion!$A120,'Census Pull'!$A$15:$A$1166,0),MATCH(H$2,'Census Pull'!$A$13:$I$13,0))</f>
        <v>9085</v>
      </c>
      <c r="I120" s="3">
        <f>INDEX('Census Pull'!$A$15:$I$1166,MATCH(FilteredUnion!$A120,'Census Pull'!$A$15:$A$1166,0),MATCH(I$2,'Census Pull'!$A$13:$I$13,0))</f>
        <v>35.700000000000003</v>
      </c>
      <c r="J120" s="3">
        <f>INDEX('Census Pull'!$A$15:$I$1166,MATCH(FilteredUnion!$A120,'Census Pull'!$A$15:$A$1166,0),MATCH(J$2,'Census Pull'!$A$13:$I$13,0))</f>
        <v>5375</v>
      </c>
      <c r="K120" s="3">
        <f>INDEX('Census Pull'!$A$15:$I$1166,MATCH(FilteredUnion!$A120,'Census Pull'!$A$15:$A$1166,0),MATCH(K$2,'Census Pull'!$A$13:$I$13,0))</f>
        <v>0</v>
      </c>
      <c r="L120" s="3">
        <f>INDEX('Census Pull'!$A$15:$I$1166,MATCH(FilteredUnion!$A120,'Census Pull'!$A$15:$A$1166,0),MATCH(L$2,'Census Pull'!$A$13:$I$13,0))</f>
        <v>5290</v>
      </c>
      <c r="M120" s="3">
        <f>INDEX('Census Pull'!$A$15:$I$1166,MATCH(FilteredUnion!$A120,'Census Pull'!$A$15:$A$1166,0),MATCH(M$2,'Census Pull'!$A$13:$I$13,0))</f>
        <v>85</v>
      </c>
      <c r="N120" s="3">
        <f>INDEX('Census Pull'!$A$15:$I$1166,MATCH(FilteredUnion!$A120,'Census Pull'!$A$15:$A$1166,0),MATCH(N$2,'Census Pull'!$A$13:$I$13,0))</f>
        <v>0</v>
      </c>
      <c r="O120" s="3">
        <f>INDEX('Census Pull'!$A$15:$I$1166,MATCH(FilteredUnion!$A120,'Census Pull'!$A$15:$A$1166,0),MATCH(O$2,'Census Pull'!$A$13:$I$13,0))</f>
        <v>42837</v>
      </c>
      <c r="P120" s="9">
        <f t="shared" si="9"/>
        <v>2916.622383808191</v>
      </c>
      <c r="Q120" s="8">
        <f t="shared" si="10"/>
        <v>35.700000000000003</v>
      </c>
      <c r="R120" s="8">
        <f t="shared" si="11"/>
        <v>1725.574607921742</v>
      </c>
      <c r="S120" s="8">
        <f t="shared" si="12"/>
        <v>0</v>
      </c>
      <c r="T120" s="8">
        <f t="shared" si="13"/>
        <v>1698.2864513313516</v>
      </c>
      <c r="U120" s="8">
        <f t="shared" si="14"/>
        <v>27.28815659039034</v>
      </c>
      <c r="V120" s="8">
        <f t="shared" si="15"/>
        <v>0</v>
      </c>
      <c r="W120" s="8">
        <f t="shared" si="16"/>
        <v>42837</v>
      </c>
      <c r="X120">
        <v>49</v>
      </c>
    </row>
    <row r="121" spans="1:24" x14ac:dyDescent="0.25">
      <c r="A121">
        <v>5350063.03</v>
      </c>
      <c r="B121">
        <v>97940.374469999995</v>
      </c>
      <c r="C121">
        <v>41</v>
      </c>
      <c r="D121">
        <v>135067</v>
      </c>
      <c r="E121">
        <v>97822.579056999995</v>
      </c>
      <c r="F121">
        <f>E121/SUMIF($A$3:$A$243,A121,$E$3:$E$243)</f>
        <v>1</v>
      </c>
      <c r="G121">
        <f>E121/SUMIF($C$3:$C$243,C121,$E$3:$E$243)</f>
        <v>0.69074288333077083</v>
      </c>
      <c r="H121" s="5">
        <f>INDEX('Census Pull'!$A$15:$I$1166,MATCH(FilteredUnion!$A121,'Census Pull'!$A$15:$A$1166,0),MATCH(H$2,'Census Pull'!$A$13:$I$13,0))</f>
        <v>5105</v>
      </c>
      <c r="I121" s="3">
        <f>INDEX('Census Pull'!$A$15:$I$1166,MATCH(FilteredUnion!$A121,'Census Pull'!$A$15:$A$1166,0),MATCH(I$2,'Census Pull'!$A$13:$I$13,0))</f>
        <v>38.1</v>
      </c>
      <c r="J121" s="3">
        <f>INDEX('Census Pull'!$A$15:$I$1166,MATCH(FilteredUnion!$A121,'Census Pull'!$A$15:$A$1166,0),MATCH(J$2,'Census Pull'!$A$13:$I$13,0))</f>
        <v>3405</v>
      </c>
      <c r="K121" s="3">
        <f>INDEX('Census Pull'!$A$15:$I$1166,MATCH(FilteredUnion!$A121,'Census Pull'!$A$15:$A$1166,0),MATCH(K$2,'Census Pull'!$A$13:$I$13,0))</f>
        <v>0</v>
      </c>
      <c r="L121" s="3">
        <f>INDEX('Census Pull'!$A$15:$I$1166,MATCH(FilteredUnion!$A121,'Census Pull'!$A$15:$A$1166,0),MATCH(L$2,'Census Pull'!$A$13:$I$13,0))</f>
        <v>3235</v>
      </c>
      <c r="M121" s="3">
        <f>INDEX('Census Pull'!$A$15:$I$1166,MATCH(FilteredUnion!$A121,'Census Pull'!$A$15:$A$1166,0),MATCH(M$2,'Census Pull'!$A$13:$I$13,0))</f>
        <v>165</v>
      </c>
      <c r="N121" s="3">
        <f>INDEX('Census Pull'!$A$15:$I$1166,MATCH(FilteredUnion!$A121,'Census Pull'!$A$15:$A$1166,0),MATCH(N$2,'Census Pull'!$A$13:$I$13,0))</f>
        <v>0</v>
      </c>
      <c r="O121" s="3">
        <f>INDEX('Census Pull'!$A$15:$I$1166,MATCH(FilteredUnion!$A121,'Census Pull'!$A$15:$A$1166,0),MATCH(O$2,'Census Pull'!$A$13:$I$13,0))</f>
        <v>57520</v>
      </c>
      <c r="P121" s="9">
        <f t="shared" si="9"/>
        <v>5105</v>
      </c>
      <c r="Q121" s="8">
        <f t="shared" si="10"/>
        <v>26.31730385490237</v>
      </c>
      <c r="R121" s="8">
        <f t="shared" si="11"/>
        <v>3405</v>
      </c>
      <c r="S121" s="8">
        <f t="shared" si="12"/>
        <v>0</v>
      </c>
      <c r="T121" s="8">
        <f t="shared" si="13"/>
        <v>3235</v>
      </c>
      <c r="U121" s="8">
        <f t="shared" si="14"/>
        <v>165</v>
      </c>
      <c r="V121" s="8">
        <f t="shared" si="15"/>
        <v>0</v>
      </c>
      <c r="W121" s="8">
        <f t="shared" si="16"/>
        <v>39731.530649185937</v>
      </c>
      <c r="X121">
        <v>41</v>
      </c>
    </row>
    <row r="122" spans="1:24" x14ac:dyDescent="0.25">
      <c r="A122">
        <v>5350063.04</v>
      </c>
      <c r="B122">
        <v>147814.09325100001</v>
      </c>
      <c r="C122">
        <v>39</v>
      </c>
      <c r="D122">
        <v>99074</v>
      </c>
      <c r="E122">
        <v>103863.824654</v>
      </c>
      <c r="F122">
        <f>E122/SUMIF($A$3:$A$243,A122,$E$3:$E$243)</f>
        <v>0.70339553317268311</v>
      </c>
      <c r="G122">
        <f>E122/SUMIF($C$3:$C$243,C122,$E$3:$E$243)</f>
        <v>1</v>
      </c>
      <c r="H122" s="5">
        <f>INDEX('Census Pull'!$A$15:$I$1166,MATCH(FilteredUnion!$A122,'Census Pull'!$A$15:$A$1166,0),MATCH(H$2,'Census Pull'!$A$13:$I$13,0))</f>
        <v>3370</v>
      </c>
      <c r="I122" s="3">
        <f>INDEX('Census Pull'!$A$15:$I$1166,MATCH(FilteredUnion!$A122,'Census Pull'!$A$15:$A$1166,0),MATCH(I$2,'Census Pull'!$A$13:$I$13,0))</f>
        <v>41.2</v>
      </c>
      <c r="J122" s="3">
        <f>INDEX('Census Pull'!$A$15:$I$1166,MATCH(FilteredUnion!$A122,'Census Pull'!$A$15:$A$1166,0),MATCH(J$2,'Census Pull'!$A$13:$I$13,0))</f>
        <v>2265</v>
      </c>
      <c r="K122" s="3">
        <f>INDEX('Census Pull'!$A$15:$I$1166,MATCH(FilteredUnion!$A122,'Census Pull'!$A$15:$A$1166,0),MATCH(K$2,'Census Pull'!$A$13:$I$13,0))</f>
        <v>0</v>
      </c>
      <c r="L122" s="3">
        <f>INDEX('Census Pull'!$A$15:$I$1166,MATCH(FilteredUnion!$A122,'Census Pull'!$A$15:$A$1166,0),MATCH(L$2,'Census Pull'!$A$13:$I$13,0))</f>
        <v>1905</v>
      </c>
      <c r="M122" s="3">
        <f>INDEX('Census Pull'!$A$15:$I$1166,MATCH(FilteredUnion!$A122,'Census Pull'!$A$15:$A$1166,0),MATCH(M$2,'Census Pull'!$A$13:$I$13,0))</f>
        <v>355</v>
      </c>
      <c r="N122" s="3">
        <f>INDEX('Census Pull'!$A$15:$I$1166,MATCH(FilteredUnion!$A122,'Census Pull'!$A$15:$A$1166,0),MATCH(N$2,'Census Pull'!$A$13:$I$13,0))</f>
        <v>0</v>
      </c>
      <c r="O122" s="3">
        <f>INDEX('Census Pull'!$A$15:$I$1166,MATCH(FilteredUnion!$A122,'Census Pull'!$A$15:$A$1166,0),MATCH(O$2,'Census Pull'!$A$13:$I$13,0))</f>
        <v>44715</v>
      </c>
      <c r="P122" s="9">
        <f t="shared" si="9"/>
        <v>2370.4429467919422</v>
      </c>
      <c r="Q122" s="8">
        <f t="shared" si="10"/>
        <v>41.2</v>
      </c>
      <c r="R122" s="8">
        <f t="shared" si="11"/>
        <v>1593.1908826361273</v>
      </c>
      <c r="S122" s="8">
        <f t="shared" si="12"/>
        <v>0</v>
      </c>
      <c r="T122" s="8">
        <f t="shared" si="13"/>
        <v>1339.9684906939613</v>
      </c>
      <c r="U122" s="8">
        <f t="shared" si="14"/>
        <v>249.70541427630249</v>
      </c>
      <c r="V122" s="8">
        <f t="shared" si="15"/>
        <v>0</v>
      </c>
      <c r="W122" s="8">
        <f t="shared" si="16"/>
        <v>44715</v>
      </c>
      <c r="X122">
        <v>39</v>
      </c>
    </row>
    <row r="123" spans="1:24" x14ac:dyDescent="0.25">
      <c r="A123">
        <v>5350063.04</v>
      </c>
      <c r="B123">
        <v>147814.09325100001</v>
      </c>
      <c r="C123">
        <v>41</v>
      </c>
      <c r="D123">
        <v>135067</v>
      </c>
      <c r="E123">
        <v>43796.801204000003</v>
      </c>
      <c r="F123">
        <f>E123/SUMIF($A$3:$A$243,A123,$E$3:$E$243)</f>
        <v>0.29660446682731678</v>
      </c>
      <c r="G123">
        <f>E123/SUMIF($C$3:$C$243,C123,$E$3:$E$243)</f>
        <v>0.30925711666922912</v>
      </c>
      <c r="H123" s="5">
        <f>INDEX('Census Pull'!$A$15:$I$1166,MATCH(FilteredUnion!$A123,'Census Pull'!$A$15:$A$1166,0),MATCH(H$2,'Census Pull'!$A$13:$I$13,0))</f>
        <v>3370</v>
      </c>
      <c r="I123" s="3">
        <f>INDEX('Census Pull'!$A$15:$I$1166,MATCH(FilteredUnion!$A123,'Census Pull'!$A$15:$A$1166,0),MATCH(I$2,'Census Pull'!$A$13:$I$13,0))</f>
        <v>41.2</v>
      </c>
      <c r="J123" s="3">
        <f>INDEX('Census Pull'!$A$15:$I$1166,MATCH(FilteredUnion!$A123,'Census Pull'!$A$15:$A$1166,0),MATCH(J$2,'Census Pull'!$A$13:$I$13,0))</f>
        <v>2265</v>
      </c>
      <c r="K123" s="3">
        <f>INDEX('Census Pull'!$A$15:$I$1166,MATCH(FilteredUnion!$A123,'Census Pull'!$A$15:$A$1166,0),MATCH(K$2,'Census Pull'!$A$13:$I$13,0))</f>
        <v>0</v>
      </c>
      <c r="L123" s="3">
        <f>INDEX('Census Pull'!$A$15:$I$1166,MATCH(FilteredUnion!$A123,'Census Pull'!$A$15:$A$1166,0),MATCH(L$2,'Census Pull'!$A$13:$I$13,0))</f>
        <v>1905</v>
      </c>
      <c r="M123" s="3">
        <f>INDEX('Census Pull'!$A$15:$I$1166,MATCH(FilteredUnion!$A123,'Census Pull'!$A$15:$A$1166,0),MATCH(M$2,'Census Pull'!$A$13:$I$13,0))</f>
        <v>355</v>
      </c>
      <c r="N123" s="3">
        <f>INDEX('Census Pull'!$A$15:$I$1166,MATCH(FilteredUnion!$A123,'Census Pull'!$A$15:$A$1166,0),MATCH(N$2,'Census Pull'!$A$13:$I$13,0))</f>
        <v>0</v>
      </c>
      <c r="O123" s="3">
        <f>INDEX('Census Pull'!$A$15:$I$1166,MATCH(FilteredUnion!$A123,'Census Pull'!$A$15:$A$1166,0),MATCH(O$2,'Census Pull'!$A$13:$I$13,0))</f>
        <v>44715</v>
      </c>
      <c r="P123" s="9">
        <f t="shared" si="9"/>
        <v>999.5570532080576</v>
      </c>
      <c r="Q123" s="8">
        <f t="shared" si="10"/>
        <v>12.741393206772241</v>
      </c>
      <c r="R123" s="8">
        <f t="shared" si="11"/>
        <v>671.80911736387247</v>
      </c>
      <c r="S123" s="8">
        <f t="shared" si="12"/>
        <v>0</v>
      </c>
      <c r="T123" s="8">
        <f t="shared" si="13"/>
        <v>565.03150930603852</v>
      </c>
      <c r="U123" s="8">
        <f t="shared" si="14"/>
        <v>105.29458572369745</v>
      </c>
      <c r="V123" s="8">
        <f t="shared" si="15"/>
        <v>0</v>
      </c>
      <c r="W123" s="8">
        <f t="shared" si="16"/>
        <v>13828.43197186458</v>
      </c>
      <c r="X123">
        <v>41</v>
      </c>
    </row>
    <row r="124" spans="1:24" x14ac:dyDescent="0.25">
      <c r="A124">
        <v>5350063.05</v>
      </c>
      <c r="B124">
        <v>136255.427914</v>
      </c>
      <c r="C124">
        <v>42</v>
      </c>
      <c r="D124">
        <v>187980</v>
      </c>
      <c r="E124">
        <v>136178.78193699999</v>
      </c>
      <c r="F124">
        <f>E124/SUMIF($A$3:$A$243,A124,$E$3:$E$243)</f>
        <v>1</v>
      </c>
      <c r="G124">
        <f>E124/SUMIF($C$3:$C$243,C124,$E$3:$E$243)</f>
        <v>0.69102527139623482</v>
      </c>
      <c r="H124" s="5">
        <f>INDEX('Census Pull'!$A$15:$I$1166,MATCH(FilteredUnion!$A124,'Census Pull'!$A$15:$A$1166,0),MATCH(H$2,'Census Pull'!$A$13:$I$13,0))</f>
        <v>4330</v>
      </c>
      <c r="I124" s="3">
        <f>INDEX('Census Pull'!$A$15:$I$1166,MATCH(FilteredUnion!$A124,'Census Pull'!$A$15:$A$1166,0),MATCH(I$2,'Census Pull'!$A$13:$I$13,0))</f>
        <v>35.299999999999997</v>
      </c>
      <c r="J124" s="3">
        <f>INDEX('Census Pull'!$A$15:$I$1166,MATCH(FilteredUnion!$A124,'Census Pull'!$A$15:$A$1166,0),MATCH(J$2,'Census Pull'!$A$13:$I$13,0))</f>
        <v>2940</v>
      </c>
      <c r="K124" s="3">
        <f>INDEX('Census Pull'!$A$15:$I$1166,MATCH(FilteredUnion!$A124,'Census Pull'!$A$15:$A$1166,0),MATCH(K$2,'Census Pull'!$A$13:$I$13,0))</f>
        <v>0</v>
      </c>
      <c r="L124" s="3">
        <f>INDEX('Census Pull'!$A$15:$I$1166,MATCH(FilteredUnion!$A124,'Census Pull'!$A$15:$A$1166,0),MATCH(L$2,'Census Pull'!$A$13:$I$13,0))</f>
        <v>2730</v>
      </c>
      <c r="M124" s="3">
        <f>INDEX('Census Pull'!$A$15:$I$1166,MATCH(FilteredUnion!$A124,'Census Pull'!$A$15:$A$1166,0),MATCH(M$2,'Census Pull'!$A$13:$I$13,0))</f>
        <v>215</v>
      </c>
      <c r="N124" s="3">
        <f>INDEX('Census Pull'!$A$15:$I$1166,MATCH(FilteredUnion!$A124,'Census Pull'!$A$15:$A$1166,0),MATCH(N$2,'Census Pull'!$A$13:$I$13,0))</f>
        <v>0</v>
      </c>
      <c r="O124" s="3">
        <f>INDEX('Census Pull'!$A$15:$I$1166,MATCH(FilteredUnion!$A124,'Census Pull'!$A$15:$A$1166,0),MATCH(O$2,'Census Pull'!$A$13:$I$13,0))</f>
        <v>51072</v>
      </c>
      <c r="P124" s="9">
        <f t="shared" si="9"/>
        <v>4330</v>
      </c>
      <c r="Q124" s="8">
        <f t="shared" si="10"/>
        <v>24.393192080287086</v>
      </c>
      <c r="R124" s="8">
        <f t="shared" si="11"/>
        <v>2940</v>
      </c>
      <c r="S124" s="8">
        <f t="shared" si="12"/>
        <v>0</v>
      </c>
      <c r="T124" s="8">
        <f t="shared" si="13"/>
        <v>2730</v>
      </c>
      <c r="U124" s="8">
        <f t="shared" si="14"/>
        <v>215</v>
      </c>
      <c r="V124" s="8">
        <f t="shared" si="15"/>
        <v>0</v>
      </c>
      <c r="W124" s="8">
        <f t="shared" si="16"/>
        <v>35292.042660748506</v>
      </c>
      <c r="X124">
        <v>42</v>
      </c>
    </row>
    <row r="125" spans="1:24" x14ac:dyDescent="0.25">
      <c r="A125">
        <v>5350063.0599999996</v>
      </c>
      <c r="B125">
        <v>201595.808559</v>
      </c>
      <c r="C125">
        <v>40</v>
      </c>
      <c r="D125">
        <v>134077</v>
      </c>
      <c r="E125">
        <v>140560.38166300001</v>
      </c>
      <c r="F125">
        <f>E125/SUMIF($A$3:$A$243,A125,$E$3:$E$243)</f>
        <v>0.69774558952695409</v>
      </c>
      <c r="G125">
        <f>E125/SUMIF($C$3:$C$243,C125,$E$3:$E$243)</f>
        <v>1</v>
      </c>
      <c r="H125" s="5">
        <f>INDEX('Census Pull'!$A$15:$I$1166,MATCH(FilteredUnion!$A125,'Census Pull'!$A$15:$A$1166,0),MATCH(H$2,'Census Pull'!$A$13:$I$13,0))</f>
        <v>5170</v>
      </c>
      <c r="I125" s="3">
        <f>INDEX('Census Pull'!$A$15:$I$1166,MATCH(FilteredUnion!$A125,'Census Pull'!$A$15:$A$1166,0),MATCH(I$2,'Census Pull'!$A$13:$I$13,0))</f>
        <v>41.9</v>
      </c>
      <c r="J125" s="3">
        <f>INDEX('Census Pull'!$A$15:$I$1166,MATCH(FilteredUnion!$A125,'Census Pull'!$A$15:$A$1166,0),MATCH(J$2,'Census Pull'!$A$13:$I$13,0))</f>
        <v>3520</v>
      </c>
      <c r="K125" s="3">
        <f>INDEX('Census Pull'!$A$15:$I$1166,MATCH(FilteredUnion!$A125,'Census Pull'!$A$15:$A$1166,0),MATCH(K$2,'Census Pull'!$A$13:$I$13,0))</f>
        <v>5</v>
      </c>
      <c r="L125" s="3">
        <f>INDEX('Census Pull'!$A$15:$I$1166,MATCH(FilteredUnion!$A125,'Census Pull'!$A$15:$A$1166,0),MATCH(L$2,'Census Pull'!$A$13:$I$13,0))</f>
        <v>3135</v>
      </c>
      <c r="M125" s="3">
        <f>INDEX('Census Pull'!$A$15:$I$1166,MATCH(FilteredUnion!$A125,'Census Pull'!$A$15:$A$1166,0),MATCH(M$2,'Census Pull'!$A$13:$I$13,0))</f>
        <v>375</v>
      </c>
      <c r="N125" s="3">
        <f>INDEX('Census Pull'!$A$15:$I$1166,MATCH(FilteredUnion!$A125,'Census Pull'!$A$15:$A$1166,0),MATCH(N$2,'Census Pull'!$A$13:$I$13,0))</f>
        <v>0</v>
      </c>
      <c r="O125" s="3">
        <f>INDEX('Census Pull'!$A$15:$I$1166,MATCH(FilteredUnion!$A125,'Census Pull'!$A$15:$A$1166,0),MATCH(O$2,'Census Pull'!$A$13:$I$13,0))</f>
        <v>50979</v>
      </c>
      <c r="P125" s="9">
        <f t="shared" si="9"/>
        <v>3607.3446978543525</v>
      </c>
      <c r="Q125" s="8">
        <f t="shared" si="10"/>
        <v>41.9</v>
      </c>
      <c r="R125" s="8">
        <f t="shared" si="11"/>
        <v>2456.0644751348782</v>
      </c>
      <c r="S125" s="8">
        <f t="shared" si="12"/>
        <v>3.4887279476347706</v>
      </c>
      <c r="T125" s="8">
        <f t="shared" si="13"/>
        <v>2187.4324231670012</v>
      </c>
      <c r="U125" s="8">
        <f t="shared" si="14"/>
        <v>261.65459607260777</v>
      </c>
      <c r="V125" s="8">
        <f t="shared" si="15"/>
        <v>0</v>
      </c>
      <c r="W125" s="8">
        <f t="shared" si="16"/>
        <v>50979</v>
      </c>
      <c r="X125">
        <v>40</v>
      </c>
    </row>
    <row r="126" spans="1:24" x14ac:dyDescent="0.25">
      <c r="A126">
        <v>5350063.0599999996</v>
      </c>
      <c r="B126">
        <v>201595.808559</v>
      </c>
      <c r="C126">
        <v>42</v>
      </c>
      <c r="D126">
        <v>187980</v>
      </c>
      <c r="E126">
        <v>60888.948540999998</v>
      </c>
      <c r="F126">
        <f>E126/SUMIF($A$3:$A$243,A126,$E$3:$E$243)</f>
        <v>0.30225441047304602</v>
      </c>
      <c r="G126">
        <f>E126/SUMIF($C$3:$C$243,C126,$E$3:$E$243)</f>
        <v>0.30897472860376524</v>
      </c>
      <c r="H126" s="5">
        <f>INDEX('Census Pull'!$A$15:$I$1166,MATCH(FilteredUnion!$A126,'Census Pull'!$A$15:$A$1166,0),MATCH(H$2,'Census Pull'!$A$13:$I$13,0))</f>
        <v>5170</v>
      </c>
      <c r="I126" s="3">
        <f>INDEX('Census Pull'!$A$15:$I$1166,MATCH(FilteredUnion!$A126,'Census Pull'!$A$15:$A$1166,0),MATCH(I$2,'Census Pull'!$A$13:$I$13,0))</f>
        <v>41.9</v>
      </c>
      <c r="J126" s="3">
        <f>INDEX('Census Pull'!$A$15:$I$1166,MATCH(FilteredUnion!$A126,'Census Pull'!$A$15:$A$1166,0),MATCH(J$2,'Census Pull'!$A$13:$I$13,0))</f>
        <v>3520</v>
      </c>
      <c r="K126" s="3">
        <f>INDEX('Census Pull'!$A$15:$I$1166,MATCH(FilteredUnion!$A126,'Census Pull'!$A$15:$A$1166,0),MATCH(K$2,'Census Pull'!$A$13:$I$13,0))</f>
        <v>5</v>
      </c>
      <c r="L126" s="3">
        <f>INDEX('Census Pull'!$A$15:$I$1166,MATCH(FilteredUnion!$A126,'Census Pull'!$A$15:$A$1166,0),MATCH(L$2,'Census Pull'!$A$13:$I$13,0))</f>
        <v>3135</v>
      </c>
      <c r="M126" s="3">
        <f>INDEX('Census Pull'!$A$15:$I$1166,MATCH(FilteredUnion!$A126,'Census Pull'!$A$15:$A$1166,0),MATCH(M$2,'Census Pull'!$A$13:$I$13,0))</f>
        <v>375</v>
      </c>
      <c r="N126" s="3">
        <f>INDEX('Census Pull'!$A$15:$I$1166,MATCH(FilteredUnion!$A126,'Census Pull'!$A$15:$A$1166,0),MATCH(N$2,'Census Pull'!$A$13:$I$13,0))</f>
        <v>0</v>
      </c>
      <c r="O126" s="3">
        <f>INDEX('Census Pull'!$A$15:$I$1166,MATCH(FilteredUnion!$A126,'Census Pull'!$A$15:$A$1166,0),MATCH(O$2,'Census Pull'!$A$13:$I$13,0))</f>
        <v>50979</v>
      </c>
      <c r="P126" s="9">
        <f t="shared" si="9"/>
        <v>1562.655302145648</v>
      </c>
      <c r="Q126" s="8">
        <f t="shared" si="10"/>
        <v>12.946041128497763</v>
      </c>
      <c r="R126" s="8">
        <f t="shared" si="11"/>
        <v>1063.935524865122</v>
      </c>
      <c r="S126" s="8">
        <f t="shared" si="12"/>
        <v>1.5112720523652301</v>
      </c>
      <c r="T126" s="8">
        <f t="shared" si="13"/>
        <v>947.56757683299929</v>
      </c>
      <c r="U126" s="8">
        <f t="shared" si="14"/>
        <v>113.34540392739225</v>
      </c>
      <c r="V126" s="8">
        <f t="shared" si="15"/>
        <v>0</v>
      </c>
      <c r="W126" s="8">
        <f t="shared" si="16"/>
        <v>15751.222689491347</v>
      </c>
      <c r="X126">
        <v>42</v>
      </c>
    </row>
    <row r="127" spans="1:24" x14ac:dyDescent="0.25">
      <c r="A127">
        <v>5350064</v>
      </c>
      <c r="B127">
        <v>204219.32993499999</v>
      </c>
      <c r="C127">
        <v>21</v>
      </c>
      <c r="D127">
        <v>424063</v>
      </c>
      <c r="E127">
        <v>204106.62746300001</v>
      </c>
      <c r="F127">
        <f>E127/SUMIF($A$3:$A$243,A127,$E$3:$E$243)</f>
        <v>1</v>
      </c>
      <c r="G127">
        <f>E127/SUMIF($C$3:$C$243,C127,$E$3:$E$243)</f>
        <v>0.45898497251423592</v>
      </c>
      <c r="H127" s="5">
        <f>INDEX('Census Pull'!$A$15:$I$1166,MATCH(FilteredUnion!$A127,'Census Pull'!$A$15:$A$1166,0),MATCH(H$2,'Census Pull'!$A$13:$I$13,0))</f>
        <v>4310</v>
      </c>
      <c r="I127" s="3">
        <f>INDEX('Census Pull'!$A$15:$I$1166,MATCH(FilteredUnion!$A127,'Census Pull'!$A$15:$A$1166,0),MATCH(I$2,'Census Pull'!$A$13:$I$13,0))</f>
        <v>40.5</v>
      </c>
      <c r="J127" s="3">
        <f>INDEX('Census Pull'!$A$15:$I$1166,MATCH(FilteredUnion!$A127,'Census Pull'!$A$15:$A$1166,0),MATCH(J$2,'Census Pull'!$A$13:$I$13,0))</f>
        <v>2680</v>
      </c>
      <c r="K127" s="3">
        <f>INDEX('Census Pull'!$A$15:$I$1166,MATCH(FilteredUnion!$A127,'Census Pull'!$A$15:$A$1166,0),MATCH(K$2,'Census Pull'!$A$13:$I$13,0))</f>
        <v>5</v>
      </c>
      <c r="L127" s="3">
        <f>INDEX('Census Pull'!$A$15:$I$1166,MATCH(FilteredUnion!$A127,'Census Pull'!$A$15:$A$1166,0),MATCH(L$2,'Census Pull'!$A$13:$I$13,0))</f>
        <v>2090</v>
      </c>
      <c r="M127" s="3">
        <f>INDEX('Census Pull'!$A$15:$I$1166,MATCH(FilteredUnion!$A127,'Census Pull'!$A$15:$A$1166,0),MATCH(M$2,'Census Pull'!$A$13:$I$13,0))</f>
        <v>585</v>
      </c>
      <c r="N127" s="3">
        <f>INDEX('Census Pull'!$A$15:$I$1166,MATCH(FilteredUnion!$A127,'Census Pull'!$A$15:$A$1166,0),MATCH(N$2,'Census Pull'!$A$13:$I$13,0))</f>
        <v>0</v>
      </c>
      <c r="O127" s="3">
        <f>INDEX('Census Pull'!$A$15:$I$1166,MATCH(FilteredUnion!$A127,'Census Pull'!$A$15:$A$1166,0),MATCH(O$2,'Census Pull'!$A$13:$I$13,0))</f>
        <v>57813</v>
      </c>
      <c r="P127" s="9">
        <f t="shared" si="9"/>
        <v>4310</v>
      </c>
      <c r="Q127" s="8">
        <f t="shared" si="10"/>
        <v>18.588891386826553</v>
      </c>
      <c r="R127" s="8">
        <f t="shared" si="11"/>
        <v>2680</v>
      </c>
      <c r="S127" s="8">
        <f t="shared" si="12"/>
        <v>5</v>
      </c>
      <c r="T127" s="8">
        <f t="shared" si="13"/>
        <v>2090</v>
      </c>
      <c r="U127" s="8">
        <f t="shared" si="14"/>
        <v>585</v>
      </c>
      <c r="V127" s="8">
        <f t="shared" si="15"/>
        <v>0</v>
      </c>
      <c r="W127" s="8">
        <f t="shared" si="16"/>
        <v>26535.298215965522</v>
      </c>
      <c r="X127">
        <v>21</v>
      </c>
    </row>
    <row r="128" spans="1:24" x14ac:dyDescent="0.25">
      <c r="A128">
        <v>5350065.01</v>
      </c>
      <c r="B128">
        <v>90331.987328000003</v>
      </c>
      <c r="C128">
        <v>21</v>
      </c>
      <c r="D128">
        <v>424063</v>
      </c>
      <c r="E128">
        <v>90227.721000999998</v>
      </c>
      <c r="F128">
        <f>E128/SUMIF($A$3:$A$243,A128,$E$3:$E$243)</f>
        <v>1</v>
      </c>
      <c r="G128">
        <f>E128/SUMIF($C$3:$C$243,C128,$E$3:$E$243)</f>
        <v>0.2028996733639794</v>
      </c>
      <c r="H128" s="5">
        <f>INDEX('Census Pull'!$A$15:$I$1166,MATCH(FilteredUnion!$A128,'Census Pull'!$A$15:$A$1166,0),MATCH(H$2,'Census Pull'!$A$13:$I$13,0))</f>
        <v>2480</v>
      </c>
      <c r="I128" s="3">
        <f>INDEX('Census Pull'!$A$15:$I$1166,MATCH(FilteredUnion!$A128,'Census Pull'!$A$15:$A$1166,0),MATCH(I$2,'Census Pull'!$A$13:$I$13,0))</f>
        <v>37.4</v>
      </c>
      <c r="J128" s="3">
        <f>INDEX('Census Pull'!$A$15:$I$1166,MATCH(FilteredUnion!$A128,'Census Pull'!$A$15:$A$1166,0),MATCH(J$2,'Census Pull'!$A$13:$I$13,0))</f>
        <v>1395</v>
      </c>
      <c r="K128" s="3">
        <f>INDEX('Census Pull'!$A$15:$I$1166,MATCH(FilteredUnion!$A128,'Census Pull'!$A$15:$A$1166,0),MATCH(K$2,'Census Pull'!$A$13:$I$13,0))</f>
        <v>0</v>
      </c>
      <c r="L128" s="3">
        <f>INDEX('Census Pull'!$A$15:$I$1166,MATCH(FilteredUnion!$A128,'Census Pull'!$A$15:$A$1166,0),MATCH(L$2,'Census Pull'!$A$13:$I$13,0))</f>
        <v>1320</v>
      </c>
      <c r="M128" s="3">
        <f>INDEX('Census Pull'!$A$15:$I$1166,MATCH(FilteredUnion!$A128,'Census Pull'!$A$15:$A$1166,0),MATCH(M$2,'Census Pull'!$A$13:$I$13,0))</f>
        <v>75</v>
      </c>
      <c r="N128" s="3">
        <f>INDEX('Census Pull'!$A$15:$I$1166,MATCH(FilteredUnion!$A128,'Census Pull'!$A$15:$A$1166,0),MATCH(N$2,'Census Pull'!$A$13:$I$13,0))</f>
        <v>0</v>
      </c>
      <c r="O128" s="3">
        <f>INDEX('Census Pull'!$A$15:$I$1166,MATCH(FilteredUnion!$A128,'Census Pull'!$A$15:$A$1166,0),MATCH(O$2,'Census Pull'!$A$13:$I$13,0))</f>
        <v>46108</v>
      </c>
      <c r="P128" s="9">
        <f t="shared" si="9"/>
        <v>2480</v>
      </c>
      <c r="Q128" s="8">
        <f t="shared" si="10"/>
        <v>7.5884477838128293</v>
      </c>
      <c r="R128" s="8">
        <f t="shared" si="11"/>
        <v>1395</v>
      </c>
      <c r="S128" s="8">
        <f t="shared" si="12"/>
        <v>0</v>
      </c>
      <c r="T128" s="8">
        <f t="shared" si="13"/>
        <v>1320</v>
      </c>
      <c r="U128" s="8">
        <f t="shared" si="14"/>
        <v>75</v>
      </c>
      <c r="V128" s="8">
        <f t="shared" si="15"/>
        <v>0</v>
      </c>
      <c r="W128" s="8">
        <f t="shared" si="16"/>
        <v>9355.298139466362</v>
      </c>
      <c r="X128">
        <v>21</v>
      </c>
    </row>
    <row r="129" spans="1:24" x14ac:dyDescent="0.25">
      <c r="A129">
        <v>5350065.0199999996</v>
      </c>
      <c r="B129">
        <v>150409.69493100001</v>
      </c>
      <c r="C129">
        <v>21</v>
      </c>
      <c r="D129">
        <v>424063</v>
      </c>
      <c r="E129">
        <v>150356.95884599999</v>
      </c>
      <c r="F129">
        <f>E129/SUMIF($A$3:$A$243,A129,$E$3:$E$243)</f>
        <v>1</v>
      </c>
      <c r="G129">
        <f>E129/SUMIF($C$3:$C$243,C129,$E$3:$E$243)</f>
        <v>0.33811535412178456</v>
      </c>
      <c r="H129" s="5">
        <f>INDEX('Census Pull'!$A$15:$I$1166,MATCH(FilteredUnion!$A129,'Census Pull'!$A$15:$A$1166,0),MATCH(H$2,'Census Pull'!$A$13:$I$13,0))</f>
        <v>11820</v>
      </c>
      <c r="I129" s="3">
        <f>INDEX('Census Pull'!$A$15:$I$1166,MATCH(FilteredUnion!$A129,'Census Pull'!$A$15:$A$1166,0),MATCH(I$2,'Census Pull'!$A$13:$I$13,0))</f>
        <v>37</v>
      </c>
      <c r="J129" s="3">
        <f>INDEX('Census Pull'!$A$15:$I$1166,MATCH(FilteredUnion!$A129,'Census Pull'!$A$15:$A$1166,0),MATCH(J$2,'Census Pull'!$A$13:$I$13,0))</f>
        <v>5480</v>
      </c>
      <c r="K129" s="3">
        <f>INDEX('Census Pull'!$A$15:$I$1166,MATCH(FilteredUnion!$A129,'Census Pull'!$A$15:$A$1166,0),MATCH(K$2,'Census Pull'!$A$13:$I$13,0))</f>
        <v>0</v>
      </c>
      <c r="L129" s="3">
        <f>INDEX('Census Pull'!$A$15:$I$1166,MATCH(FilteredUnion!$A129,'Census Pull'!$A$15:$A$1166,0),MATCH(L$2,'Census Pull'!$A$13:$I$13,0))</f>
        <v>5435</v>
      </c>
      <c r="M129" s="3">
        <f>INDEX('Census Pull'!$A$15:$I$1166,MATCH(FilteredUnion!$A129,'Census Pull'!$A$15:$A$1166,0),MATCH(M$2,'Census Pull'!$A$13:$I$13,0))</f>
        <v>45</v>
      </c>
      <c r="N129" s="3">
        <f>INDEX('Census Pull'!$A$15:$I$1166,MATCH(FilteredUnion!$A129,'Census Pull'!$A$15:$A$1166,0),MATCH(N$2,'Census Pull'!$A$13:$I$13,0))</f>
        <v>0</v>
      </c>
      <c r="O129" s="3">
        <f>INDEX('Census Pull'!$A$15:$I$1166,MATCH(FilteredUnion!$A129,'Census Pull'!$A$15:$A$1166,0),MATCH(O$2,'Census Pull'!$A$13:$I$13,0))</f>
        <v>33556</v>
      </c>
      <c r="P129" s="9">
        <f t="shared" si="9"/>
        <v>11820</v>
      </c>
      <c r="Q129" s="8">
        <f t="shared" si="10"/>
        <v>12.510268102506028</v>
      </c>
      <c r="R129" s="8">
        <f t="shared" si="11"/>
        <v>5480</v>
      </c>
      <c r="S129" s="8">
        <f t="shared" si="12"/>
        <v>0</v>
      </c>
      <c r="T129" s="8">
        <f t="shared" si="13"/>
        <v>5435</v>
      </c>
      <c r="U129" s="8">
        <f t="shared" si="14"/>
        <v>45</v>
      </c>
      <c r="V129" s="8">
        <f t="shared" si="15"/>
        <v>0</v>
      </c>
      <c r="W129" s="8">
        <f t="shared" si="16"/>
        <v>11345.798822910603</v>
      </c>
      <c r="X129">
        <v>21</v>
      </c>
    </row>
    <row r="130" spans="1:24" x14ac:dyDescent="0.25">
      <c r="A130">
        <v>5350066</v>
      </c>
      <c r="B130">
        <v>344523.90549099998</v>
      </c>
      <c r="C130">
        <v>22</v>
      </c>
      <c r="D130">
        <v>328359</v>
      </c>
      <c r="E130">
        <v>344314.06446000002</v>
      </c>
      <c r="F130">
        <f>E130/SUMIF($A$3:$A$243,A130,$E$3:$E$243)</f>
        <v>1</v>
      </c>
      <c r="G130">
        <f>E130/SUMIF($C$3:$C$243,C130,$E$3:$E$243)</f>
        <v>1</v>
      </c>
      <c r="H130" s="5">
        <f>INDEX('Census Pull'!$A$15:$I$1166,MATCH(FilteredUnion!$A130,'Census Pull'!$A$15:$A$1166,0),MATCH(H$2,'Census Pull'!$A$13:$I$13,0))</f>
        <v>7605</v>
      </c>
      <c r="I130" s="3">
        <f>INDEX('Census Pull'!$A$15:$I$1166,MATCH(FilteredUnion!$A130,'Census Pull'!$A$15:$A$1166,0),MATCH(I$2,'Census Pull'!$A$13:$I$13,0))</f>
        <v>45.9</v>
      </c>
      <c r="J130" s="3">
        <f>INDEX('Census Pull'!$A$15:$I$1166,MATCH(FilteredUnion!$A130,'Census Pull'!$A$15:$A$1166,0),MATCH(J$2,'Census Pull'!$A$13:$I$13,0))</f>
        <v>4425</v>
      </c>
      <c r="K130" s="3">
        <f>INDEX('Census Pull'!$A$15:$I$1166,MATCH(FilteredUnion!$A130,'Census Pull'!$A$15:$A$1166,0),MATCH(K$2,'Census Pull'!$A$13:$I$13,0))</f>
        <v>20</v>
      </c>
      <c r="L130" s="3">
        <f>INDEX('Census Pull'!$A$15:$I$1166,MATCH(FilteredUnion!$A130,'Census Pull'!$A$15:$A$1166,0),MATCH(L$2,'Census Pull'!$A$13:$I$13,0))</f>
        <v>3300</v>
      </c>
      <c r="M130" s="3">
        <f>INDEX('Census Pull'!$A$15:$I$1166,MATCH(FilteredUnion!$A130,'Census Pull'!$A$15:$A$1166,0),MATCH(M$2,'Census Pull'!$A$13:$I$13,0))</f>
        <v>1110</v>
      </c>
      <c r="N130" s="3">
        <f>INDEX('Census Pull'!$A$15:$I$1166,MATCH(FilteredUnion!$A130,'Census Pull'!$A$15:$A$1166,0),MATCH(N$2,'Census Pull'!$A$13:$I$13,0))</f>
        <v>0</v>
      </c>
      <c r="O130" s="3">
        <f>INDEX('Census Pull'!$A$15:$I$1166,MATCH(FilteredUnion!$A130,'Census Pull'!$A$15:$A$1166,0),MATCH(O$2,'Census Pull'!$A$13:$I$13,0))</f>
        <v>51190</v>
      </c>
      <c r="P130" s="9">
        <f t="shared" si="9"/>
        <v>7605</v>
      </c>
      <c r="Q130" s="8">
        <f t="shared" si="10"/>
        <v>45.9</v>
      </c>
      <c r="R130" s="8">
        <f t="shared" si="11"/>
        <v>4425</v>
      </c>
      <c r="S130" s="8">
        <f t="shared" si="12"/>
        <v>20</v>
      </c>
      <c r="T130" s="8">
        <f t="shared" si="13"/>
        <v>3300</v>
      </c>
      <c r="U130" s="8">
        <f t="shared" si="14"/>
        <v>1110</v>
      </c>
      <c r="V130" s="8">
        <f t="shared" si="15"/>
        <v>0</v>
      </c>
      <c r="W130" s="8">
        <f t="shared" si="16"/>
        <v>51190</v>
      </c>
      <c r="X130">
        <v>22</v>
      </c>
    </row>
    <row r="131" spans="1:24" x14ac:dyDescent="0.25">
      <c r="A131">
        <v>5350067</v>
      </c>
      <c r="B131">
        <v>695800.23594100005</v>
      </c>
      <c r="C131">
        <v>20</v>
      </c>
      <c r="D131">
        <v>666521</v>
      </c>
      <c r="E131">
        <v>690401.02386399999</v>
      </c>
      <c r="F131">
        <f>E131/SUMIF($A$3:$A$243,A131,$E$3:$E$243)</f>
        <v>1</v>
      </c>
      <c r="G131">
        <f>E131/SUMIF($C$3:$C$243,C131,$E$3:$E$243)</f>
        <v>1</v>
      </c>
      <c r="H131" s="5">
        <f>INDEX('Census Pull'!$A$15:$I$1166,MATCH(FilteredUnion!$A131,'Census Pull'!$A$15:$A$1166,0),MATCH(H$2,'Census Pull'!$A$13:$I$13,0))</f>
        <v>1695</v>
      </c>
      <c r="I131" s="3">
        <f>INDEX('Census Pull'!$A$15:$I$1166,MATCH(FilteredUnion!$A131,'Census Pull'!$A$15:$A$1166,0),MATCH(I$2,'Census Pull'!$A$13:$I$13,0))</f>
        <v>44.9</v>
      </c>
      <c r="J131" s="3">
        <f>INDEX('Census Pull'!$A$15:$I$1166,MATCH(FilteredUnion!$A131,'Census Pull'!$A$15:$A$1166,0),MATCH(J$2,'Census Pull'!$A$13:$I$13,0))</f>
        <v>815</v>
      </c>
      <c r="K131" s="3">
        <f>INDEX('Census Pull'!$A$15:$I$1166,MATCH(FilteredUnion!$A131,'Census Pull'!$A$15:$A$1166,0),MATCH(K$2,'Census Pull'!$A$13:$I$13,0))</f>
        <v>80</v>
      </c>
      <c r="L131" s="3">
        <f>INDEX('Census Pull'!$A$15:$I$1166,MATCH(FilteredUnion!$A131,'Census Pull'!$A$15:$A$1166,0),MATCH(L$2,'Census Pull'!$A$13:$I$13,0))</f>
        <v>0</v>
      </c>
      <c r="M131" s="3">
        <f>INDEX('Census Pull'!$A$15:$I$1166,MATCH(FilteredUnion!$A131,'Census Pull'!$A$15:$A$1166,0),MATCH(M$2,'Census Pull'!$A$13:$I$13,0))</f>
        <v>735</v>
      </c>
      <c r="N131" s="3">
        <f>INDEX('Census Pull'!$A$15:$I$1166,MATCH(FilteredUnion!$A131,'Census Pull'!$A$15:$A$1166,0),MATCH(N$2,'Census Pull'!$A$13:$I$13,0))</f>
        <v>0</v>
      </c>
      <c r="O131" s="3">
        <f>INDEX('Census Pull'!$A$15:$I$1166,MATCH(FilteredUnion!$A131,'Census Pull'!$A$15:$A$1166,0),MATCH(O$2,'Census Pull'!$A$13:$I$13,0))</f>
        <v>125184</v>
      </c>
      <c r="P131" s="9">
        <f t="shared" ref="P131:P194" si="17">H131*$F131</f>
        <v>1695</v>
      </c>
      <c r="Q131" s="8">
        <f t="shared" ref="Q131:Q194" si="18">I131*$G131</f>
        <v>44.9</v>
      </c>
      <c r="R131" s="8">
        <f t="shared" ref="R131:R194" si="19">J131*$F131</f>
        <v>815</v>
      </c>
      <c r="S131" s="8">
        <f t="shared" ref="S131:S194" si="20">K131*$F131</f>
        <v>80</v>
      </c>
      <c r="T131" s="8">
        <f t="shared" ref="T131:T194" si="21">L131*$F131</f>
        <v>0</v>
      </c>
      <c r="U131" s="8">
        <f t="shared" ref="U131:U194" si="22">M131*$F131</f>
        <v>735</v>
      </c>
      <c r="V131" s="8">
        <f t="shared" ref="V131:V194" si="23">N131*$F131</f>
        <v>0</v>
      </c>
      <c r="W131" s="8">
        <f t="shared" ref="W131:W194" si="24">O131*$G131</f>
        <v>125184</v>
      </c>
      <c r="X131">
        <v>20</v>
      </c>
    </row>
    <row r="132" spans="1:24" x14ac:dyDescent="0.25">
      <c r="A132">
        <v>5350068</v>
      </c>
      <c r="B132">
        <v>451607.63810500002</v>
      </c>
      <c r="C132">
        <v>19</v>
      </c>
      <c r="D132">
        <v>429244</v>
      </c>
      <c r="E132">
        <v>448058.78060699999</v>
      </c>
      <c r="F132">
        <f>E132/SUMIF($A$3:$A$243,A132,$E$3:$E$243)</f>
        <v>1</v>
      </c>
      <c r="G132">
        <f>E132/SUMIF($C$3:$C$243,C132,$E$3:$E$243)</f>
        <v>1</v>
      </c>
      <c r="H132" s="5">
        <f>INDEX('Census Pull'!$A$15:$I$1166,MATCH(FilteredUnion!$A132,'Census Pull'!$A$15:$A$1166,0),MATCH(H$2,'Census Pull'!$A$13:$I$13,0))</f>
        <v>2370</v>
      </c>
      <c r="I132" s="3">
        <f>INDEX('Census Pull'!$A$15:$I$1166,MATCH(FilteredUnion!$A132,'Census Pull'!$A$15:$A$1166,0),MATCH(I$2,'Census Pull'!$A$13:$I$13,0))</f>
        <v>45.9</v>
      </c>
      <c r="J132" s="3">
        <f>INDEX('Census Pull'!$A$15:$I$1166,MATCH(FilteredUnion!$A132,'Census Pull'!$A$15:$A$1166,0),MATCH(J$2,'Census Pull'!$A$13:$I$13,0))</f>
        <v>1200</v>
      </c>
      <c r="K132" s="3">
        <f>INDEX('Census Pull'!$A$15:$I$1166,MATCH(FilteredUnion!$A132,'Census Pull'!$A$15:$A$1166,0),MATCH(K$2,'Census Pull'!$A$13:$I$13,0))</f>
        <v>60</v>
      </c>
      <c r="L132" s="3">
        <f>INDEX('Census Pull'!$A$15:$I$1166,MATCH(FilteredUnion!$A132,'Census Pull'!$A$15:$A$1166,0),MATCH(L$2,'Census Pull'!$A$13:$I$13,0))</f>
        <v>75</v>
      </c>
      <c r="M132" s="3">
        <f>INDEX('Census Pull'!$A$15:$I$1166,MATCH(FilteredUnion!$A132,'Census Pull'!$A$15:$A$1166,0),MATCH(M$2,'Census Pull'!$A$13:$I$13,0))</f>
        <v>1065</v>
      </c>
      <c r="N132" s="3">
        <f>INDEX('Census Pull'!$A$15:$I$1166,MATCH(FilteredUnion!$A132,'Census Pull'!$A$15:$A$1166,0),MATCH(N$2,'Census Pull'!$A$13:$I$13,0))</f>
        <v>0</v>
      </c>
      <c r="O132" s="3">
        <f>INDEX('Census Pull'!$A$15:$I$1166,MATCH(FilteredUnion!$A132,'Census Pull'!$A$15:$A$1166,0),MATCH(O$2,'Census Pull'!$A$13:$I$13,0))</f>
        <v>81664</v>
      </c>
      <c r="P132" s="9">
        <f t="shared" si="17"/>
        <v>2370</v>
      </c>
      <c r="Q132" s="8">
        <f t="shared" si="18"/>
        <v>45.9</v>
      </c>
      <c r="R132" s="8">
        <f t="shared" si="19"/>
        <v>1200</v>
      </c>
      <c r="S132" s="8">
        <f t="shared" si="20"/>
        <v>60</v>
      </c>
      <c r="T132" s="8">
        <f t="shared" si="21"/>
        <v>75</v>
      </c>
      <c r="U132" s="8">
        <f t="shared" si="22"/>
        <v>1065</v>
      </c>
      <c r="V132" s="8">
        <f t="shared" si="23"/>
        <v>0</v>
      </c>
      <c r="W132" s="8">
        <f t="shared" si="24"/>
        <v>81664</v>
      </c>
      <c r="X132">
        <v>19</v>
      </c>
    </row>
    <row r="133" spans="1:24" x14ac:dyDescent="0.25">
      <c r="A133">
        <v>5350069</v>
      </c>
      <c r="B133">
        <v>915315.03568900004</v>
      </c>
      <c r="C133">
        <v>272</v>
      </c>
      <c r="D133">
        <v>860442</v>
      </c>
      <c r="E133">
        <v>901181.31148699997</v>
      </c>
      <c r="F133">
        <f>E133/SUMIF($A$3:$A$243,A133,$E$3:$E$243)</f>
        <v>1</v>
      </c>
      <c r="G133">
        <f>E133/SUMIF($C$3:$C$243,C133,$E$3:$E$243)</f>
        <v>1</v>
      </c>
      <c r="H133" s="5">
        <f>INDEX('Census Pull'!$A$15:$I$1166,MATCH(FilteredUnion!$A133,'Census Pull'!$A$15:$A$1166,0),MATCH(H$2,'Census Pull'!$A$13:$I$13,0))</f>
        <v>4920</v>
      </c>
      <c r="I133" s="3">
        <f>INDEX('Census Pull'!$A$15:$I$1166,MATCH(FilteredUnion!$A133,'Census Pull'!$A$15:$A$1166,0),MATCH(I$2,'Census Pull'!$A$13:$I$13,0))</f>
        <v>39.5</v>
      </c>
      <c r="J133" s="3">
        <f>INDEX('Census Pull'!$A$15:$I$1166,MATCH(FilteredUnion!$A133,'Census Pull'!$A$15:$A$1166,0),MATCH(J$2,'Census Pull'!$A$13:$I$13,0))</f>
        <v>1890</v>
      </c>
      <c r="K133" s="3">
        <f>INDEX('Census Pull'!$A$15:$I$1166,MATCH(FilteredUnion!$A133,'Census Pull'!$A$15:$A$1166,0),MATCH(K$2,'Census Pull'!$A$13:$I$13,0))</f>
        <v>295</v>
      </c>
      <c r="L133" s="3">
        <f>INDEX('Census Pull'!$A$15:$I$1166,MATCH(FilteredUnion!$A133,'Census Pull'!$A$15:$A$1166,0),MATCH(L$2,'Census Pull'!$A$13:$I$13,0))</f>
        <v>0</v>
      </c>
      <c r="M133" s="3">
        <f>INDEX('Census Pull'!$A$15:$I$1166,MATCH(FilteredUnion!$A133,'Census Pull'!$A$15:$A$1166,0),MATCH(M$2,'Census Pull'!$A$13:$I$13,0))</f>
        <v>1595</v>
      </c>
      <c r="N133" s="3">
        <f>INDEX('Census Pull'!$A$15:$I$1166,MATCH(FilteredUnion!$A133,'Census Pull'!$A$15:$A$1166,0),MATCH(N$2,'Census Pull'!$A$13:$I$13,0))</f>
        <v>0</v>
      </c>
      <c r="O133" s="3">
        <f>INDEX('Census Pull'!$A$15:$I$1166,MATCH(FilteredUnion!$A133,'Census Pull'!$A$15:$A$1166,0),MATCH(O$2,'Census Pull'!$A$13:$I$13,0))</f>
        <v>105472</v>
      </c>
      <c r="P133" s="9">
        <f t="shared" si="17"/>
        <v>4920</v>
      </c>
      <c r="Q133" s="8">
        <f t="shared" si="18"/>
        <v>39.5</v>
      </c>
      <c r="R133" s="8">
        <f t="shared" si="19"/>
        <v>1890</v>
      </c>
      <c r="S133" s="8">
        <f t="shared" si="20"/>
        <v>295</v>
      </c>
      <c r="T133" s="8">
        <f t="shared" si="21"/>
        <v>0</v>
      </c>
      <c r="U133" s="8">
        <f t="shared" si="22"/>
        <v>1595</v>
      </c>
      <c r="V133" s="8">
        <f t="shared" si="23"/>
        <v>0</v>
      </c>
      <c r="W133" s="8">
        <f t="shared" si="24"/>
        <v>105472</v>
      </c>
      <c r="X133">
        <v>272</v>
      </c>
    </row>
    <row r="134" spans="1:24" x14ac:dyDescent="0.25">
      <c r="A134">
        <v>5350070</v>
      </c>
      <c r="B134">
        <v>468181.40447399998</v>
      </c>
      <c r="C134">
        <v>278</v>
      </c>
      <c r="D134">
        <v>455631</v>
      </c>
      <c r="E134">
        <v>467431.92305799999</v>
      </c>
      <c r="F134">
        <f>E134/SUMIF($A$3:$A$243,A134,$E$3:$E$243)</f>
        <v>1</v>
      </c>
      <c r="G134">
        <f>E134/SUMIF($C$3:$C$243,C134,$E$3:$E$243)</f>
        <v>1</v>
      </c>
      <c r="H134" s="5">
        <f>INDEX('Census Pull'!$A$15:$I$1166,MATCH(FilteredUnion!$A134,'Census Pull'!$A$15:$A$1166,0),MATCH(H$2,'Census Pull'!$A$13:$I$13,0))</f>
        <v>3510</v>
      </c>
      <c r="I134" s="3">
        <f>INDEX('Census Pull'!$A$15:$I$1166,MATCH(FilteredUnion!$A134,'Census Pull'!$A$15:$A$1166,0),MATCH(I$2,'Census Pull'!$A$13:$I$13,0))</f>
        <v>42.7</v>
      </c>
      <c r="J134" s="3">
        <f>INDEX('Census Pull'!$A$15:$I$1166,MATCH(FilteredUnion!$A134,'Census Pull'!$A$15:$A$1166,0),MATCH(J$2,'Census Pull'!$A$13:$I$13,0))</f>
        <v>1715</v>
      </c>
      <c r="K134" s="3">
        <f>INDEX('Census Pull'!$A$15:$I$1166,MATCH(FilteredUnion!$A134,'Census Pull'!$A$15:$A$1166,0),MATCH(K$2,'Census Pull'!$A$13:$I$13,0))</f>
        <v>180</v>
      </c>
      <c r="L134" s="3">
        <f>INDEX('Census Pull'!$A$15:$I$1166,MATCH(FilteredUnion!$A134,'Census Pull'!$A$15:$A$1166,0),MATCH(L$2,'Census Pull'!$A$13:$I$13,0))</f>
        <v>700</v>
      </c>
      <c r="M134" s="3">
        <f>INDEX('Census Pull'!$A$15:$I$1166,MATCH(FilteredUnion!$A134,'Census Pull'!$A$15:$A$1166,0),MATCH(M$2,'Census Pull'!$A$13:$I$13,0))</f>
        <v>825</v>
      </c>
      <c r="N134" s="3">
        <f>INDEX('Census Pull'!$A$15:$I$1166,MATCH(FilteredUnion!$A134,'Census Pull'!$A$15:$A$1166,0),MATCH(N$2,'Census Pull'!$A$13:$I$13,0))</f>
        <v>0</v>
      </c>
      <c r="O134" s="3">
        <f>INDEX('Census Pull'!$A$15:$I$1166,MATCH(FilteredUnion!$A134,'Census Pull'!$A$15:$A$1166,0),MATCH(O$2,'Census Pull'!$A$13:$I$13,0))</f>
        <v>70571</v>
      </c>
      <c r="P134" s="9">
        <f t="shared" si="17"/>
        <v>3510</v>
      </c>
      <c r="Q134" s="8">
        <f t="shared" si="18"/>
        <v>42.7</v>
      </c>
      <c r="R134" s="8">
        <f t="shared" si="19"/>
        <v>1715</v>
      </c>
      <c r="S134" s="8">
        <f t="shared" si="20"/>
        <v>180</v>
      </c>
      <c r="T134" s="8">
        <f t="shared" si="21"/>
        <v>700</v>
      </c>
      <c r="U134" s="8">
        <f t="shared" si="22"/>
        <v>825</v>
      </c>
      <c r="V134" s="8">
        <f t="shared" si="23"/>
        <v>0</v>
      </c>
      <c r="W134" s="8">
        <f t="shared" si="24"/>
        <v>70571</v>
      </c>
      <c r="X134">
        <v>278</v>
      </c>
    </row>
    <row r="135" spans="1:24" x14ac:dyDescent="0.25">
      <c r="A135">
        <v>5350071</v>
      </c>
      <c r="B135">
        <v>486592.54806300002</v>
      </c>
      <c r="C135">
        <v>277</v>
      </c>
      <c r="D135">
        <v>463643</v>
      </c>
      <c r="E135">
        <v>486145.02776800003</v>
      </c>
      <c r="F135">
        <f>E135/SUMIF($A$3:$A$243,A135,$E$3:$E$243)</f>
        <v>1</v>
      </c>
      <c r="G135">
        <f>E135/SUMIF($C$3:$C$243,C135,$E$3:$E$243)</f>
        <v>1</v>
      </c>
      <c r="H135" s="5">
        <f>INDEX('Census Pull'!$A$15:$I$1166,MATCH(FilteredUnion!$A135,'Census Pull'!$A$15:$A$1166,0),MATCH(H$2,'Census Pull'!$A$13:$I$13,0))</f>
        <v>3480</v>
      </c>
      <c r="I135" s="3">
        <f>INDEX('Census Pull'!$A$15:$I$1166,MATCH(FilteredUnion!$A135,'Census Pull'!$A$15:$A$1166,0),MATCH(I$2,'Census Pull'!$A$13:$I$13,0))</f>
        <v>40</v>
      </c>
      <c r="J135" s="3">
        <f>INDEX('Census Pull'!$A$15:$I$1166,MATCH(FilteredUnion!$A135,'Census Pull'!$A$15:$A$1166,0),MATCH(J$2,'Census Pull'!$A$13:$I$13,0))</f>
        <v>1400</v>
      </c>
      <c r="K135" s="3">
        <f>INDEX('Census Pull'!$A$15:$I$1166,MATCH(FilteredUnion!$A135,'Census Pull'!$A$15:$A$1166,0),MATCH(K$2,'Census Pull'!$A$13:$I$13,0))</f>
        <v>340</v>
      </c>
      <c r="L135" s="3">
        <f>INDEX('Census Pull'!$A$15:$I$1166,MATCH(FilteredUnion!$A135,'Census Pull'!$A$15:$A$1166,0),MATCH(L$2,'Census Pull'!$A$13:$I$13,0))</f>
        <v>0</v>
      </c>
      <c r="M135" s="3">
        <f>INDEX('Census Pull'!$A$15:$I$1166,MATCH(FilteredUnion!$A135,'Census Pull'!$A$15:$A$1166,0),MATCH(M$2,'Census Pull'!$A$13:$I$13,0))</f>
        <v>1060</v>
      </c>
      <c r="N135" s="3">
        <f>INDEX('Census Pull'!$A$15:$I$1166,MATCH(FilteredUnion!$A135,'Census Pull'!$A$15:$A$1166,0),MATCH(N$2,'Census Pull'!$A$13:$I$13,0))</f>
        <v>0</v>
      </c>
      <c r="O135" s="3">
        <f>INDEX('Census Pull'!$A$15:$I$1166,MATCH(FilteredUnion!$A135,'Census Pull'!$A$15:$A$1166,0),MATCH(O$2,'Census Pull'!$A$13:$I$13,0))</f>
        <v>97536</v>
      </c>
      <c r="P135" s="9">
        <f t="shared" si="17"/>
        <v>3480</v>
      </c>
      <c r="Q135" s="8">
        <f t="shared" si="18"/>
        <v>40</v>
      </c>
      <c r="R135" s="8">
        <f t="shared" si="19"/>
        <v>1400</v>
      </c>
      <c r="S135" s="8">
        <f t="shared" si="20"/>
        <v>340</v>
      </c>
      <c r="T135" s="8">
        <f t="shared" si="21"/>
        <v>0</v>
      </c>
      <c r="U135" s="8">
        <f t="shared" si="22"/>
        <v>1060</v>
      </c>
      <c r="V135" s="8">
        <f t="shared" si="23"/>
        <v>0</v>
      </c>
      <c r="W135" s="8">
        <f t="shared" si="24"/>
        <v>97536</v>
      </c>
      <c r="X135">
        <v>277</v>
      </c>
    </row>
    <row r="136" spans="1:24" x14ac:dyDescent="0.25">
      <c r="A136">
        <v>5350072.01</v>
      </c>
      <c r="B136">
        <v>424930.656327</v>
      </c>
      <c r="C136">
        <v>273</v>
      </c>
      <c r="D136">
        <v>403484</v>
      </c>
      <c r="E136">
        <v>423017.72619000002</v>
      </c>
      <c r="F136">
        <f>E136/SUMIF($A$3:$A$243,A136,$E$3:$E$243)</f>
        <v>1</v>
      </c>
      <c r="G136">
        <f>E136/SUMIF($C$3:$C$243,C136,$E$3:$E$243)</f>
        <v>1</v>
      </c>
      <c r="H136" s="5">
        <f>INDEX('Census Pull'!$A$15:$I$1166,MATCH(FilteredUnion!$A136,'Census Pull'!$A$15:$A$1166,0),MATCH(H$2,'Census Pull'!$A$13:$I$13,0))</f>
        <v>4590</v>
      </c>
      <c r="I136" s="3">
        <f>INDEX('Census Pull'!$A$15:$I$1166,MATCH(FilteredUnion!$A136,'Census Pull'!$A$15:$A$1166,0),MATCH(I$2,'Census Pull'!$A$13:$I$13,0))</f>
        <v>37.5</v>
      </c>
      <c r="J136" s="3">
        <f>INDEX('Census Pull'!$A$15:$I$1166,MATCH(FilteredUnion!$A136,'Census Pull'!$A$15:$A$1166,0),MATCH(J$2,'Census Pull'!$A$13:$I$13,0))</f>
        <v>1865</v>
      </c>
      <c r="K136" s="3">
        <f>INDEX('Census Pull'!$A$15:$I$1166,MATCH(FilteredUnion!$A136,'Census Pull'!$A$15:$A$1166,0),MATCH(K$2,'Census Pull'!$A$13:$I$13,0))</f>
        <v>200</v>
      </c>
      <c r="L136" s="3">
        <f>INDEX('Census Pull'!$A$15:$I$1166,MATCH(FilteredUnion!$A136,'Census Pull'!$A$15:$A$1166,0),MATCH(L$2,'Census Pull'!$A$13:$I$13,0))</f>
        <v>470</v>
      </c>
      <c r="M136" s="3">
        <f>INDEX('Census Pull'!$A$15:$I$1166,MATCH(FilteredUnion!$A136,'Census Pull'!$A$15:$A$1166,0),MATCH(M$2,'Census Pull'!$A$13:$I$13,0))</f>
        <v>1190</v>
      </c>
      <c r="N136" s="3">
        <f>INDEX('Census Pull'!$A$15:$I$1166,MATCH(FilteredUnion!$A136,'Census Pull'!$A$15:$A$1166,0),MATCH(N$2,'Census Pull'!$A$13:$I$13,0))</f>
        <v>0</v>
      </c>
      <c r="O136" s="3">
        <f>INDEX('Census Pull'!$A$15:$I$1166,MATCH(FilteredUnion!$A136,'Census Pull'!$A$15:$A$1166,0),MATCH(O$2,'Census Pull'!$A$13:$I$13,0))</f>
        <v>53453</v>
      </c>
      <c r="P136" s="9">
        <f t="shared" si="17"/>
        <v>4590</v>
      </c>
      <c r="Q136" s="8">
        <f t="shared" si="18"/>
        <v>37.5</v>
      </c>
      <c r="R136" s="8">
        <f t="shared" si="19"/>
        <v>1865</v>
      </c>
      <c r="S136" s="8">
        <f t="shared" si="20"/>
        <v>200</v>
      </c>
      <c r="T136" s="8">
        <f t="shared" si="21"/>
        <v>470</v>
      </c>
      <c r="U136" s="8">
        <f t="shared" si="22"/>
        <v>1190</v>
      </c>
      <c r="V136" s="8">
        <f t="shared" si="23"/>
        <v>0</v>
      </c>
      <c r="W136" s="8">
        <f t="shared" si="24"/>
        <v>53453</v>
      </c>
      <c r="X136">
        <v>273</v>
      </c>
    </row>
    <row r="137" spans="1:24" x14ac:dyDescent="0.25">
      <c r="A137">
        <v>5350072.0199999996</v>
      </c>
      <c r="B137">
        <v>563057.75616700004</v>
      </c>
      <c r="C137">
        <v>274</v>
      </c>
      <c r="D137">
        <v>537807</v>
      </c>
      <c r="E137">
        <v>562803.66169500002</v>
      </c>
      <c r="F137">
        <f>E137/SUMIF($A$3:$A$243,A137,$E$3:$E$243)</f>
        <v>1</v>
      </c>
      <c r="G137">
        <f>E137/SUMIF($C$3:$C$243,C137,$E$3:$E$243)</f>
        <v>1</v>
      </c>
      <c r="H137" s="5">
        <f>INDEX('Census Pull'!$A$15:$I$1166,MATCH(FilteredUnion!$A137,'Census Pull'!$A$15:$A$1166,0),MATCH(H$2,'Census Pull'!$A$13:$I$13,0))</f>
        <v>3140</v>
      </c>
      <c r="I137" s="3">
        <f>INDEX('Census Pull'!$A$15:$I$1166,MATCH(FilteredUnion!$A137,'Census Pull'!$A$15:$A$1166,0),MATCH(I$2,'Census Pull'!$A$13:$I$13,0))</f>
        <v>39.200000000000003</v>
      </c>
      <c r="J137" s="3">
        <f>INDEX('Census Pull'!$A$15:$I$1166,MATCH(FilteredUnion!$A137,'Census Pull'!$A$15:$A$1166,0),MATCH(J$2,'Census Pull'!$A$13:$I$13,0))</f>
        <v>1265</v>
      </c>
      <c r="K137" s="3">
        <f>INDEX('Census Pull'!$A$15:$I$1166,MATCH(FilteredUnion!$A137,'Census Pull'!$A$15:$A$1166,0),MATCH(K$2,'Census Pull'!$A$13:$I$13,0))</f>
        <v>295</v>
      </c>
      <c r="L137" s="3">
        <f>INDEX('Census Pull'!$A$15:$I$1166,MATCH(FilteredUnion!$A137,'Census Pull'!$A$15:$A$1166,0),MATCH(L$2,'Census Pull'!$A$13:$I$13,0))</f>
        <v>0</v>
      </c>
      <c r="M137" s="3">
        <f>INDEX('Census Pull'!$A$15:$I$1166,MATCH(FilteredUnion!$A137,'Census Pull'!$A$15:$A$1166,0),MATCH(M$2,'Census Pull'!$A$13:$I$13,0))</f>
        <v>965</v>
      </c>
      <c r="N137" s="3">
        <f>INDEX('Census Pull'!$A$15:$I$1166,MATCH(FilteredUnion!$A137,'Census Pull'!$A$15:$A$1166,0),MATCH(N$2,'Census Pull'!$A$13:$I$13,0))</f>
        <v>0</v>
      </c>
      <c r="O137" s="3">
        <f>INDEX('Census Pull'!$A$15:$I$1166,MATCH(FilteredUnion!$A137,'Census Pull'!$A$15:$A$1166,0),MATCH(O$2,'Census Pull'!$A$13:$I$13,0))</f>
        <v>84941</v>
      </c>
      <c r="P137" s="9">
        <f t="shared" si="17"/>
        <v>3140</v>
      </c>
      <c r="Q137" s="8">
        <f t="shared" si="18"/>
        <v>39.200000000000003</v>
      </c>
      <c r="R137" s="8">
        <f t="shared" si="19"/>
        <v>1265</v>
      </c>
      <c r="S137" s="8">
        <f t="shared" si="20"/>
        <v>295</v>
      </c>
      <c r="T137" s="8">
        <f t="shared" si="21"/>
        <v>0</v>
      </c>
      <c r="U137" s="8">
        <f t="shared" si="22"/>
        <v>965</v>
      </c>
      <c r="V137" s="8">
        <f t="shared" si="23"/>
        <v>0</v>
      </c>
      <c r="W137" s="8">
        <f t="shared" si="24"/>
        <v>84941</v>
      </c>
      <c r="X137">
        <v>274</v>
      </c>
    </row>
    <row r="138" spans="1:24" x14ac:dyDescent="0.25">
      <c r="A138">
        <v>5350073</v>
      </c>
      <c r="B138">
        <v>374598.56149499997</v>
      </c>
      <c r="C138">
        <v>269</v>
      </c>
      <c r="D138">
        <v>843052</v>
      </c>
      <c r="E138">
        <v>373359.15532000002</v>
      </c>
      <c r="F138">
        <f>E138/SUMIF($A$3:$A$243,A138,$E$3:$E$243)</f>
        <v>1</v>
      </c>
      <c r="G138">
        <f>E138/SUMIF($C$3:$C$243,C138,$E$3:$E$243)</f>
        <v>0.42319818588605362</v>
      </c>
      <c r="H138" s="5">
        <f>INDEX('Census Pull'!$A$15:$I$1166,MATCH(FilteredUnion!$A138,'Census Pull'!$A$15:$A$1166,0),MATCH(H$2,'Census Pull'!$A$13:$I$13,0))</f>
        <v>2605</v>
      </c>
      <c r="I138" s="3">
        <f>INDEX('Census Pull'!$A$15:$I$1166,MATCH(FilteredUnion!$A138,'Census Pull'!$A$15:$A$1166,0),MATCH(I$2,'Census Pull'!$A$13:$I$13,0))</f>
        <v>39</v>
      </c>
      <c r="J138" s="3">
        <f>INDEX('Census Pull'!$A$15:$I$1166,MATCH(FilteredUnion!$A138,'Census Pull'!$A$15:$A$1166,0),MATCH(J$2,'Census Pull'!$A$13:$I$13,0))</f>
        <v>1010</v>
      </c>
      <c r="K138" s="3">
        <f>INDEX('Census Pull'!$A$15:$I$1166,MATCH(FilteredUnion!$A138,'Census Pull'!$A$15:$A$1166,0),MATCH(K$2,'Census Pull'!$A$13:$I$13,0))</f>
        <v>150</v>
      </c>
      <c r="L138" s="3">
        <f>INDEX('Census Pull'!$A$15:$I$1166,MATCH(FilteredUnion!$A138,'Census Pull'!$A$15:$A$1166,0),MATCH(L$2,'Census Pull'!$A$13:$I$13,0))</f>
        <v>0</v>
      </c>
      <c r="M138" s="3">
        <f>INDEX('Census Pull'!$A$15:$I$1166,MATCH(FilteredUnion!$A138,'Census Pull'!$A$15:$A$1166,0),MATCH(M$2,'Census Pull'!$A$13:$I$13,0))</f>
        <v>860</v>
      </c>
      <c r="N138" s="3">
        <f>INDEX('Census Pull'!$A$15:$I$1166,MATCH(FilteredUnion!$A138,'Census Pull'!$A$15:$A$1166,0),MATCH(N$2,'Census Pull'!$A$13:$I$13,0))</f>
        <v>0</v>
      </c>
      <c r="O138" s="3">
        <f>INDEX('Census Pull'!$A$15:$I$1166,MATCH(FilteredUnion!$A138,'Census Pull'!$A$15:$A$1166,0),MATCH(O$2,'Census Pull'!$A$13:$I$13,0))</f>
        <v>72277</v>
      </c>
      <c r="P138" s="9">
        <f t="shared" si="17"/>
        <v>2605</v>
      </c>
      <c r="Q138" s="8">
        <f t="shared" si="18"/>
        <v>16.504729249556092</v>
      </c>
      <c r="R138" s="8">
        <f t="shared" si="19"/>
        <v>1010</v>
      </c>
      <c r="S138" s="8">
        <f t="shared" si="20"/>
        <v>150</v>
      </c>
      <c r="T138" s="8">
        <f t="shared" si="21"/>
        <v>0</v>
      </c>
      <c r="U138" s="8">
        <f t="shared" si="22"/>
        <v>860</v>
      </c>
      <c r="V138" s="8">
        <f t="shared" si="23"/>
        <v>0</v>
      </c>
      <c r="W138" s="8">
        <f t="shared" si="24"/>
        <v>30587.495281286298</v>
      </c>
      <c r="X138">
        <v>269</v>
      </c>
    </row>
    <row r="139" spans="1:24" x14ac:dyDescent="0.25">
      <c r="A139">
        <v>5350074</v>
      </c>
      <c r="B139">
        <v>419286.11785099999</v>
      </c>
      <c r="C139">
        <v>265</v>
      </c>
      <c r="D139">
        <v>395475</v>
      </c>
      <c r="E139">
        <v>414706.816268</v>
      </c>
      <c r="F139">
        <f>E139/SUMIF($A$3:$A$243,A139,$E$3:$E$243)</f>
        <v>1</v>
      </c>
      <c r="G139">
        <f>E139/SUMIF($C$3:$C$243,C139,$E$3:$E$243)</f>
        <v>1</v>
      </c>
      <c r="H139" s="5">
        <f>INDEX('Census Pull'!$A$15:$I$1166,MATCH(FilteredUnion!$A139,'Census Pull'!$A$15:$A$1166,0),MATCH(H$2,'Census Pull'!$A$13:$I$13,0))</f>
        <v>3850</v>
      </c>
      <c r="I139" s="3">
        <f>INDEX('Census Pull'!$A$15:$I$1166,MATCH(FilteredUnion!$A139,'Census Pull'!$A$15:$A$1166,0),MATCH(I$2,'Census Pull'!$A$13:$I$13,0))</f>
        <v>37.700000000000003</v>
      </c>
      <c r="J139" s="3">
        <f>INDEX('Census Pull'!$A$15:$I$1166,MATCH(FilteredUnion!$A139,'Census Pull'!$A$15:$A$1166,0),MATCH(J$2,'Census Pull'!$A$13:$I$13,0))</f>
        <v>1595</v>
      </c>
      <c r="K139" s="3">
        <f>INDEX('Census Pull'!$A$15:$I$1166,MATCH(FilteredUnion!$A139,'Census Pull'!$A$15:$A$1166,0),MATCH(K$2,'Census Pull'!$A$13:$I$13,0))</f>
        <v>290</v>
      </c>
      <c r="L139" s="3">
        <f>INDEX('Census Pull'!$A$15:$I$1166,MATCH(FilteredUnion!$A139,'Census Pull'!$A$15:$A$1166,0),MATCH(L$2,'Census Pull'!$A$13:$I$13,0))</f>
        <v>90</v>
      </c>
      <c r="M139" s="3">
        <f>INDEX('Census Pull'!$A$15:$I$1166,MATCH(FilteredUnion!$A139,'Census Pull'!$A$15:$A$1166,0),MATCH(M$2,'Census Pull'!$A$13:$I$13,0))</f>
        <v>1220</v>
      </c>
      <c r="N139" s="3">
        <f>INDEX('Census Pull'!$A$15:$I$1166,MATCH(FilteredUnion!$A139,'Census Pull'!$A$15:$A$1166,0),MATCH(N$2,'Census Pull'!$A$13:$I$13,0))</f>
        <v>0</v>
      </c>
      <c r="O139" s="3">
        <f>INDEX('Census Pull'!$A$15:$I$1166,MATCH(FilteredUnion!$A139,'Census Pull'!$A$15:$A$1166,0),MATCH(O$2,'Census Pull'!$A$13:$I$13,0))</f>
        <v>64384</v>
      </c>
      <c r="P139" s="9">
        <f t="shared" si="17"/>
        <v>3850</v>
      </c>
      <c r="Q139" s="8">
        <f t="shared" si="18"/>
        <v>37.700000000000003</v>
      </c>
      <c r="R139" s="8">
        <f t="shared" si="19"/>
        <v>1595</v>
      </c>
      <c r="S139" s="8">
        <f t="shared" si="20"/>
        <v>290</v>
      </c>
      <c r="T139" s="8">
        <f t="shared" si="21"/>
        <v>90</v>
      </c>
      <c r="U139" s="8">
        <f t="shared" si="22"/>
        <v>1220</v>
      </c>
      <c r="V139" s="8">
        <f t="shared" si="23"/>
        <v>0</v>
      </c>
      <c r="W139" s="8">
        <f t="shared" si="24"/>
        <v>64384</v>
      </c>
      <c r="X139">
        <v>265</v>
      </c>
    </row>
    <row r="140" spans="1:24" x14ac:dyDescent="0.25">
      <c r="A140">
        <v>5350075</v>
      </c>
      <c r="B140">
        <v>522857.82053299999</v>
      </c>
      <c r="C140">
        <v>264</v>
      </c>
      <c r="D140">
        <v>810815</v>
      </c>
      <c r="E140">
        <v>522799.31636300002</v>
      </c>
      <c r="F140">
        <f>E140/SUMIF($A$3:$A$243,A140,$E$3:$E$243)</f>
        <v>1</v>
      </c>
      <c r="G140">
        <f>E140/SUMIF($C$3:$C$243,C140,$E$3:$E$243)</f>
        <v>0.61795640934383811</v>
      </c>
      <c r="H140" s="5">
        <f>INDEX('Census Pull'!$A$15:$I$1166,MATCH(FilteredUnion!$A140,'Census Pull'!$A$15:$A$1166,0),MATCH(H$2,'Census Pull'!$A$13:$I$13,0))</f>
        <v>4085</v>
      </c>
      <c r="I140" s="3">
        <f>INDEX('Census Pull'!$A$15:$I$1166,MATCH(FilteredUnion!$A140,'Census Pull'!$A$15:$A$1166,0),MATCH(I$2,'Census Pull'!$A$13:$I$13,0))</f>
        <v>41.3</v>
      </c>
      <c r="J140" s="3">
        <f>INDEX('Census Pull'!$A$15:$I$1166,MATCH(FilteredUnion!$A140,'Census Pull'!$A$15:$A$1166,0),MATCH(J$2,'Census Pull'!$A$13:$I$13,0))</f>
        <v>1760</v>
      </c>
      <c r="K140" s="3">
        <f>INDEX('Census Pull'!$A$15:$I$1166,MATCH(FilteredUnion!$A140,'Census Pull'!$A$15:$A$1166,0),MATCH(K$2,'Census Pull'!$A$13:$I$13,0))</f>
        <v>115</v>
      </c>
      <c r="L140" s="3">
        <f>INDEX('Census Pull'!$A$15:$I$1166,MATCH(FilteredUnion!$A140,'Census Pull'!$A$15:$A$1166,0),MATCH(L$2,'Census Pull'!$A$13:$I$13,0))</f>
        <v>270</v>
      </c>
      <c r="M140" s="3">
        <f>INDEX('Census Pull'!$A$15:$I$1166,MATCH(FilteredUnion!$A140,'Census Pull'!$A$15:$A$1166,0),MATCH(M$2,'Census Pull'!$A$13:$I$13,0))</f>
        <v>1375</v>
      </c>
      <c r="N140" s="3">
        <f>INDEX('Census Pull'!$A$15:$I$1166,MATCH(FilteredUnion!$A140,'Census Pull'!$A$15:$A$1166,0),MATCH(N$2,'Census Pull'!$A$13:$I$13,0))</f>
        <v>5</v>
      </c>
      <c r="O140" s="3">
        <f>INDEX('Census Pull'!$A$15:$I$1166,MATCH(FilteredUnion!$A140,'Census Pull'!$A$15:$A$1166,0),MATCH(O$2,'Census Pull'!$A$13:$I$13,0))</f>
        <v>71936</v>
      </c>
      <c r="P140" s="9">
        <f t="shared" si="17"/>
        <v>4085</v>
      </c>
      <c r="Q140" s="8">
        <f t="shared" si="18"/>
        <v>25.521599705900513</v>
      </c>
      <c r="R140" s="8">
        <f t="shared" si="19"/>
        <v>1760</v>
      </c>
      <c r="S140" s="8">
        <f t="shared" si="20"/>
        <v>115</v>
      </c>
      <c r="T140" s="8">
        <f t="shared" si="21"/>
        <v>270</v>
      </c>
      <c r="U140" s="8">
        <f t="shared" si="22"/>
        <v>1375</v>
      </c>
      <c r="V140" s="8">
        <f t="shared" si="23"/>
        <v>5</v>
      </c>
      <c r="W140" s="8">
        <f t="shared" si="24"/>
        <v>44453.312262558335</v>
      </c>
      <c r="X140">
        <v>264</v>
      </c>
    </row>
    <row r="141" spans="1:24" x14ac:dyDescent="0.25">
      <c r="A141">
        <v>5350076</v>
      </c>
      <c r="B141">
        <v>479701.05731900001</v>
      </c>
      <c r="C141">
        <v>258</v>
      </c>
      <c r="D141">
        <v>831765</v>
      </c>
      <c r="E141">
        <v>479627.15023600002</v>
      </c>
      <c r="F141">
        <f>E141/SUMIF($A$3:$A$243,A141,$E$3:$E$243)</f>
        <v>1</v>
      </c>
      <c r="G141">
        <f>E141/SUMIF($C$3:$C$243,C141,$E$3:$E$243)</f>
        <v>0.55428516811138839</v>
      </c>
      <c r="H141" s="5">
        <f>INDEX('Census Pull'!$A$15:$I$1166,MATCH(FilteredUnion!$A141,'Census Pull'!$A$15:$A$1166,0),MATCH(H$2,'Census Pull'!$A$13:$I$13,0))</f>
        <v>4415</v>
      </c>
      <c r="I141" s="3">
        <f>INDEX('Census Pull'!$A$15:$I$1166,MATCH(FilteredUnion!$A141,'Census Pull'!$A$15:$A$1166,0),MATCH(I$2,'Census Pull'!$A$13:$I$13,0))</f>
        <v>40</v>
      </c>
      <c r="J141" s="3">
        <f>INDEX('Census Pull'!$A$15:$I$1166,MATCH(FilteredUnion!$A141,'Census Pull'!$A$15:$A$1166,0),MATCH(J$2,'Census Pull'!$A$13:$I$13,0))</f>
        <v>1935</v>
      </c>
      <c r="K141" s="3">
        <f>INDEX('Census Pull'!$A$15:$I$1166,MATCH(FilteredUnion!$A141,'Census Pull'!$A$15:$A$1166,0),MATCH(K$2,'Census Pull'!$A$13:$I$13,0))</f>
        <v>275</v>
      </c>
      <c r="L141" s="3">
        <f>INDEX('Census Pull'!$A$15:$I$1166,MATCH(FilteredUnion!$A141,'Census Pull'!$A$15:$A$1166,0),MATCH(L$2,'Census Pull'!$A$13:$I$13,0))</f>
        <v>545</v>
      </c>
      <c r="M141" s="3">
        <f>INDEX('Census Pull'!$A$15:$I$1166,MATCH(FilteredUnion!$A141,'Census Pull'!$A$15:$A$1166,0),MATCH(M$2,'Census Pull'!$A$13:$I$13,0))</f>
        <v>1115</v>
      </c>
      <c r="N141" s="3">
        <f>INDEX('Census Pull'!$A$15:$I$1166,MATCH(FilteredUnion!$A141,'Census Pull'!$A$15:$A$1166,0),MATCH(N$2,'Census Pull'!$A$13:$I$13,0))</f>
        <v>0</v>
      </c>
      <c r="O141" s="3">
        <f>INDEX('Census Pull'!$A$15:$I$1166,MATCH(FilteredUnion!$A141,'Census Pull'!$A$15:$A$1166,0),MATCH(O$2,'Census Pull'!$A$13:$I$13,0))</f>
        <v>73504</v>
      </c>
      <c r="P141" s="9">
        <f t="shared" si="17"/>
        <v>4415</v>
      </c>
      <c r="Q141" s="8">
        <f t="shared" si="18"/>
        <v>22.171406724455537</v>
      </c>
      <c r="R141" s="8">
        <f t="shared" si="19"/>
        <v>1935</v>
      </c>
      <c r="S141" s="8">
        <f t="shared" si="20"/>
        <v>275</v>
      </c>
      <c r="T141" s="8">
        <f t="shared" si="21"/>
        <v>545</v>
      </c>
      <c r="U141" s="8">
        <f t="shared" si="22"/>
        <v>1115</v>
      </c>
      <c r="V141" s="8">
        <f t="shared" si="23"/>
        <v>0</v>
      </c>
      <c r="W141" s="8">
        <f t="shared" si="24"/>
        <v>40742.176996859489</v>
      </c>
      <c r="X141">
        <v>258</v>
      </c>
    </row>
    <row r="142" spans="1:24" x14ac:dyDescent="0.25">
      <c r="A142">
        <v>5350077</v>
      </c>
      <c r="B142">
        <v>640133.32970500004</v>
      </c>
      <c r="C142">
        <v>257</v>
      </c>
      <c r="D142">
        <v>1131979</v>
      </c>
      <c r="E142">
        <v>633273.56280700001</v>
      </c>
      <c r="F142">
        <f>E142/SUMIF($A$3:$A$243,A142,$E$3:$E$243)</f>
        <v>1</v>
      </c>
      <c r="G142">
        <f>E142/SUMIF($C$3:$C$243,C142,$E$3:$E$243)</f>
        <v>0.53337571539246809</v>
      </c>
      <c r="H142" s="5">
        <f>INDEX('Census Pull'!$A$15:$I$1166,MATCH(FilteredUnion!$A142,'Census Pull'!$A$15:$A$1166,0),MATCH(H$2,'Census Pull'!$A$13:$I$13,0))</f>
        <v>4670</v>
      </c>
      <c r="I142" s="3">
        <f>INDEX('Census Pull'!$A$15:$I$1166,MATCH(FilteredUnion!$A142,'Census Pull'!$A$15:$A$1166,0),MATCH(I$2,'Census Pull'!$A$13:$I$13,0))</f>
        <v>37.200000000000003</v>
      </c>
      <c r="J142" s="3">
        <f>INDEX('Census Pull'!$A$15:$I$1166,MATCH(FilteredUnion!$A142,'Census Pull'!$A$15:$A$1166,0),MATCH(J$2,'Census Pull'!$A$13:$I$13,0))</f>
        <v>1910</v>
      </c>
      <c r="K142" s="3">
        <f>INDEX('Census Pull'!$A$15:$I$1166,MATCH(FilteredUnion!$A142,'Census Pull'!$A$15:$A$1166,0),MATCH(K$2,'Census Pull'!$A$13:$I$13,0))</f>
        <v>390</v>
      </c>
      <c r="L142" s="3">
        <f>INDEX('Census Pull'!$A$15:$I$1166,MATCH(FilteredUnion!$A142,'Census Pull'!$A$15:$A$1166,0),MATCH(L$2,'Census Pull'!$A$13:$I$13,0))</f>
        <v>145</v>
      </c>
      <c r="M142" s="3">
        <f>INDEX('Census Pull'!$A$15:$I$1166,MATCH(FilteredUnion!$A142,'Census Pull'!$A$15:$A$1166,0),MATCH(M$2,'Census Pull'!$A$13:$I$13,0))</f>
        <v>1375</v>
      </c>
      <c r="N142" s="3">
        <f>INDEX('Census Pull'!$A$15:$I$1166,MATCH(FilteredUnion!$A142,'Census Pull'!$A$15:$A$1166,0),MATCH(N$2,'Census Pull'!$A$13:$I$13,0))</f>
        <v>0</v>
      </c>
      <c r="O142" s="3">
        <f>INDEX('Census Pull'!$A$15:$I$1166,MATCH(FilteredUnion!$A142,'Census Pull'!$A$15:$A$1166,0),MATCH(O$2,'Census Pull'!$A$13:$I$13,0))</f>
        <v>88704</v>
      </c>
      <c r="P142" s="9">
        <f t="shared" si="17"/>
        <v>4670</v>
      </c>
      <c r="Q142" s="8">
        <f t="shared" si="18"/>
        <v>19.841576612599816</v>
      </c>
      <c r="R142" s="8">
        <f t="shared" si="19"/>
        <v>1910</v>
      </c>
      <c r="S142" s="8">
        <f t="shared" si="20"/>
        <v>390</v>
      </c>
      <c r="T142" s="8">
        <f t="shared" si="21"/>
        <v>145</v>
      </c>
      <c r="U142" s="8">
        <f t="shared" si="22"/>
        <v>1375</v>
      </c>
      <c r="V142" s="8">
        <f t="shared" si="23"/>
        <v>0</v>
      </c>
      <c r="W142" s="8">
        <f t="shared" si="24"/>
        <v>47312.559458173491</v>
      </c>
      <c r="X142">
        <v>257</v>
      </c>
    </row>
    <row r="143" spans="1:24" x14ac:dyDescent="0.25">
      <c r="A143">
        <v>5350078</v>
      </c>
      <c r="B143">
        <v>812675.22043300001</v>
      </c>
      <c r="C143">
        <v>256</v>
      </c>
      <c r="D143">
        <v>767643</v>
      </c>
      <c r="E143">
        <v>804970.81972100004</v>
      </c>
      <c r="F143">
        <f>E143/SUMIF($A$3:$A$243,A143,$E$3:$E$243)</f>
        <v>1</v>
      </c>
      <c r="G143">
        <f>E143/SUMIF($C$3:$C$243,C143,$E$3:$E$243)</f>
        <v>1</v>
      </c>
      <c r="H143" s="5">
        <f>INDEX('Census Pull'!$A$15:$I$1166,MATCH(FilteredUnion!$A143,'Census Pull'!$A$15:$A$1166,0),MATCH(H$2,'Census Pull'!$A$13:$I$13,0))</f>
        <v>6015</v>
      </c>
      <c r="I143" s="3">
        <f>INDEX('Census Pull'!$A$15:$I$1166,MATCH(FilteredUnion!$A143,'Census Pull'!$A$15:$A$1166,0),MATCH(I$2,'Census Pull'!$A$13:$I$13,0))</f>
        <v>41.2</v>
      </c>
      <c r="J143" s="3">
        <f>INDEX('Census Pull'!$A$15:$I$1166,MATCH(FilteredUnion!$A143,'Census Pull'!$A$15:$A$1166,0),MATCH(J$2,'Census Pull'!$A$13:$I$13,0))</f>
        <v>2855</v>
      </c>
      <c r="K143" s="3">
        <f>INDEX('Census Pull'!$A$15:$I$1166,MATCH(FilteredUnion!$A143,'Census Pull'!$A$15:$A$1166,0),MATCH(K$2,'Census Pull'!$A$13:$I$13,0))</f>
        <v>600</v>
      </c>
      <c r="L143" s="3">
        <f>INDEX('Census Pull'!$A$15:$I$1166,MATCH(FilteredUnion!$A143,'Census Pull'!$A$15:$A$1166,0),MATCH(L$2,'Census Pull'!$A$13:$I$13,0))</f>
        <v>495</v>
      </c>
      <c r="M143" s="3">
        <f>INDEX('Census Pull'!$A$15:$I$1166,MATCH(FilteredUnion!$A143,'Census Pull'!$A$15:$A$1166,0),MATCH(M$2,'Census Pull'!$A$13:$I$13,0))</f>
        <v>1760</v>
      </c>
      <c r="N143" s="3">
        <f>INDEX('Census Pull'!$A$15:$I$1166,MATCH(FilteredUnion!$A143,'Census Pull'!$A$15:$A$1166,0),MATCH(N$2,'Census Pull'!$A$13:$I$13,0))</f>
        <v>0</v>
      </c>
      <c r="O143" s="3">
        <f>INDEX('Census Pull'!$A$15:$I$1166,MATCH(FilteredUnion!$A143,'Census Pull'!$A$15:$A$1166,0),MATCH(O$2,'Census Pull'!$A$13:$I$13,0))</f>
        <v>66816</v>
      </c>
      <c r="P143" s="9">
        <f t="shared" si="17"/>
        <v>6015</v>
      </c>
      <c r="Q143" s="8">
        <f t="shared" si="18"/>
        <v>41.2</v>
      </c>
      <c r="R143" s="8">
        <f t="shared" si="19"/>
        <v>2855</v>
      </c>
      <c r="S143" s="8">
        <f t="shared" si="20"/>
        <v>600</v>
      </c>
      <c r="T143" s="8">
        <f t="shared" si="21"/>
        <v>495</v>
      </c>
      <c r="U143" s="8">
        <f t="shared" si="22"/>
        <v>1760</v>
      </c>
      <c r="V143" s="8">
        <f t="shared" si="23"/>
        <v>0</v>
      </c>
      <c r="W143" s="8">
        <f t="shared" si="24"/>
        <v>66816</v>
      </c>
      <c r="X143">
        <v>256</v>
      </c>
    </row>
    <row r="144" spans="1:24" x14ac:dyDescent="0.25">
      <c r="A144">
        <v>5350079</v>
      </c>
      <c r="B144">
        <v>1067929.1620799999</v>
      </c>
      <c r="C144">
        <v>252</v>
      </c>
      <c r="D144">
        <v>1011035</v>
      </c>
      <c r="E144">
        <v>1060284.0614799999</v>
      </c>
      <c r="F144">
        <f>E144/SUMIF($A$3:$A$243,A144,$E$3:$E$243)</f>
        <v>1</v>
      </c>
      <c r="G144">
        <f>E144/SUMIF($C$3:$C$243,C144,$E$3:$E$243)</f>
        <v>1</v>
      </c>
      <c r="H144" s="5">
        <f>INDEX('Census Pull'!$A$15:$I$1166,MATCH(FilteredUnion!$A144,'Census Pull'!$A$15:$A$1166,0),MATCH(H$2,'Census Pull'!$A$13:$I$13,0))</f>
        <v>7330</v>
      </c>
      <c r="I144" s="3">
        <f>INDEX('Census Pull'!$A$15:$I$1166,MATCH(FilteredUnion!$A144,'Census Pull'!$A$15:$A$1166,0),MATCH(I$2,'Census Pull'!$A$13:$I$13,0))</f>
        <v>38.9</v>
      </c>
      <c r="J144" s="3">
        <f>INDEX('Census Pull'!$A$15:$I$1166,MATCH(FilteredUnion!$A144,'Census Pull'!$A$15:$A$1166,0),MATCH(J$2,'Census Pull'!$A$13:$I$13,0))</f>
        <v>2885</v>
      </c>
      <c r="K144" s="3">
        <f>INDEX('Census Pull'!$A$15:$I$1166,MATCH(FilteredUnion!$A144,'Census Pull'!$A$15:$A$1166,0),MATCH(K$2,'Census Pull'!$A$13:$I$13,0))</f>
        <v>670</v>
      </c>
      <c r="L144" s="3">
        <f>INDEX('Census Pull'!$A$15:$I$1166,MATCH(FilteredUnion!$A144,'Census Pull'!$A$15:$A$1166,0),MATCH(L$2,'Census Pull'!$A$13:$I$13,0))</f>
        <v>335</v>
      </c>
      <c r="M144" s="3">
        <f>INDEX('Census Pull'!$A$15:$I$1166,MATCH(FilteredUnion!$A144,'Census Pull'!$A$15:$A$1166,0),MATCH(M$2,'Census Pull'!$A$13:$I$13,0))</f>
        <v>1880</v>
      </c>
      <c r="N144" s="3">
        <f>INDEX('Census Pull'!$A$15:$I$1166,MATCH(FilteredUnion!$A144,'Census Pull'!$A$15:$A$1166,0),MATCH(N$2,'Census Pull'!$A$13:$I$13,0))</f>
        <v>0</v>
      </c>
      <c r="O144" s="3">
        <f>INDEX('Census Pull'!$A$15:$I$1166,MATCH(FilteredUnion!$A144,'Census Pull'!$A$15:$A$1166,0),MATCH(O$2,'Census Pull'!$A$13:$I$13,0))</f>
        <v>101803</v>
      </c>
      <c r="P144" s="9">
        <f t="shared" si="17"/>
        <v>7330</v>
      </c>
      <c r="Q144" s="8">
        <f t="shared" si="18"/>
        <v>38.9</v>
      </c>
      <c r="R144" s="8">
        <f t="shared" si="19"/>
        <v>2885</v>
      </c>
      <c r="S144" s="8">
        <f t="shared" si="20"/>
        <v>670</v>
      </c>
      <c r="T144" s="8">
        <f t="shared" si="21"/>
        <v>335</v>
      </c>
      <c r="U144" s="8">
        <f t="shared" si="22"/>
        <v>1880</v>
      </c>
      <c r="V144" s="8">
        <f t="shared" si="23"/>
        <v>0</v>
      </c>
      <c r="W144" s="8">
        <f t="shared" si="24"/>
        <v>101803</v>
      </c>
      <c r="X144">
        <v>252</v>
      </c>
    </row>
    <row r="145" spans="1:24" x14ac:dyDescent="0.25">
      <c r="A145">
        <v>5350080.01</v>
      </c>
      <c r="B145">
        <v>494857.86895199999</v>
      </c>
      <c r="C145">
        <v>251</v>
      </c>
      <c r="D145">
        <v>859941</v>
      </c>
      <c r="E145">
        <v>494387.07676600001</v>
      </c>
      <c r="F145">
        <f>E145/SUMIF($A$3:$A$243,A145,$E$3:$E$243)</f>
        <v>1</v>
      </c>
      <c r="G145">
        <f>E145/SUMIF($C$3:$C$243,C145,$E$3:$E$243)</f>
        <v>0.55917461911164568</v>
      </c>
      <c r="H145" s="5">
        <f>INDEX('Census Pull'!$A$15:$I$1166,MATCH(FilteredUnion!$A145,'Census Pull'!$A$15:$A$1166,0),MATCH(H$2,'Census Pull'!$A$13:$I$13,0))</f>
        <v>3355</v>
      </c>
      <c r="I145" s="3">
        <f>INDEX('Census Pull'!$A$15:$I$1166,MATCH(FilteredUnion!$A145,'Census Pull'!$A$15:$A$1166,0),MATCH(I$2,'Census Pull'!$A$13:$I$13,0))</f>
        <v>39.9</v>
      </c>
      <c r="J145" s="3">
        <f>INDEX('Census Pull'!$A$15:$I$1166,MATCH(FilteredUnion!$A145,'Census Pull'!$A$15:$A$1166,0),MATCH(J$2,'Census Pull'!$A$13:$I$13,0))</f>
        <v>1430</v>
      </c>
      <c r="K145" s="3">
        <f>INDEX('Census Pull'!$A$15:$I$1166,MATCH(FilteredUnion!$A145,'Census Pull'!$A$15:$A$1166,0),MATCH(K$2,'Census Pull'!$A$13:$I$13,0))</f>
        <v>395</v>
      </c>
      <c r="L145" s="3">
        <f>INDEX('Census Pull'!$A$15:$I$1166,MATCH(FilteredUnion!$A145,'Census Pull'!$A$15:$A$1166,0),MATCH(L$2,'Census Pull'!$A$13:$I$13,0))</f>
        <v>50</v>
      </c>
      <c r="M145" s="3">
        <f>INDEX('Census Pull'!$A$15:$I$1166,MATCH(FilteredUnion!$A145,'Census Pull'!$A$15:$A$1166,0),MATCH(M$2,'Census Pull'!$A$13:$I$13,0))</f>
        <v>980</v>
      </c>
      <c r="N145" s="3">
        <f>INDEX('Census Pull'!$A$15:$I$1166,MATCH(FilteredUnion!$A145,'Census Pull'!$A$15:$A$1166,0),MATCH(N$2,'Census Pull'!$A$13:$I$13,0))</f>
        <v>5</v>
      </c>
      <c r="O145" s="3">
        <f>INDEX('Census Pull'!$A$15:$I$1166,MATCH(FilteredUnion!$A145,'Census Pull'!$A$15:$A$1166,0),MATCH(O$2,'Census Pull'!$A$13:$I$13,0))</f>
        <v>79104</v>
      </c>
      <c r="P145" s="9">
        <f t="shared" si="17"/>
        <v>3355</v>
      </c>
      <c r="Q145" s="8">
        <f t="shared" si="18"/>
        <v>22.311067302554662</v>
      </c>
      <c r="R145" s="8">
        <f t="shared" si="19"/>
        <v>1430</v>
      </c>
      <c r="S145" s="8">
        <f t="shared" si="20"/>
        <v>395</v>
      </c>
      <c r="T145" s="8">
        <f t="shared" si="21"/>
        <v>50</v>
      </c>
      <c r="U145" s="8">
        <f t="shared" si="22"/>
        <v>980</v>
      </c>
      <c r="V145" s="8">
        <f t="shared" si="23"/>
        <v>5</v>
      </c>
      <c r="W145" s="8">
        <f t="shared" si="24"/>
        <v>44232.949070207622</v>
      </c>
      <c r="X145">
        <v>251</v>
      </c>
    </row>
    <row r="146" spans="1:24" x14ac:dyDescent="0.25">
      <c r="A146">
        <v>5350080.0199999996</v>
      </c>
      <c r="B146">
        <v>409519.62523000001</v>
      </c>
      <c r="C146">
        <v>251</v>
      </c>
      <c r="D146">
        <v>859941</v>
      </c>
      <c r="E146">
        <v>389750.11378000001</v>
      </c>
      <c r="F146">
        <f>E146/SUMIF($A$3:$A$243,A146,$E$3:$E$243)</f>
        <v>1</v>
      </c>
      <c r="G146">
        <f>E146/SUMIF($C$3:$C$243,C146,$E$3:$E$243)</f>
        <v>0.44082538088835438</v>
      </c>
      <c r="H146" s="5">
        <f>INDEX('Census Pull'!$A$15:$I$1166,MATCH(FilteredUnion!$A146,'Census Pull'!$A$15:$A$1166,0),MATCH(H$2,'Census Pull'!$A$13:$I$13,0))</f>
        <v>4685</v>
      </c>
      <c r="I146" s="3">
        <f>INDEX('Census Pull'!$A$15:$I$1166,MATCH(FilteredUnion!$A146,'Census Pull'!$A$15:$A$1166,0),MATCH(I$2,'Census Pull'!$A$13:$I$13,0))</f>
        <v>37.799999999999997</v>
      </c>
      <c r="J146" s="3">
        <f>INDEX('Census Pull'!$A$15:$I$1166,MATCH(FilteredUnion!$A146,'Census Pull'!$A$15:$A$1166,0),MATCH(J$2,'Census Pull'!$A$13:$I$13,0))</f>
        <v>2010</v>
      </c>
      <c r="K146" s="3">
        <f>INDEX('Census Pull'!$A$15:$I$1166,MATCH(FilteredUnion!$A146,'Census Pull'!$A$15:$A$1166,0),MATCH(K$2,'Census Pull'!$A$13:$I$13,0))</f>
        <v>105</v>
      </c>
      <c r="L146" s="3">
        <f>INDEX('Census Pull'!$A$15:$I$1166,MATCH(FilteredUnion!$A146,'Census Pull'!$A$15:$A$1166,0),MATCH(L$2,'Census Pull'!$A$13:$I$13,0))</f>
        <v>1205</v>
      </c>
      <c r="M146" s="3">
        <f>INDEX('Census Pull'!$A$15:$I$1166,MATCH(FilteredUnion!$A146,'Census Pull'!$A$15:$A$1166,0),MATCH(M$2,'Census Pull'!$A$13:$I$13,0))</f>
        <v>700</v>
      </c>
      <c r="N146" s="3">
        <f>INDEX('Census Pull'!$A$15:$I$1166,MATCH(FilteredUnion!$A146,'Census Pull'!$A$15:$A$1166,0),MATCH(N$2,'Census Pull'!$A$13:$I$13,0))</f>
        <v>0</v>
      </c>
      <c r="O146" s="3">
        <f>INDEX('Census Pull'!$A$15:$I$1166,MATCH(FilteredUnion!$A146,'Census Pull'!$A$15:$A$1166,0),MATCH(O$2,'Census Pull'!$A$13:$I$13,0))</f>
        <v>41888</v>
      </c>
      <c r="P146" s="9">
        <f t="shared" si="17"/>
        <v>4685</v>
      </c>
      <c r="Q146" s="8">
        <f t="shared" si="18"/>
        <v>16.663199397579795</v>
      </c>
      <c r="R146" s="8">
        <f t="shared" si="19"/>
        <v>2010</v>
      </c>
      <c r="S146" s="8">
        <f t="shared" si="20"/>
        <v>105</v>
      </c>
      <c r="T146" s="8">
        <f t="shared" si="21"/>
        <v>1205</v>
      </c>
      <c r="U146" s="8">
        <f t="shared" si="22"/>
        <v>700</v>
      </c>
      <c r="V146" s="8">
        <f t="shared" si="23"/>
        <v>0</v>
      </c>
      <c r="W146" s="8">
        <f t="shared" si="24"/>
        <v>18465.293554651387</v>
      </c>
      <c r="X146">
        <v>251</v>
      </c>
    </row>
    <row r="147" spans="1:24" x14ac:dyDescent="0.25">
      <c r="A147">
        <v>5350081</v>
      </c>
      <c r="B147">
        <v>385872.44082000002</v>
      </c>
      <c r="C147">
        <v>258</v>
      </c>
      <c r="D147">
        <v>831765</v>
      </c>
      <c r="E147">
        <v>385680.41675199999</v>
      </c>
      <c r="F147">
        <f>E147/SUMIF($A$3:$A$243,A147,$E$3:$E$243)</f>
        <v>1</v>
      </c>
      <c r="G147">
        <f>E147/SUMIF($C$3:$C$243,C147,$E$3:$E$243)</f>
        <v>0.44571483188861166</v>
      </c>
      <c r="H147" s="5">
        <f>INDEX('Census Pull'!$A$15:$I$1166,MATCH(FilteredUnion!$A147,'Census Pull'!$A$15:$A$1166,0),MATCH(H$2,'Census Pull'!$A$13:$I$13,0))</f>
        <v>2850</v>
      </c>
      <c r="I147" s="3">
        <f>INDEX('Census Pull'!$A$15:$I$1166,MATCH(FilteredUnion!$A147,'Census Pull'!$A$15:$A$1166,0),MATCH(I$2,'Census Pull'!$A$13:$I$13,0))</f>
        <v>39.4</v>
      </c>
      <c r="J147" s="3">
        <f>INDEX('Census Pull'!$A$15:$I$1166,MATCH(FilteredUnion!$A147,'Census Pull'!$A$15:$A$1166,0),MATCH(J$2,'Census Pull'!$A$13:$I$13,0))</f>
        <v>1075</v>
      </c>
      <c r="K147" s="3">
        <f>INDEX('Census Pull'!$A$15:$I$1166,MATCH(FilteredUnion!$A147,'Census Pull'!$A$15:$A$1166,0),MATCH(K$2,'Census Pull'!$A$13:$I$13,0))</f>
        <v>180</v>
      </c>
      <c r="L147" s="3">
        <f>INDEX('Census Pull'!$A$15:$I$1166,MATCH(FilteredUnion!$A147,'Census Pull'!$A$15:$A$1166,0),MATCH(L$2,'Census Pull'!$A$13:$I$13,0))</f>
        <v>0</v>
      </c>
      <c r="M147" s="3">
        <f>INDEX('Census Pull'!$A$15:$I$1166,MATCH(FilteredUnion!$A147,'Census Pull'!$A$15:$A$1166,0),MATCH(M$2,'Census Pull'!$A$13:$I$13,0))</f>
        <v>895</v>
      </c>
      <c r="N147" s="3">
        <f>INDEX('Census Pull'!$A$15:$I$1166,MATCH(FilteredUnion!$A147,'Census Pull'!$A$15:$A$1166,0),MATCH(N$2,'Census Pull'!$A$13:$I$13,0))</f>
        <v>0</v>
      </c>
      <c r="O147" s="3">
        <f>INDEX('Census Pull'!$A$15:$I$1166,MATCH(FilteredUnion!$A147,'Census Pull'!$A$15:$A$1166,0),MATCH(O$2,'Census Pull'!$A$13:$I$13,0))</f>
        <v>85402</v>
      </c>
      <c r="P147" s="9">
        <f t="shared" si="17"/>
        <v>2850</v>
      </c>
      <c r="Q147" s="8">
        <f t="shared" si="18"/>
        <v>17.561164376411298</v>
      </c>
      <c r="R147" s="8">
        <f t="shared" si="19"/>
        <v>1075</v>
      </c>
      <c r="S147" s="8">
        <f t="shared" si="20"/>
        <v>180</v>
      </c>
      <c r="T147" s="8">
        <f t="shared" si="21"/>
        <v>0</v>
      </c>
      <c r="U147" s="8">
        <f t="shared" si="22"/>
        <v>895</v>
      </c>
      <c r="V147" s="8">
        <f t="shared" si="23"/>
        <v>0</v>
      </c>
      <c r="W147" s="8">
        <f t="shared" si="24"/>
        <v>38064.938072951212</v>
      </c>
      <c r="X147">
        <v>258</v>
      </c>
    </row>
    <row r="148" spans="1:24" x14ac:dyDescent="0.25">
      <c r="A148">
        <v>5350082</v>
      </c>
      <c r="B148">
        <v>323404.87620300002</v>
      </c>
      <c r="C148">
        <v>264</v>
      </c>
      <c r="D148">
        <v>810815</v>
      </c>
      <c r="E148">
        <v>323213.94356599997</v>
      </c>
      <c r="F148">
        <f>E148/SUMIF($A$3:$A$243,A148,$E$3:$E$243)</f>
        <v>1</v>
      </c>
      <c r="G148">
        <f>E148/SUMIF($C$3:$C$243,C148,$E$3:$E$243)</f>
        <v>0.38204359065616195</v>
      </c>
      <c r="H148" s="5">
        <f>INDEX('Census Pull'!$A$15:$I$1166,MATCH(FilteredUnion!$A148,'Census Pull'!$A$15:$A$1166,0),MATCH(H$2,'Census Pull'!$A$13:$I$13,0))</f>
        <v>2765</v>
      </c>
      <c r="I148" s="3">
        <f>INDEX('Census Pull'!$A$15:$I$1166,MATCH(FilteredUnion!$A148,'Census Pull'!$A$15:$A$1166,0),MATCH(I$2,'Census Pull'!$A$13:$I$13,0))</f>
        <v>38.5</v>
      </c>
      <c r="J148" s="3">
        <f>INDEX('Census Pull'!$A$15:$I$1166,MATCH(FilteredUnion!$A148,'Census Pull'!$A$15:$A$1166,0),MATCH(J$2,'Census Pull'!$A$13:$I$13,0))</f>
        <v>1025</v>
      </c>
      <c r="K148" s="3">
        <f>INDEX('Census Pull'!$A$15:$I$1166,MATCH(FilteredUnion!$A148,'Census Pull'!$A$15:$A$1166,0),MATCH(K$2,'Census Pull'!$A$13:$I$13,0))</f>
        <v>265</v>
      </c>
      <c r="L148" s="3">
        <f>INDEX('Census Pull'!$A$15:$I$1166,MATCH(FilteredUnion!$A148,'Census Pull'!$A$15:$A$1166,0),MATCH(L$2,'Census Pull'!$A$13:$I$13,0))</f>
        <v>0</v>
      </c>
      <c r="M148" s="3">
        <f>INDEX('Census Pull'!$A$15:$I$1166,MATCH(FilteredUnion!$A148,'Census Pull'!$A$15:$A$1166,0),MATCH(M$2,'Census Pull'!$A$13:$I$13,0))</f>
        <v>755</v>
      </c>
      <c r="N148" s="3">
        <f>INDEX('Census Pull'!$A$15:$I$1166,MATCH(FilteredUnion!$A148,'Census Pull'!$A$15:$A$1166,0),MATCH(N$2,'Census Pull'!$A$13:$I$13,0))</f>
        <v>0</v>
      </c>
      <c r="O148" s="3">
        <f>INDEX('Census Pull'!$A$15:$I$1166,MATCH(FilteredUnion!$A148,'Census Pull'!$A$15:$A$1166,0),MATCH(O$2,'Census Pull'!$A$13:$I$13,0))</f>
        <v>96832</v>
      </c>
      <c r="P148" s="9">
        <f t="shared" si="17"/>
        <v>2765</v>
      </c>
      <c r="Q148" s="8">
        <f t="shared" si="18"/>
        <v>14.708678240262236</v>
      </c>
      <c r="R148" s="8">
        <f t="shared" si="19"/>
        <v>1025</v>
      </c>
      <c r="S148" s="8">
        <f t="shared" si="20"/>
        <v>265</v>
      </c>
      <c r="T148" s="8">
        <f t="shared" si="21"/>
        <v>0</v>
      </c>
      <c r="U148" s="8">
        <f t="shared" si="22"/>
        <v>755</v>
      </c>
      <c r="V148" s="8">
        <f t="shared" si="23"/>
        <v>0</v>
      </c>
      <c r="W148" s="8">
        <f t="shared" si="24"/>
        <v>36994.044970417475</v>
      </c>
      <c r="X148">
        <v>264</v>
      </c>
    </row>
    <row r="149" spans="1:24" x14ac:dyDescent="0.25">
      <c r="A149">
        <v>5350083</v>
      </c>
      <c r="B149">
        <v>468142.30053800001</v>
      </c>
      <c r="C149">
        <v>275</v>
      </c>
      <c r="D149">
        <v>172760</v>
      </c>
      <c r="E149">
        <v>181170.44465600001</v>
      </c>
      <c r="F149">
        <f>E149/SUMIF($A$3:$A$243,A149,$E$3:$E$243)</f>
        <v>0.38987766834658855</v>
      </c>
      <c r="G149">
        <f>E149/SUMIF($C$3:$C$243,C149,$E$3:$E$243)</f>
        <v>1</v>
      </c>
      <c r="H149" s="5">
        <f>INDEX('Census Pull'!$A$15:$I$1166,MATCH(FilteredUnion!$A149,'Census Pull'!$A$15:$A$1166,0),MATCH(H$2,'Census Pull'!$A$13:$I$13,0))</f>
        <v>4050</v>
      </c>
      <c r="I149" s="3">
        <f>INDEX('Census Pull'!$A$15:$I$1166,MATCH(FilteredUnion!$A149,'Census Pull'!$A$15:$A$1166,0),MATCH(I$2,'Census Pull'!$A$13:$I$13,0))</f>
        <v>42.4</v>
      </c>
      <c r="J149" s="3">
        <f>INDEX('Census Pull'!$A$15:$I$1166,MATCH(FilteredUnion!$A149,'Census Pull'!$A$15:$A$1166,0),MATCH(J$2,'Census Pull'!$A$13:$I$13,0))</f>
        <v>1825</v>
      </c>
      <c r="K149" s="3">
        <f>INDEX('Census Pull'!$A$15:$I$1166,MATCH(FilteredUnion!$A149,'Census Pull'!$A$15:$A$1166,0),MATCH(K$2,'Census Pull'!$A$13:$I$13,0))</f>
        <v>240</v>
      </c>
      <c r="L149" s="3">
        <f>INDEX('Census Pull'!$A$15:$I$1166,MATCH(FilteredUnion!$A149,'Census Pull'!$A$15:$A$1166,0),MATCH(L$2,'Census Pull'!$A$13:$I$13,0))</f>
        <v>330</v>
      </c>
      <c r="M149" s="3">
        <f>INDEX('Census Pull'!$A$15:$I$1166,MATCH(FilteredUnion!$A149,'Census Pull'!$A$15:$A$1166,0),MATCH(M$2,'Census Pull'!$A$13:$I$13,0))</f>
        <v>1255</v>
      </c>
      <c r="N149" s="3">
        <f>INDEX('Census Pull'!$A$15:$I$1166,MATCH(FilteredUnion!$A149,'Census Pull'!$A$15:$A$1166,0),MATCH(N$2,'Census Pull'!$A$13:$I$13,0))</f>
        <v>0</v>
      </c>
      <c r="O149" s="3">
        <f>INDEX('Census Pull'!$A$15:$I$1166,MATCH(FilteredUnion!$A149,'Census Pull'!$A$15:$A$1166,0),MATCH(O$2,'Census Pull'!$A$13:$I$13,0))</f>
        <v>61120</v>
      </c>
      <c r="P149" s="9">
        <f t="shared" si="17"/>
        <v>1579.0045568036835</v>
      </c>
      <c r="Q149" s="8">
        <f t="shared" si="18"/>
        <v>42.4</v>
      </c>
      <c r="R149" s="8">
        <f t="shared" si="19"/>
        <v>711.52674473252409</v>
      </c>
      <c r="S149" s="8">
        <f t="shared" si="20"/>
        <v>93.570640403181244</v>
      </c>
      <c r="T149" s="8">
        <f t="shared" si="21"/>
        <v>128.65963055437422</v>
      </c>
      <c r="U149" s="8">
        <f t="shared" si="22"/>
        <v>489.2964737749686</v>
      </c>
      <c r="V149" s="8">
        <f t="shared" si="23"/>
        <v>0</v>
      </c>
      <c r="W149" s="8">
        <f t="shared" si="24"/>
        <v>61120</v>
      </c>
      <c r="X149">
        <v>275</v>
      </c>
    </row>
    <row r="150" spans="1:24" x14ac:dyDescent="0.25">
      <c r="A150">
        <v>5350083</v>
      </c>
      <c r="B150">
        <v>468142.30053800001</v>
      </c>
      <c r="C150">
        <v>276</v>
      </c>
      <c r="D150">
        <v>270372</v>
      </c>
      <c r="E150">
        <v>283514.91530400002</v>
      </c>
      <c r="F150">
        <f>E150/SUMIF($A$3:$A$243,A150,$E$3:$E$243)</f>
        <v>0.61012233165341145</v>
      </c>
      <c r="G150">
        <f>E150/SUMIF($C$3:$C$243,C150,$E$3:$E$243)</f>
        <v>1</v>
      </c>
      <c r="H150" s="5">
        <f>INDEX('Census Pull'!$A$15:$I$1166,MATCH(FilteredUnion!$A150,'Census Pull'!$A$15:$A$1166,0),MATCH(H$2,'Census Pull'!$A$13:$I$13,0))</f>
        <v>4050</v>
      </c>
      <c r="I150" s="3">
        <f>INDEX('Census Pull'!$A$15:$I$1166,MATCH(FilteredUnion!$A150,'Census Pull'!$A$15:$A$1166,0),MATCH(I$2,'Census Pull'!$A$13:$I$13,0))</f>
        <v>42.4</v>
      </c>
      <c r="J150" s="3">
        <f>INDEX('Census Pull'!$A$15:$I$1166,MATCH(FilteredUnion!$A150,'Census Pull'!$A$15:$A$1166,0),MATCH(J$2,'Census Pull'!$A$13:$I$13,0))</f>
        <v>1825</v>
      </c>
      <c r="K150" s="3">
        <f>INDEX('Census Pull'!$A$15:$I$1166,MATCH(FilteredUnion!$A150,'Census Pull'!$A$15:$A$1166,0),MATCH(K$2,'Census Pull'!$A$13:$I$13,0))</f>
        <v>240</v>
      </c>
      <c r="L150" s="3">
        <f>INDEX('Census Pull'!$A$15:$I$1166,MATCH(FilteredUnion!$A150,'Census Pull'!$A$15:$A$1166,0),MATCH(L$2,'Census Pull'!$A$13:$I$13,0))</f>
        <v>330</v>
      </c>
      <c r="M150" s="3">
        <f>INDEX('Census Pull'!$A$15:$I$1166,MATCH(FilteredUnion!$A150,'Census Pull'!$A$15:$A$1166,0),MATCH(M$2,'Census Pull'!$A$13:$I$13,0))</f>
        <v>1255</v>
      </c>
      <c r="N150" s="3">
        <f>INDEX('Census Pull'!$A$15:$I$1166,MATCH(FilteredUnion!$A150,'Census Pull'!$A$15:$A$1166,0),MATCH(N$2,'Census Pull'!$A$13:$I$13,0))</f>
        <v>0</v>
      </c>
      <c r="O150" s="3">
        <f>INDEX('Census Pull'!$A$15:$I$1166,MATCH(FilteredUnion!$A150,'Census Pull'!$A$15:$A$1166,0),MATCH(O$2,'Census Pull'!$A$13:$I$13,0))</f>
        <v>61120</v>
      </c>
      <c r="P150" s="9">
        <f t="shared" si="17"/>
        <v>2470.9954431963165</v>
      </c>
      <c r="Q150" s="8">
        <f t="shared" si="18"/>
        <v>42.4</v>
      </c>
      <c r="R150" s="8">
        <f t="shared" si="19"/>
        <v>1113.4732552674759</v>
      </c>
      <c r="S150" s="8">
        <f t="shared" si="20"/>
        <v>146.42935959681876</v>
      </c>
      <c r="T150" s="8">
        <f t="shared" si="21"/>
        <v>201.34036944562578</v>
      </c>
      <c r="U150" s="8">
        <f t="shared" si="22"/>
        <v>765.7035262250314</v>
      </c>
      <c r="V150" s="8">
        <f t="shared" si="23"/>
        <v>0</v>
      </c>
      <c r="W150" s="8">
        <f t="shared" si="24"/>
        <v>61120</v>
      </c>
      <c r="X150">
        <v>276</v>
      </c>
    </row>
    <row r="151" spans="1:24" x14ac:dyDescent="0.25">
      <c r="A151">
        <v>5350084</v>
      </c>
      <c r="B151">
        <v>428936.48471599998</v>
      </c>
      <c r="C151">
        <v>280</v>
      </c>
      <c r="D151">
        <v>407841</v>
      </c>
      <c r="E151">
        <v>427510.64759900002</v>
      </c>
      <c r="F151">
        <f>E151/SUMIF($A$3:$A$243,A151,$E$3:$E$243)</f>
        <v>1</v>
      </c>
      <c r="G151">
        <f>E151/SUMIF($C$3:$C$243,C151,$E$3:$E$243)</f>
        <v>1</v>
      </c>
      <c r="H151" s="5">
        <f>INDEX('Census Pull'!$A$15:$I$1166,MATCH(FilteredUnion!$A151,'Census Pull'!$A$15:$A$1166,0),MATCH(H$2,'Census Pull'!$A$13:$I$13,0))</f>
        <v>3810</v>
      </c>
      <c r="I151" s="3">
        <f>INDEX('Census Pull'!$A$15:$I$1166,MATCH(FilteredUnion!$A151,'Census Pull'!$A$15:$A$1166,0),MATCH(I$2,'Census Pull'!$A$13:$I$13,0))</f>
        <v>41</v>
      </c>
      <c r="J151" s="3">
        <f>INDEX('Census Pull'!$A$15:$I$1166,MATCH(FilteredUnion!$A151,'Census Pull'!$A$15:$A$1166,0),MATCH(J$2,'Census Pull'!$A$13:$I$13,0))</f>
        <v>1500</v>
      </c>
      <c r="K151" s="3">
        <f>INDEX('Census Pull'!$A$15:$I$1166,MATCH(FilteredUnion!$A151,'Census Pull'!$A$15:$A$1166,0),MATCH(K$2,'Census Pull'!$A$13:$I$13,0))</f>
        <v>335</v>
      </c>
      <c r="L151" s="3">
        <f>INDEX('Census Pull'!$A$15:$I$1166,MATCH(FilteredUnion!$A151,'Census Pull'!$A$15:$A$1166,0),MATCH(L$2,'Census Pull'!$A$13:$I$13,0))</f>
        <v>60</v>
      </c>
      <c r="M151" s="3">
        <f>INDEX('Census Pull'!$A$15:$I$1166,MATCH(FilteredUnion!$A151,'Census Pull'!$A$15:$A$1166,0),MATCH(M$2,'Census Pull'!$A$13:$I$13,0))</f>
        <v>1105</v>
      </c>
      <c r="N151" s="3">
        <f>INDEX('Census Pull'!$A$15:$I$1166,MATCH(FilteredUnion!$A151,'Census Pull'!$A$15:$A$1166,0),MATCH(N$2,'Census Pull'!$A$13:$I$13,0))</f>
        <v>0</v>
      </c>
      <c r="O151" s="3">
        <f>INDEX('Census Pull'!$A$15:$I$1166,MATCH(FilteredUnion!$A151,'Census Pull'!$A$15:$A$1166,0),MATCH(O$2,'Census Pull'!$A$13:$I$13,0))</f>
        <v>95744</v>
      </c>
      <c r="P151" s="9">
        <f t="shared" si="17"/>
        <v>3810</v>
      </c>
      <c r="Q151" s="8">
        <f t="shared" si="18"/>
        <v>41</v>
      </c>
      <c r="R151" s="8">
        <f t="shared" si="19"/>
        <v>1500</v>
      </c>
      <c r="S151" s="8">
        <f t="shared" si="20"/>
        <v>335</v>
      </c>
      <c r="T151" s="8">
        <f t="shared" si="21"/>
        <v>60</v>
      </c>
      <c r="U151" s="8">
        <f t="shared" si="22"/>
        <v>1105</v>
      </c>
      <c r="V151" s="8">
        <f t="shared" si="23"/>
        <v>0</v>
      </c>
      <c r="W151" s="8">
        <f t="shared" si="24"/>
        <v>95744</v>
      </c>
      <c r="X151">
        <v>280</v>
      </c>
    </row>
    <row r="152" spans="1:24" x14ac:dyDescent="0.25">
      <c r="A152">
        <v>5350085</v>
      </c>
      <c r="B152">
        <v>523307.39505599998</v>
      </c>
      <c r="C152">
        <v>279</v>
      </c>
      <c r="D152">
        <v>479668</v>
      </c>
      <c r="E152">
        <v>497129.88277099998</v>
      </c>
      <c r="F152">
        <f>E152/SUMIF($A$3:$A$243,A152,$E$3:$E$243)</f>
        <v>1</v>
      </c>
      <c r="G152">
        <f>E152/SUMIF($C$3:$C$243,C152,$E$3:$E$243)</f>
        <v>1</v>
      </c>
      <c r="H152" s="5">
        <f>INDEX('Census Pull'!$A$15:$I$1166,MATCH(FilteredUnion!$A152,'Census Pull'!$A$15:$A$1166,0),MATCH(H$2,'Census Pull'!$A$13:$I$13,0))</f>
        <v>3995</v>
      </c>
      <c r="I152" s="3">
        <f>INDEX('Census Pull'!$A$15:$I$1166,MATCH(FilteredUnion!$A152,'Census Pull'!$A$15:$A$1166,0),MATCH(I$2,'Census Pull'!$A$13:$I$13,0))</f>
        <v>41.5</v>
      </c>
      <c r="J152" s="3">
        <f>INDEX('Census Pull'!$A$15:$I$1166,MATCH(FilteredUnion!$A152,'Census Pull'!$A$15:$A$1166,0),MATCH(J$2,'Census Pull'!$A$13:$I$13,0))</f>
        <v>2075</v>
      </c>
      <c r="K152" s="3">
        <f>INDEX('Census Pull'!$A$15:$I$1166,MATCH(FilteredUnion!$A152,'Census Pull'!$A$15:$A$1166,0),MATCH(K$2,'Census Pull'!$A$13:$I$13,0))</f>
        <v>295</v>
      </c>
      <c r="L152" s="3">
        <f>INDEX('Census Pull'!$A$15:$I$1166,MATCH(FilteredUnion!$A152,'Census Pull'!$A$15:$A$1166,0),MATCH(L$2,'Census Pull'!$A$13:$I$13,0))</f>
        <v>865</v>
      </c>
      <c r="M152" s="3">
        <f>INDEX('Census Pull'!$A$15:$I$1166,MATCH(FilteredUnion!$A152,'Census Pull'!$A$15:$A$1166,0),MATCH(M$2,'Census Pull'!$A$13:$I$13,0))</f>
        <v>925</v>
      </c>
      <c r="N152" s="3">
        <f>INDEX('Census Pull'!$A$15:$I$1166,MATCH(FilteredUnion!$A152,'Census Pull'!$A$15:$A$1166,0),MATCH(N$2,'Census Pull'!$A$13:$I$13,0))</f>
        <v>0</v>
      </c>
      <c r="O152" s="3">
        <f>INDEX('Census Pull'!$A$15:$I$1166,MATCH(FilteredUnion!$A152,'Census Pull'!$A$15:$A$1166,0),MATCH(O$2,'Census Pull'!$A$13:$I$13,0))</f>
        <v>63616</v>
      </c>
      <c r="P152" s="9">
        <f t="shared" si="17"/>
        <v>3995</v>
      </c>
      <c r="Q152" s="8">
        <f t="shared" si="18"/>
        <v>41.5</v>
      </c>
      <c r="R152" s="8">
        <f t="shared" si="19"/>
        <v>2075</v>
      </c>
      <c r="S152" s="8">
        <f t="shared" si="20"/>
        <v>295</v>
      </c>
      <c r="T152" s="8">
        <f t="shared" si="21"/>
        <v>865</v>
      </c>
      <c r="U152" s="8">
        <f t="shared" si="22"/>
        <v>925</v>
      </c>
      <c r="V152" s="8">
        <f t="shared" si="23"/>
        <v>0</v>
      </c>
      <c r="W152" s="8">
        <f t="shared" si="24"/>
        <v>63616</v>
      </c>
      <c r="X152">
        <v>279</v>
      </c>
    </row>
    <row r="153" spans="1:24" x14ac:dyDescent="0.25">
      <c r="A153">
        <v>5350086</v>
      </c>
      <c r="B153">
        <v>1193874.0794599999</v>
      </c>
      <c r="C153">
        <v>206</v>
      </c>
      <c r="D153">
        <v>1137576</v>
      </c>
      <c r="E153">
        <v>1170922.1335199999</v>
      </c>
      <c r="F153">
        <f>E153/SUMIF($A$3:$A$243,A153,$E$3:$E$243)</f>
        <v>1</v>
      </c>
      <c r="G153">
        <f>E153/SUMIF($C$3:$C$243,C153,$E$3:$E$243)</f>
        <v>1</v>
      </c>
      <c r="H153" s="5">
        <f>INDEX('Census Pull'!$A$15:$I$1166,MATCH(FilteredUnion!$A153,'Census Pull'!$A$15:$A$1166,0),MATCH(H$2,'Census Pull'!$A$13:$I$13,0))</f>
        <v>2660</v>
      </c>
      <c r="I153" s="3">
        <f>INDEX('Census Pull'!$A$15:$I$1166,MATCH(FilteredUnion!$A153,'Census Pull'!$A$15:$A$1166,0),MATCH(I$2,'Census Pull'!$A$13:$I$13,0))</f>
        <v>40.1</v>
      </c>
      <c r="J153" s="3">
        <f>INDEX('Census Pull'!$A$15:$I$1166,MATCH(FilteredUnion!$A153,'Census Pull'!$A$15:$A$1166,0),MATCH(J$2,'Census Pull'!$A$13:$I$13,0))</f>
        <v>920</v>
      </c>
      <c r="K153" s="3">
        <f>INDEX('Census Pull'!$A$15:$I$1166,MATCH(FilteredUnion!$A153,'Census Pull'!$A$15:$A$1166,0),MATCH(K$2,'Census Pull'!$A$13:$I$13,0))</f>
        <v>690</v>
      </c>
      <c r="L153" s="3">
        <f>INDEX('Census Pull'!$A$15:$I$1166,MATCH(FilteredUnion!$A153,'Census Pull'!$A$15:$A$1166,0),MATCH(L$2,'Census Pull'!$A$13:$I$13,0))</f>
        <v>0</v>
      </c>
      <c r="M153" s="3">
        <f>INDEX('Census Pull'!$A$15:$I$1166,MATCH(FilteredUnion!$A153,'Census Pull'!$A$15:$A$1166,0),MATCH(M$2,'Census Pull'!$A$13:$I$13,0))</f>
        <v>230</v>
      </c>
      <c r="N153" s="3">
        <f>INDEX('Census Pull'!$A$15:$I$1166,MATCH(FilteredUnion!$A153,'Census Pull'!$A$15:$A$1166,0),MATCH(N$2,'Census Pull'!$A$13:$I$13,0))</f>
        <v>0</v>
      </c>
      <c r="O153" s="3">
        <f>INDEX('Census Pull'!$A$15:$I$1166,MATCH(FilteredUnion!$A153,'Census Pull'!$A$15:$A$1166,0),MATCH(O$2,'Census Pull'!$A$13:$I$13,0))</f>
        <v>274286</v>
      </c>
      <c r="P153" s="9">
        <f t="shared" si="17"/>
        <v>2660</v>
      </c>
      <c r="Q153" s="8">
        <f t="shared" si="18"/>
        <v>40.1</v>
      </c>
      <c r="R153" s="8">
        <f t="shared" si="19"/>
        <v>920</v>
      </c>
      <c r="S153" s="8">
        <f t="shared" si="20"/>
        <v>690</v>
      </c>
      <c r="T153" s="8">
        <f t="shared" si="21"/>
        <v>0</v>
      </c>
      <c r="U153" s="8">
        <f t="shared" si="22"/>
        <v>230</v>
      </c>
      <c r="V153" s="8">
        <f t="shared" si="23"/>
        <v>0</v>
      </c>
      <c r="W153" s="8">
        <f t="shared" si="24"/>
        <v>274286</v>
      </c>
      <c r="X153">
        <v>206</v>
      </c>
    </row>
    <row r="154" spans="1:24" x14ac:dyDescent="0.25">
      <c r="A154">
        <v>5350087</v>
      </c>
      <c r="B154">
        <v>1688125.62026</v>
      </c>
      <c r="C154">
        <v>205</v>
      </c>
      <c r="D154">
        <v>1590847</v>
      </c>
      <c r="E154">
        <v>1667223.97438</v>
      </c>
      <c r="F154">
        <f>E154/SUMIF($A$3:$A$243,A154,$E$3:$E$243)</f>
        <v>1</v>
      </c>
      <c r="G154">
        <f>E154/SUMIF($C$3:$C$243,C154,$E$3:$E$243)</f>
        <v>1</v>
      </c>
      <c r="H154" s="5">
        <f>INDEX('Census Pull'!$A$15:$I$1166,MATCH(FilteredUnion!$A154,'Census Pull'!$A$15:$A$1166,0),MATCH(H$2,'Census Pull'!$A$13:$I$13,0))</f>
        <v>5150</v>
      </c>
      <c r="I154" s="3">
        <f>INDEX('Census Pull'!$A$15:$I$1166,MATCH(FilteredUnion!$A154,'Census Pull'!$A$15:$A$1166,0),MATCH(I$2,'Census Pull'!$A$13:$I$13,0))</f>
        <v>49.6</v>
      </c>
      <c r="J154" s="3">
        <f>INDEX('Census Pull'!$A$15:$I$1166,MATCH(FilteredUnion!$A154,'Census Pull'!$A$15:$A$1166,0),MATCH(J$2,'Census Pull'!$A$13:$I$13,0))</f>
        <v>2490</v>
      </c>
      <c r="K154" s="3">
        <f>INDEX('Census Pull'!$A$15:$I$1166,MATCH(FilteredUnion!$A154,'Census Pull'!$A$15:$A$1166,0),MATCH(K$2,'Census Pull'!$A$13:$I$13,0))</f>
        <v>590</v>
      </c>
      <c r="L154" s="3">
        <f>INDEX('Census Pull'!$A$15:$I$1166,MATCH(FilteredUnion!$A154,'Census Pull'!$A$15:$A$1166,0),MATCH(L$2,'Census Pull'!$A$13:$I$13,0))</f>
        <v>710</v>
      </c>
      <c r="M154" s="3">
        <f>INDEX('Census Pull'!$A$15:$I$1166,MATCH(FilteredUnion!$A154,'Census Pull'!$A$15:$A$1166,0),MATCH(M$2,'Census Pull'!$A$13:$I$13,0))</f>
        <v>1180</v>
      </c>
      <c r="N154" s="3">
        <f>INDEX('Census Pull'!$A$15:$I$1166,MATCH(FilteredUnion!$A154,'Census Pull'!$A$15:$A$1166,0),MATCH(N$2,'Census Pull'!$A$13:$I$13,0))</f>
        <v>0</v>
      </c>
      <c r="O154" s="3">
        <f>INDEX('Census Pull'!$A$15:$I$1166,MATCH(FilteredUnion!$A154,'Census Pull'!$A$15:$A$1166,0),MATCH(O$2,'Census Pull'!$A$13:$I$13,0))</f>
        <v>129344</v>
      </c>
      <c r="P154" s="9">
        <f t="shared" si="17"/>
        <v>5150</v>
      </c>
      <c r="Q154" s="8">
        <f t="shared" si="18"/>
        <v>49.6</v>
      </c>
      <c r="R154" s="8">
        <f t="shared" si="19"/>
        <v>2490</v>
      </c>
      <c r="S154" s="8">
        <f t="shared" si="20"/>
        <v>590</v>
      </c>
      <c r="T154" s="8">
        <f t="shared" si="21"/>
        <v>710</v>
      </c>
      <c r="U154" s="8">
        <f t="shared" si="22"/>
        <v>1180</v>
      </c>
      <c r="V154" s="8">
        <f t="shared" si="23"/>
        <v>0</v>
      </c>
      <c r="W154" s="8">
        <f t="shared" si="24"/>
        <v>129344</v>
      </c>
      <c r="X154">
        <v>205</v>
      </c>
    </row>
    <row r="155" spans="1:24" x14ac:dyDescent="0.25">
      <c r="A155">
        <v>5350088</v>
      </c>
      <c r="B155">
        <v>240927.166696</v>
      </c>
      <c r="C155">
        <v>43</v>
      </c>
      <c r="D155">
        <v>229757</v>
      </c>
      <c r="E155">
        <v>240723.73873799999</v>
      </c>
      <c r="F155">
        <f>E155/SUMIF($A$3:$A$243,A155,$E$3:$E$243)</f>
        <v>1</v>
      </c>
      <c r="G155">
        <f>E155/SUMIF($C$3:$C$243,C155,$E$3:$E$243)</f>
        <v>1</v>
      </c>
      <c r="H155" s="5">
        <f>INDEX('Census Pull'!$A$15:$I$1166,MATCH(FilteredUnion!$A155,'Census Pull'!$A$15:$A$1166,0),MATCH(H$2,'Census Pull'!$A$13:$I$13,0))</f>
        <v>3255</v>
      </c>
      <c r="I155" s="3">
        <f>INDEX('Census Pull'!$A$15:$I$1166,MATCH(FilteredUnion!$A155,'Census Pull'!$A$15:$A$1166,0),MATCH(I$2,'Census Pull'!$A$13:$I$13,0))</f>
        <v>48.2</v>
      </c>
      <c r="J155" s="3">
        <f>INDEX('Census Pull'!$A$15:$I$1166,MATCH(FilteredUnion!$A155,'Census Pull'!$A$15:$A$1166,0),MATCH(J$2,'Census Pull'!$A$13:$I$13,0))</f>
        <v>1820</v>
      </c>
      <c r="K155" s="3">
        <f>INDEX('Census Pull'!$A$15:$I$1166,MATCH(FilteredUnion!$A155,'Census Pull'!$A$15:$A$1166,0),MATCH(K$2,'Census Pull'!$A$13:$I$13,0))</f>
        <v>0</v>
      </c>
      <c r="L155" s="3">
        <f>INDEX('Census Pull'!$A$15:$I$1166,MATCH(FilteredUnion!$A155,'Census Pull'!$A$15:$A$1166,0),MATCH(L$2,'Census Pull'!$A$13:$I$13,0))</f>
        <v>1735</v>
      </c>
      <c r="M155" s="3">
        <f>INDEX('Census Pull'!$A$15:$I$1166,MATCH(FilteredUnion!$A155,'Census Pull'!$A$15:$A$1166,0),MATCH(M$2,'Census Pull'!$A$13:$I$13,0))</f>
        <v>80</v>
      </c>
      <c r="N155" s="3">
        <f>INDEX('Census Pull'!$A$15:$I$1166,MATCH(FilteredUnion!$A155,'Census Pull'!$A$15:$A$1166,0),MATCH(N$2,'Census Pull'!$A$13:$I$13,0))</f>
        <v>0</v>
      </c>
      <c r="O155" s="3">
        <f>INDEX('Census Pull'!$A$15:$I$1166,MATCH(FilteredUnion!$A155,'Census Pull'!$A$15:$A$1166,0),MATCH(O$2,'Census Pull'!$A$13:$I$13,0))</f>
        <v>80704</v>
      </c>
      <c r="P155" s="9">
        <f t="shared" si="17"/>
        <v>3255</v>
      </c>
      <c r="Q155" s="8">
        <f t="shared" si="18"/>
        <v>48.2</v>
      </c>
      <c r="R155" s="8">
        <f t="shared" si="19"/>
        <v>1820</v>
      </c>
      <c r="S155" s="8">
        <f t="shared" si="20"/>
        <v>0</v>
      </c>
      <c r="T155" s="8">
        <f t="shared" si="21"/>
        <v>1735</v>
      </c>
      <c r="U155" s="8">
        <f t="shared" si="22"/>
        <v>80</v>
      </c>
      <c r="V155" s="8">
        <f t="shared" si="23"/>
        <v>0</v>
      </c>
      <c r="W155" s="8">
        <f t="shared" si="24"/>
        <v>80704</v>
      </c>
      <c r="X155">
        <v>43</v>
      </c>
    </row>
    <row r="156" spans="1:24" x14ac:dyDescent="0.25">
      <c r="A156">
        <v>5350089</v>
      </c>
      <c r="B156">
        <v>345772.22691299999</v>
      </c>
      <c r="C156">
        <v>45</v>
      </c>
      <c r="D156">
        <v>329418</v>
      </c>
      <c r="E156">
        <v>345364.484322</v>
      </c>
      <c r="F156">
        <f>E156/SUMIF($A$3:$A$243,A156,$E$3:$E$243)</f>
        <v>1</v>
      </c>
      <c r="G156">
        <f>E156/SUMIF($C$3:$C$243,C156,$E$3:$E$243)</f>
        <v>1</v>
      </c>
      <c r="H156" s="5">
        <f>INDEX('Census Pull'!$A$15:$I$1166,MATCH(FilteredUnion!$A156,'Census Pull'!$A$15:$A$1166,0),MATCH(H$2,'Census Pull'!$A$13:$I$13,0))</f>
        <v>3895</v>
      </c>
      <c r="I156" s="3">
        <f>INDEX('Census Pull'!$A$15:$I$1166,MATCH(FilteredUnion!$A156,'Census Pull'!$A$15:$A$1166,0),MATCH(I$2,'Census Pull'!$A$13:$I$13,0))</f>
        <v>49.1</v>
      </c>
      <c r="J156" s="3">
        <f>INDEX('Census Pull'!$A$15:$I$1166,MATCH(FilteredUnion!$A156,'Census Pull'!$A$15:$A$1166,0),MATCH(J$2,'Census Pull'!$A$13:$I$13,0))</f>
        <v>2345</v>
      </c>
      <c r="K156" s="3">
        <f>INDEX('Census Pull'!$A$15:$I$1166,MATCH(FilteredUnion!$A156,'Census Pull'!$A$15:$A$1166,0),MATCH(K$2,'Census Pull'!$A$13:$I$13,0))</f>
        <v>20</v>
      </c>
      <c r="L156" s="3">
        <f>INDEX('Census Pull'!$A$15:$I$1166,MATCH(FilteredUnion!$A156,'Census Pull'!$A$15:$A$1166,0),MATCH(L$2,'Census Pull'!$A$13:$I$13,0))</f>
        <v>2100</v>
      </c>
      <c r="M156" s="3">
        <f>INDEX('Census Pull'!$A$15:$I$1166,MATCH(FilteredUnion!$A156,'Census Pull'!$A$15:$A$1166,0),MATCH(M$2,'Census Pull'!$A$13:$I$13,0))</f>
        <v>225</v>
      </c>
      <c r="N156" s="3">
        <f>INDEX('Census Pull'!$A$15:$I$1166,MATCH(FilteredUnion!$A156,'Census Pull'!$A$15:$A$1166,0),MATCH(N$2,'Census Pull'!$A$13:$I$13,0))</f>
        <v>0</v>
      </c>
      <c r="O156" s="3">
        <f>INDEX('Census Pull'!$A$15:$I$1166,MATCH(FilteredUnion!$A156,'Census Pull'!$A$15:$A$1166,0),MATCH(O$2,'Census Pull'!$A$13:$I$13,0))</f>
        <v>88466</v>
      </c>
      <c r="P156" s="9">
        <f t="shared" si="17"/>
        <v>3895</v>
      </c>
      <c r="Q156" s="8">
        <f t="shared" si="18"/>
        <v>49.1</v>
      </c>
      <c r="R156" s="8">
        <f t="shared" si="19"/>
        <v>2345</v>
      </c>
      <c r="S156" s="8">
        <f t="shared" si="20"/>
        <v>20</v>
      </c>
      <c r="T156" s="8">
        <f t="shared" si="21"/>
        <v>2100</v>
      </c>
      <c r="U156" s="8">
        <f t="shared" si="22"/>
        <v>225</v>
      </c>
      <c r="V156" s="8">
        <f t="shared" si="23"/>
        <v>0</v>
      </c>
      <c r="W156" s="8">
        <f t="shared" si="24"/>
        <v>88466</v>
      </c>
      <c r="X156">
        <v>45</v>
      </c>
    </row>
    <row r="157" spans="1:24" x14ac:dyDescent="0.25">
      <c r="A157">
        <v>5350090</v>
      </c>
      <c r="B157">
        <v>413477.01465799997</v>
      </c>
      <c r="C157">
        <v>44</v>
      </c>
      <c r="D157">
        <v>389481</v>
      </c>
      <c r="E157">
        <v>408220.34925600002</v>
      </c>
      <c r="F157">
        <f>E157/SUMIF($A$3:$A$243,A157,$E$3:$E$243)</f>
        <v>1</v>
      </c>
      <c r="G157">
        <f>E157/SUMIF($C$3:$C$243,C157,$E$3:$E$243)</f>
        <v>1</v>
      </c>
      <c r="H157" s="5">
        <f>INDEX('Census Pull'!$A$15:$I$1166,MATCH(FilteredUnion!$A157,'Census Pull'!$A$15:$A$1166,0),MATCH(H$2,'Census Pull'!$A$13:$I$13,0))</f>
        <v>4140</v>
      </c>
      <c r="I157" s="3">
        <f>INDEX('Census Pull'!$A$15:$I$1166,MATCH(FilteredUnion!$A157,'Census Pull'!$A$15:$A$1166,0),MATCH(I$2,'Census Pull'!$A$13:$I$13,0))</f>
        <v>49.2</v>
      </c>
      <c r="J157" s="3">
        <f>INDEX('Census Pull'!$A$15:$I$1166,MATCH(FilteredUnion!$A157,'Census Pull'!$A$15:$A$1166,0),MATCH(J$2,'Census Pull'!$A$13:$I$13,0))</f>
        <v>2345</v>
      </c>
      <c r="K157" s="3">
        <f>INDEX('Census Pull'!$A$15:$I$1166,MATCH(FilteredUnion!$A157,'Census Pull'!$A$15:$A$1166,0),MATCH(K$2,'Census Pull'!$A$13:$I$13,0))</f>
        <v>75</v>
      </c>
      <c r="L157" s="3">
        <f>INDEX('Census Pull'!$A$15:$I$1166,MATCH(FilteredUnion!$A157,'Census Pull'!$A$15:$A$1166,0),MATCH(L$2,'Census Pull'!$A$13:$I$13,0))</f>
        <v>1560</v>
      </c>
      <c r="M157" s="3">
        <f>INDEX('Census Pull'!$A$15:$I$1166,MATCH(FilteredUnion!$A157,'Census Pull'!$A$15:$A$1166,0),MATCH(M$2,'Census Pull'!$A$13:$I$13,0))</f>
        <v>710</v>
      </c>
      <c r="N157" s="3">
        <f>INDEX('Census Pull'!$A$15:$I$1166,MATCH(FilteredUnion!$A157,'Census Pull'!$A$15:$A$1166,0),MATCH(N$2,'Census Pull'!$A$13:$I$13,0))</f>
        <v>0</v>
      </c>
      <c r="O157" s="3">
        <f>INDEX('Census Pull'!$A$15:$I$1166,MATCH(FilteredUnion!$A157,'Census Pull'!$A$15:$A$1166,0),MATCH(O$2,'Census Pull'!$A$13:$I$13,0))</f>
        <v>82322</v>
      </c>
      <c r="P157" s="9">
        <f t="shared" si="17"/>
        <v>4140</v>
      </c>
      <c r="Q157" s="8">
        <f t="shared" si="18"/>
        <v>49.2</v>
      </c>
      <c r="R157" s="8">
        <f t="shared" si="19"/>
        <v>2345</v>
      </c>
      <c r="S157" s="8">
        <f t="shared" si="20"/>
        <v>75</v>
      </c>
      <c r="T157" s="8">
        <f t="shared" si="21"/>
        <v>1560</v>
      </c>
      <c r="U157" s="8">
        <f t="shared" si="22"/>
        <v>710</v>
      </c>
      <c r="V157" s="8">
        <f t="shared" si="23"/>
        <v>0</v>
      </c>
      <c r="W157" s="8">
        <f t="shared" si="24"/>
        <v>82322</v>
      </c>
      <c r="X157">
        <v>44</v>
      </c>
    </row>
    <row r="158" spans="1:24" x14ac:dyDescent="0.25">
      <c r="A158">
        <v>5350091.01</v>
      </c>
      <c r="B158">
        <v>536395.33436199999</v>
      </c>
      <c r="C158">
        <v>71</v>
      </c>
      <c r="D158">
        <v>831019</v>
      </c>
      <c r="E158">
        <v>536258.31957399996</v>
      </c>
      <c r="F158">
        <f>E158/SUMIF($A$3:$A$243,A158,$E$3:$E$243)</f>
        <v>1</v>
      </c>
      <c r="G158">
        <f>E158/SUMIF($C$3:$C$243,C158,$E$3:$E$243)</f>
        <v>0.61522081278484531</v>
      </c>
      <c r="H158" s="5">
        <f>INDEX('Census Pull'!$A$15:$I$1166,MATCH(FilteredUnion!$A158,'Census Pull'!$A$15:$A$1166,0),MATCH(H$2,'Census Pull'!$A$13:$I$13,0))</f>
        <v>6035</v>
      </c>
      <c r="I158" s="3">
        <f>INDEX('Census Pull'!$A$15:$I$1166,MATCH(FilteredUnion!$A158,'Census Pull'!$A$15:$A$1166,0),MATCH(I$2,'Census Pull'!$A$13:$I$13,0))</f>
        <v>44.1</v>
      </c>
      <c r="J158" s="3">
        <f>INDEX('Census Pull'!$A$15:$I$1166,MATCH(FilteredUnion!$A158,'Census Pull'!$A$15:$A$1166,0),MATCH(J$2,'Census Pull'!$A$13:$I$13,0))</f>
        <v>3225</v>
      </c>
      <c r="K158" s="3">
        <f>INDEX('Census Pull'!$A$15:$I$1166,MATCH(FilteredUnion!$A158,'Census Pull'!$A$15:$A$1166,0),MATCH(K$2,'Census Pull'!$A$13:$I$13,0))</f>
        <v>95</v>
      </c>
      <c r="L158" s="3">
        <f>INDEX('Census Pull'!$A$15:$I$1166,MATCH(FilteredUnion!$A158,'Census Pull'!$A$15:$A$1166,0),MATCH(L$2,'Census Pull'!$A$13:$I$13,0))</f>
        <v>2085</v>
      </c>
      <c r="M158" s="3">
        <f>INDEX('Census Pull'!$A$15:$I$1166,MATCH(FilteredUnion!$A158,'Census Pull'!$A$15:$A$1166,0),MATCH(M$2,'Census Pull'!$A$13:$I$13,0))</f>
        <v>1045</v>
      </c>
      <c r="N158" s="3">
        <f>INDEX('Census Pull'!$A$15:$I$1166,MATCH(FilteredUnion!$A158,'Census Pull'!$A$15:$A$1166,0),MATCH(N$2,'Census Pull'!$A$13:$I$13,0))</f>
        <v>0</v>
      </c>
      <c r="O158" s="3">
        <f>INDEX('Census Pull'!$A$15:$I$1166,MATCH(FilteredUnion!$A158,'Census Pull'!$A$15:$A$1166,0),MATCH(O$2,'Census Pull'!$A$13:$I$13,0))</f>
        <v>67145</v>
      </c>
      <c r="P158" s="9">
        <f t="shared" si="17"/>
        <v>6035</v>
      </c>
      <c r="Q158" s="8">
        <f t="shared" si="18"/>
        <v>27.131237843811679</v>
      </c>
      <c r="R158" s="8">
        <f t="shared" si="19"/>
        <v>3225</v>
      </c>
      <c r="S158" s="8">
        <f t="shared" si="20"/>
        <v>95</v>
      </c>
      <c r="T158" s="8">
        <f t="shared" si="21"/>
        <v>2085</v>
      </c>
      <c r="U158" s="8">
        <f t="shared" si="22"/>
        <v>1045</v>
      </c>
      <c r="V158" s="8">
        <f t="shared" si="23"/>
        <v>0</v>
      </c>
      <c r="W158" s="8">
        <f t="shared" si="24"/>
        <v>41309.001474438439</v>
      </c>
      <c r="X158">
        <v>71</v>
      </c>
    </row>
    <row r="159" spans="1:24" x14ac:dyDescent="0.25">
      <c r="A159">
        <v>5350091.0199999996</v>
      </c>
      <c r="B159">
        <v>343079.10853299999</v>
      </c>
      <c r="C159">
        <v>71</v>
      </c>
      <c r="D159">
        <v>831019</v>
      </c>
      <c r="E159">
        <v>335393.46532999998</v>
      </c>
      <c r="F159">
        <f>E159/SUMIF($A$3:$A$243,A159,$E$3:$E$243)</f>
        <v>1</v>
      </c>
      <c r="G159">
        <f>E159/SUMIF($C$3:$C$243,C159,$E$3:$E$243)</f>
        <v>0.38477918721515475</v>
      </c>
      <c r="H159" s="5">
        <f>INDEX('Census Pull'!$A$15:$I$1166,MATCH(FilteredUnion!$A159,'Census Pull'!$A$15:$A$1166,0),MATCH(H$2,'Census Pull'!$A$13:$I$13,0))</f>
        <v>3525</v>
      </c>
      <c r="I159" s="3">
        <f>INDEX('Census Pull'!$A$15:$I$1166,MATCH(FilteredUnion!$A159,'Census Pull'!$A$15:$A$1166,0),MATCH(I$2,'Census Pull'!$A$13:$I$13,0))</f>
        <v>40.200000000000003</v>
      </c>
      <c r="J159" s="3">
        <f>INDEX('Census Pull'!$A$15:$I$1166,MATCH(FilteredUnion!$A159,'Census Pull'!$A$15:$A$1166,0),MATCH(J$2,'Census Pull'!$A$13:$I$13,0))</f>
        <v>2010</v>
      </c>
      <c r="K159" s="3">
        <f>INDEX('Census Pull'!$A$15:$I$1166,MATCH(FilteredUnion!$A159,'Census Pull'!$A$15:$A$1166,0),MATCH(K$2,'Census Pull'!$A$13:$I$13,0))</f>
        <v>65</v>
      </c>
      <c r="L159" s="3">
        <f>INDEX('Census Pull'!$A$15:$I$1166,MATCH(FilteredUnion!$A159,'Census Pull'!$A$15:$A$1166,0),MATCH(L$2,'Census Pull'!$A$13:$I$13,0))</f>
        <v>950</v>
      </c>
      <c r="M159" s="3">
        <f>INDEX('Census Pull'!$A$15:$I$1166,MATCH(FilteredUnion!$A159,'Census Pull'!$A$15:$A$1166,0),MATCH(M$2,'Census Pull'!$A$13:$I$13,0))</f>
        <v>990</v>
      </c>
      <c r="N159" s="3">
        <f>INDEX('Census Pull'!$A$15:$I$1166,MATCH(FilteredUnion!$A159,'Census Pull'!$A$15:$A$1166,0),MATCH(N$2,'Census Pull'!$A$13:$I$13,0))</f>
        <v>0</v>
      </c>
      <c r="O159" s="3">
        <f>INDEX('Census Pull'!$A$15:$I$1166,MATCH(FilteredUnion!$A159,'Census Pull'!$A$15:$A$1166,0),MATCH(O$2,'Census Pull'!$A$13:$I$13,0))</f>
        <v>47159</v>
      </c>
      <c r="P159" s="9">
        <f t="shared" si="17"/>
        <v>3525</v>
      </c>
      <c r="Q159" s="8">
        <f t="shared" si="18"/>
        <v>15.468123326049222</v>
      </c>
      <c r="R159" s="8">
        <f t="shared" si="19"/>
        <v>2010</v>
      </c>
      <c r="S159" s="8">
        <f t="shared" si="20"/>
        <v>65</v>
      </c>
      <c r="T159" s="8">
        <f t="shared" si="21"/>
        <v>950</v>
      </c>
      <c r="U159" s="8">
        <f t="shared" si="22"/>
        <v>990</v>
      </c>
      <c r="V159" s="8">
        <f t="shared" si="23"/>
        <v>0</v>
      </c>
      <c r="W159" s="8">
        <f t="shared" si="24"/>
        <v>18145.801689879481</v>
      </c>
      <c r="X159">
        <v>71</v>
      </c>
    </row>
    <row r="160" spans="1:24" x14ac:dyDescent="0.25">
      <c r="A160">
        <v>5350092</v>
      </c>
      <c r="B160">
        <v>659534.08200599998</v>
      </c>
      <c r="C160">
        <v>72</v>
      </c>
      <c r="D160">
        <v>624632</v>
      </c>
      <c r="E160">
        <v>655132.06734399998</v>
      </c>
      <c r="F160">
        <f>E160/SUMIF($A$3:$A$243,A160,$E$3:$E$243)</f>
        <v>1</v>
      </c>
      <c r="G160">
        <f>E160/SUMIF($C$3:$C$243,C160,$E$3:$E$243)</f>
        <v>1</v>
      </c>
      <c r="H160" s="5">
        <f>INDEX('Census Pull'!$A$15:$I$1166,MATCH(FilteredUnion!$A160,'Census Pull'!$A$15:$A$1166,0),MATCH(H$2,'Census Pull'!$A$13:$I$13,0))</f>
        <v>7280</v>
      </c>
      <c r="I160" s="3">
        <f>INDEX('Census Pull'!$A$15:$I$1166,MATCH(FilteredUnion!$A160,'Census Pull'!$A$15:$A$1166,0),MATCH(I$2,'Census Pull'!$A$13:$I$13,0))</f>
        <v>38</v>
      </c>
      <c r="J160" s="3">
        <f>INDEX('Census Pull'!$A$15:$I$1166,MATCH(FilteredUnion!$A160,'Census Pull'!$A$15:$A$1166,0),MATCH(J$2,'Census Pull'!$A$13:$I$13,0))</f>
        <v>3720</v>
      </c>
      <c r="K160" s="3">
        <f>INDEX('Census Pull'!$A$15:$I$1166,MATCH(FilteredUnion!$A160,'Census Pull'!$A$15:$A$1166,0),MATCH(K$2,'Census Pull'!$A$13:$I$13,0))</f>
        <v>150</v>
      </c>
      <c r="L160" s="3">
        <f>INDEX('Census Pull'!$A$15:$I$1166,MATCH(FilteredUnion!$A160,'Census Pull'!$A$15:$A$1166,0),MATCH(L$2,'Census Pull'!$A$13:$I$13,0))</f>
        <v>1390</v>
      </c>
      <c r="M160" s="3">
        <f>INDEX('Census Pull'!$A$15:$I$1166,MATCH(FilteredUnion!$A160,'Census Pull'!$A$15:$A$1166,0),MATCH(M$2,'Census Pull'!$A$13:$I$13,0))</f>
        <v>2180</v>
      </c>
      <c r="N160" s="3">
        <f>INDEX('Census Pull'!$A$15:$I$1166,MATCH(FilteredUnion!$A160,'Census Pull'!$A$15:$A$1166,0),MATCH(N$2,'Census Pull'!$A$13:$I$13,0))</f>
        <v>0</v>
      </c>
      <c r="O160" s="3">
        <f>INDEX('Census Pull'!$A$15:$I$1166,MATCH(FilteredUnion!$A160,'Census Pull'!$A$15:$A$1166,0),MATCH(O$2,'Census Pull'!$A$13:$I$13,0))</f>
        <v>64569</v>
      </c>
      <c r="P160" s="9">
        <f t="shared" si="17"/>
        <v>7280</v>
      </c>
      <c r="Q160" s="8">
        <f t="shared" si="18"/>
        <v>38</v>
      </c>
      <c r="R160" s="8">
        <f t="shared" si="19"/>
        <v>3720</v>
      </c>
      <c r="S160" s="8">
        <f t="shared" si="20"/>
        <v>150</v>
      </c>
      <c r="T160" s="8">
        <f t="shared" si="21"/>
        <v>1390</v>
      </c>
      <c r="U160" s="8">
        <f t="shared" si="22"/>
        <v>2180</v>
      </c>
      <c r="V160" s="8">
        <f t="shared" si="23"/>
        <v>0</v>
      </c>
      <c r="W160" s="8">
        <f t="shared" si="24"/>
        <v>64569</v>
      </c>
      <c r="X160">
        <v>72</v>
      </c>
    </row>
    <row r="161" spans="1:24" x14ac:dyDescent="0.25">
      <c r="A161">
        <v>5350093</v>
      </c>
      <c r="B161">
        <v>648007.67962800001</v>
      </c>
      <c r="C161">
        <v>94</v>
      </c>
      <c r="D161">
        <v>615817</v>
      </c>
      <c r="E161">
        <v>645737.29271099996</v>
      </c>
      <c r="F161">
        <f>E161/SUMIF($A$3:$A$243,A161,$E$3:$E$243)</f>
        <v>1</v>
      </c>
      <c r="G161">
        <f>E161/SUMIF($C$3:$C$243,C161,$E$3:$E$243)</f>
        <v>1</v>
      </c>
      <c r="H161" s="5">
        <f>INDEX('Census Pull'!$A$15:$I$1166,MATCH(FilteredUnion!$A161,'Census Pull'!$A$15:$A$1166,0),MATCH(H$2,'Census Pull'!$A$13:$I$13,0))</f>
        <v>5655</v>
      </c>
      <c r="I161" s="3">
        <f>INDEX('Census Pull'!$A$15:$I$1166,MATCH(FilteredUnion!$A161,'Census Pull'!$A$15:$A$1166,0),MATCH(I$2,'Census Pull'!$A$13:$I$13,0))</f>
        <v>41.1</v>
      </c>
      <c r="J161" s="3">
        <f>INDEX('Census Pull'!$A$15:$I$1166,MATCH(FilteredUnion!$A161,'Census Pull'!$A$15:$A$1166,0),MATCH(J$2,'Census Pull'!$A$13:$I$13,0))</f>
        <v>2290</v>
      </c>
      <c r="K161" s="3">
        <f>INDEX('Census Pull'!$A$15:$I$1166,MATCH(FilteredUnion!$A161,'Census Pull'!$A$15:$A$1166,0),MATCH(K$2,'Census Pull'!$A$13:$I$13,0))</f>
        <v>240</v>
      </c>
      <c r="L161" s="3">
        <f>INDEX('Census Pull'!$A$15:$I$1166,MATCH(FilteredUnion!$A161,'Census Pull'!$A$15:$A$1166,0),MATCH(L$2,'Census Pull'!$A$13:$I$13,0))</f>
        <v>80</v>
      </c>
      <c r="M161" s="3">
        <f>INDEX('Census Pull'!$A$15:$I$1166,MATCH(FilteredUnion!$A161,'Census Pull'!$A$15:$A$1166,0),MATCH(M$2,'Census Pull'!$A$13:$I$13,0))</f>
        <v>1975</v>
      </c>
      <c r="N161" s="3">
        <f>INDEX('Census Pull'!$A$15:$I$1166,MATCH(FilteredUnion!$A161,'Census Pull'!$A$15:$A$1166,0),MATCH(N$2,'Census Pull'!$A$13:$I$13,0))</f>
        <v>0</v>
      </c>
      <c r="O161" s="3">
        <f>INDEX('Census Pull'!$A$15:$I$1166,MATCH(FilteredUnion!$A161,'Census Pull'!$A$15:$A$1166,0),MATCH(O$2,'Census Pull'!$A$13:$I$13,0))</f>
        <v>81440</v>
      </c>
      <c r="P161" s="9">
        <f t="shared" si="17"/>
        <v>5655</v>
      </c>
      <c r="Q161" s="8">
        <f t="shared" si="18"/>
        <v>41.1</v>
      </c>
      <c r="R161" s="8">
        <f t="shared" si="19"/>
        <v>2290</v>
      </c>
      <c r="S161" s="8">
        <f t="shared" si="20"/>
        <v>240</v>
      </c>
      <c r="T161" s="8">
        <f t="shared" si="21"/>
        <v>80</v>
      </c>
      <c r="U161" s="8">
        <f t="shared" si="22"/>
        <v>1975</v>
      </c>
      <c r="V161" s="8">
        <f t="shared" si="23"/>
        <v>0</v>
      </c>
      <c r="W161" s="8">
        <f t="shared" si="24"/>
        <v>81440</v>
      </c>
      <c r="X161">
        <v>94</v>
      </c>
    </row>
    <row r="162" spans="1:24" x14ac:dyDescent="0.25">
      <c r="A162">
        <v>5350094</v>
      </c>
      <c r="B162">
        <v>670112.64209900005</v>
      </c>
      <c r="C162">
        <v>95</v>
      </c>
      <c r="D162">
        <v>638806</v>
      </c>
      <c r="E162">
        <v>669823.50217700005</v>
      </c>
      <c r="F162">
        <f>E162/SUMIF($A$3:$A$243,A162,$E$3:$E$243)</f>
        <v>1</v>
      </c>
      <c r="G162">
        <f>E162/SUMIF($C$3:$C$243,C162,$E$3:$E$243)</f>
        <v>1</v>
      </c>
      <c r="H162" s="5">
        <f>INDEX('Census Pull'!$A$15:$I$1166,MATCH(FilteredUnion!$A162,'Census Pull'!$A$15:$A$1166,0),MATCH(H$2,'Census Pull'!$A$13:$I$13,0))</f>
        <v>4950</v>
      </c>
      <c r="I162" s="3">
        <f>INDEX('Census Pull'!$A$15:$I$1166,MATCH(FilteredUnion!$A162,'Census Pull'!$A$15:$A$1166,0),MATCH(I$2,'Census Pull'!$A$13:$I$13,0))</f>
        <v>40</v>
      </c>
      <c r="J162" s="3">
        <f>INDEX('Census Pull'!$A$15:$I$1166,MATCH(FilteredUnion!$A162,'Census Pull'!$A$15:$A$1166,0),MATCH(J$2,'Census Pull'!$A$13:$I$13,0))</f>
        <v>2045</v>
      </c>
      <c r="K162" s="3">
        <f>INDEX('Census Pull'!$A$15:$I$1166,MATCH(FilteredUnion!$A162,'Census Pull'!$A$15:$A$1166,0),MATCH(K$2,'Census Pull'!$A$13:$I$13,0))</f>
        <v>390</v>
      </c>
      <c r="L162" s="3">
        <f>INDEX('Census Pull'!$A$15:$I$1166,MATCH(FilteredUnion!$A162,'Census Pull'!$A$15:$A$1166,0),MATCH(L$2,'Census Pull'!$A$13:$I$13,0))</f>
        <v>5</v>
      </c>
      <c r="M162" s="3">
        <f>INDEX('Census Pull'!$A$15:$I$1166,MATCH(FilteredUnion!$A162,'Census Pull'!$A$15:$A$1166,0),MATCH(M$2,'Census Pull'!$A$13:$I$13,0))</f>
        <v>1650</v>
      </c>
      <c r="N162" s="3">
        <f>INDEX('Census Pull'!$A$15:$I$1166,MATCH(FilteredUnion!$A162,'Census Pull'!$A$15:$A$1166,0),MATCH(N$2,'Census Pull'!$A$13:$I$13,0))</f>
        <v>5</v>
      </c>
      <c r="O162" s="3">
        <f>INDEX('Census Pull'!$A$15:$I$1166,MATCH(FilteredUnion!$A162,'Census Pull'!$A$15:$A$1166,0),MATCH(O$2,'Census Pull'!$A$13:$I$13,0))</f>
        <v>67584</v>
      </c>
      <c r="P162" s="9">
        <f t="shared" si="17"/>
        <v>4950</v>
      </c>
      <c r="Q162" s="8">
        <f t="shared" si="18"/>
        <v>40</v>
      </c>
      <c r="R162" s="8">
        <f t="shared" si="19"/>
        <v>2045</v>
      </c>
      <c r="S162" s="8">
        <f t="shared" si="20"/>
        <v>390</v>
      </c>
      <c r="T162" s="8">
        <f t="shared" si="21"/>
        <v>5</v>
      </c>
      <c r="U162" s="8">
        <f t="shared" si="22"/>
        <v>1650</v>
      </c>
      <c r="V162" s="8">
        <f t="shared" si="23"/>
        <v>5</v>
      </c>
      <c r="W162" s="8">
        <f t="shared" si="24"/>
        <v>67584</v>
      </c>
      <c r="X162">
        <v>95</v>
      </c>
    </row>
    <row r="163" spans="1:24" x14ac:dyDescent="0.25">
      <c r="A163">
        <v>5350095</v>
      </c>
      <c r="B163">
        <v>330897.27035800001</v>
      </c>
      <c r="C163">
        <v>103</v>
      </c>
      <c r="D163">
        <v>315347</v>
      </c>
      <c r="E163">
        <v>330609.79366899998</v>
      </c>
      <c r="F163">
        <f>E163/SUMIF($A$3:$A$243,A163,$E$3:$E$243)</f>
        <v>1</v>
      </c>
      <c r="G163">
        <f>E163/SUMIF($C$3:$C$243,C163,$E$3:$E$243)</f>
        <v>1</v>
      </c>
      <c r="H163" s="5">
        <f>INDEX('Census Pull'!$A$15:$I$1166,MATCH(FilteredUnion!$A163,'Census Pull'!$A$15:$A$1166,0),MATCH(H$2,'Census Pull'!$A$13:$I$13,0))</f>
        <v>3095</v>
      </c>
      <c r="I163" s="3">
        <f>INDEX('Census Pull'!$A$15:$I$1166,MATCH(FilteredUnion!$A163,'Census Pull'!$A$15:$A$1166,0),MATCH(I$2,'Census Pull'!$A$13:$I$13,0))</f>
        <v>40.5</v>
      </c>
      <c r="J163" s="3">
        <f>INDEX('Census Pull'!$A$15:$I$1166,MATCH(FilteredUnion!$A163,'Census Pull'!$A$15:$A$1166,0),MATCH(J$2,'Census Pull'!$A$13:$I$13,0))</f>
        <v>1315</v>
      </c>
      <c r="K163" s="3">
        <f>INDEX('Census Pull'!$A$15:$I$1166,MATCH(FilteredUnion!$A163,'Census Pull'!$A$15:$A$1166,0),MATCH(K$2,'Census Pull'!$A$13:$I$13,0))</f>
        <v>185</v>
      </c>
      <c r="L163" s="3">
        <f>INDEX('Census Pull'!$A$15:$I$1166,MATCH(FilteredUnion!$A163,'Census Pull'!$A$15:$A$1166,0),MATCH(L$2,'Census Pull'!$A$13:$I$13,0))</f>
        <v>0</v>
      </c>
      <c r="M163" s="3">
        <f>INDEX('Census Pull'!$A$15:$I$1166,MATCH(FilteredUnion!$A163,'Census Pull'!$A$15:$A$1166,0),MATCH(M$2,'Census Pull'!$A$13:$I$13,0))</f>
        <v>1130</v>
      </c>
      <c r="N163" s="3">
        <f>INDEX('Census Pull'!$A$15:$I$1166,MATCH(FilteredUnion!$A163,'Census Pull'!$A$15:$A$1166,0),MATCH(N$2,'Census Pull'!$A$13:$I$13,0))</f>
        <v>0</v>
      </c>
      <c r="O163" s="3">
        <f>INDEX('Census Pull'!$A$15:$I$1166,MATCH(FilteredUnion!$A163,'Census Pull'!$A$15:$A$1166,0),MATCH(O$2,'Census Pull'!$A$13:$I$13,0))</f>
        <v>66261</v>
      </c>
      <c r="P163" s="9">
        <f t="shared" si="17"/>
        <v>3095</v>
      </c>
      <c r="Q163" s="8">
        <f t="shared" si="18"/>
        <v>40.5</v>
      </c>
      <c r="R163" s="8">
        <f t="shared" si="19"/>
        <v>1315</v>
      </c>
      <c r="S163" s="8">
        <f t="shared" si="20"/>
        <v>185</v>
      </c>
      <c r="T163" s="8">
        <f t="shared" si="21"/>
        <v>0</v>
      </c>
      <c r="U163" s="8">
        <f t="shared" si="22"/>
        <v>1130</v>
      </c>
      <c r="V163" s="8">
        <f t="shared" si="23"/>
        <v>0</v>
      </c>
      <c r="W163" s="8">
        <f t="shared" si="24"/>
        <v>66261</v>
      </c>
      <c r="X163">
        <v>103</v>
      </c>
    </row>
    <row r="164" spans="1:24" x14ac:dyDescent="0.25">
      <c r="A164">
        <v>5350096.01</v>
      </c>
      <c r="B164">
        <v>210321.75235900001</v>
      </c>
      <c r="C164">
        <v>104</v>
      </c>
      <c r="D164">
        <v>548898</v>
      </c>
      <c r="E164">
        <v>209525.51976</v>
      </c>
      <c r="F164">
        <f>E164/SUMIF($A$3:$A$243,A164,$E$3:$E$243)</f>
        <v>1</v>
      </c>
      <c r="G164">
        <f>E164/SUMIF($C$3:$C$243,C164,$E$3:$E$243)</f>
        <v>0.36407028175419209</v>
      </c>
      <c r="H164" s="5">
        <f>INDEX('Census Pull'!$A$15:$I$1166,MATCH(FilteredUnion!$A164,'Census Pull'!$A$15:$A$1166,0),MATCH(H$2,'Census Pull'!$A$13:$I$13,0))</f>
        <v>1655</v>
      </c>
      <c r="I164" s="3">
        <f>INDEX('Census Pull'!$A$15:$I$1166,MATCH(FilteredUnion!$A164,'Census Pull'!$A$15:$A$1166,0),MATCH(I$2,'Census Pull'!$A$13:$I$13,0))</f>
        <v>40.700000000000003</v>
      </c>
      <c r="J164" s="3">
        <f>INDEX('Census Pull'!$A$15:$I$1166,MATCH(FilteredUnion!$A164,'Census Pull'!$A$15:$A$1166,0),MATCH(J$2,'Census Pull'!$A$13:$I$13,0))</f>
        <v>660</v>
      </c>
      <c r="K164" s="3">
        <f>INDEX('Census Pull'!$A$15:$I$1166,MATCH(FilteredUnion!$A164,'Census Pull'!$A$15:$A$1166,0),MATCH(K$2,'Census Pull'!$A$13:$I$13,0))</f>
        <v>90</v>
      </c>
      <c r="L164" s="3">
        <f>INDEX('Census Pull'!$A$15:$I$1166,MATCH(FilteredUnion!$A164,'Census Pull'!$A$15:$A$1166,0),MATCH(L$2,'Census Pull'!$A$13:$I$13,0))</f>
        <v>0</v>
      </c>
      <c r="M164" s="3">
        <f>INDEX('Census Pull'!$A$15:$I$1166,MATCH(FilteredUnion!$A164,'Census Pull'!$A$15:$A$1166,0),MATCH(M$2,'Census Pull'!$A$13:$I$13,0))</f>
        <v>570</v>
      </c>
      <c r="N164" s="3">
        <f>INDEX('Census Pull'!$A$15:$I$1166,MATCH(FilteredUnion!$A164,'Census Pull'!$A$15:$A$1166,0),MATCH(N$2,'Census Pull'!$A$13:$I$13,0))</f>
        <v>0</v>
      </c>
      <c r="O164" s="3">
        <f>INDEX('Census Pull'!$A$15:$I$1166,MATCH(FilteredUnion!$A164,'Census Pull'!$A$15:$A$1166,0),MATCH(O$2,'Census Pull'!$A$13:$I$13,0))</f>
        <v>75605</v>
      </c>
      <c r="P164" s="9">
        <f t="shared" si="17"/>
        <v>1655</v>
      </c>
      <c r="Q164" s="8">
        <f t="shared" si="18"/>
        <v>14.817660467395619</v>
      </c>
      <c r="R164" s="8">
        <f t="shared" si="19"/>
        <v>660</v>
      </c>
      <c r="S164" s="8">
        <f t="shared" si="20"/>
        <v>90</v>
      </c>
      <c r="T164" s="8">
        <f t="shared" si="21"/>
        <v>0</v>
      </c>
      <c r="U164" s="8">
        <f t="shared" si="22"/>
        <v>570</v>
      </c>
      <c r="V164" s="8">
        <f t="shared" si="23"/>
        <v>0</v>
      </c>
      <c r="W164" s="8">
        <f t="shared" si="24"/>
        <v>27525.533652025693</v>
      </c>
      <c r="X164">
        <v>104</v>
      </c>
    </row>
    <row r="165" spans="1:24" x14ac:dyDescent="0.25">
      <c r="A165">
        <v>5350096.0199999996</v>
      </c>
      <c r="B165">
        <v>366236.60311199998</v>
      </c>
      <c r="C165">
        <v>104</v>
      </c>
      <c r="D165">
        <v>548898</v>
      </c>
      <c r="E165">
        <v>365982.91984799999</v>
      </c>
      <c r="F165">
        <f>E165/SUMIF($A$3:$A$243,A165,$E$3:$E$243)</f>
        <v>1</v>
      </c>
      <c r="G165">
        <f>E165/SUMIF($C$3:$C$243,C165,$E$3:$E$243)</f>
        <v>0.63592971824580791</v>
      </c>
      <c r="H165" s="5">
        <f>INDEX('Census Pull'!$A$15:$I$1166,MATCH(FilteredUnion!$A165,'Census Pull'!$A$15:$A$1166,0),MATCH(H$2,'Census Pull'!$A$13:$I$13,0))</f>
        <v>3340</v>
      </c>
      <c r="I165" s="3">
        <f>INDEX('Census Pull'!$A$15:$I$1166,MATCH(FilteredUnion!$A165,'Census Pull'!$A$15:$A$1166,0),MATCH(I$2,'Census Pull'!$A$13:$I$13,0))</f>
        <v>40.5</v>
      </c>
      <c r="J165" s="3">
        <f>INDEX('Census Pull'!$A$15:$I$1166,MATCH(FilteredUnion!$A165,'Census Pull'!$A$15:$A$1166,0),MATCH(J$2,'Census Pull'!$A$13:$I$13,0))</f>
        <v>1395</v>
      </c>
      <c r="K165" s="3">
        <f>INDEX('Census Pull'!$A$15:$I$1166,MATCH(FilteredUnion!$A165,'Census Pull'!$A$15:$A$1166,0),MATCH(K$2,'Census Pull'!$A$13:$I$13,0))</f>
        <v>175</v>
      </c>
      <c r="L165" s="3">
        <f>INDEX('Census Pull'!$A$15:$I$1166,MATCH(FilteredUnion!$A165,'Census Pull'!$A$15:$A$1166,0),MATCH(L$2,'Census Pull'!$A$13:$I$13,0))</f>
        <v>0</v>
      </c>
      <c r="M165" s="3">
        <f>INDEX('Census Pull'!$A$15:$I$1166,MATCH(FilteredUnion!$A165,'Census Pull'!$A$15:$A$1166,0),MATCH(M$2,'Census Pull'!$A$13:$I$13,0))</f>
        <v>1225</v>
      </c>
      <c r="N165" s="3">
        <f>INDEX('Census Pull'!$A$15:$I$1166,MATCH(FilteredUnion!$A165,'Census Pull'!$A$15:$A$1166,0),MATCH(N$2,'Census Pull'!$A$13:$I$13,0))</f>
        <v>0</v>
      </c>
      <c r="O165" s="3">
        <f>INDEX('Census Pull'!$A$15:$I$1166,MATCH(FilteredUnion!$A165,'Census Pull'!$A$15:$A$1166,0),MATCH(O$2,'Census Pull'!$A$13:$I$13,0))</f>
        <v>64512</v>
      </c>
      <c r="P165" s="9">
        <f t="shared" si="17"/>
        <v>3340</v>
      </c>
      <c r="Q165" s="8">
        <f t="shared" si="18"/>
        <v>25.755153588955221</v>
      </c>
      <c r="R165" s="8">
        <f t="shared" si="19"/>
        <v>1395</v>
      </c>
      <c r="S165" s="8">
        <f t="shared" si="20"/>
        <v>175</v>
      </c>
      <c r="T165" s="8">
        <f t="shared" si="21"/>
        <v>0</v>
      </c>
      <c r="U165" s="8">
        <f t="shared" si="22"/>
        <v>1225</v>
      </c>
      <c r="V165" s="8">
        <f t="shared" si="23"/>
        <v>0</v>
      </c>
      <c r="W165" s="8">
        <f t="shared" si="24"/>
        <v>41025.097983473563</v>
      </c>
      <c r="X165">
        <v>104</v>
      </c>
    </row>
    <row r="166" spans="1:24" x14ac:dyDescent="0.25">
      <c r="A166">
        <v>5350097.01</v>
      </c>
      <c r="B166">
        <v>401202.51339400001</v>
      </c>
      <c r="C166">
        <v>105</v>
      </c>
      <c r="D166">
        <v>873239</v>
      </c>
      <c r="E166">
        <v>399224.73984699999</v>
      </c>
      <c r="F166">
        <f>E166/SUMIF($A$3:$A$243,A166,$E$3:$E$243)</f>
        <v>1</v>
      </c>
      <c r="G166">
        <f>E166/SUMIF($C$3:$C$243,C166,$E$3:$E$243)</f>
        <v>0.43580738623723897</v>
      </c>
      <c r="H166" s="5">
        <f>INDEX('Census Pull'!$A$15:$I$1166,MATCH(FilteredUnion!$A166,'Census Pull'!$A$15:$A$1166,0),MATCH(H$2,'Census Pull'!$A$13:$I$13,0))</f>
        <v>4320</v>
      </c>
      <c r="I166" s="3">
        <f>INDEX('Census Pull'!$A$15:$I$1166,MATCH(FilteredUnion!$A166,'Census Pull'!$A$15:$A$1166,0),MATCH(I$2,'Census Pull'!$A$13:$I$13,0))</f>
        <v>39.700000000000003</v>
      </c>
      <c r="J166" s="3">
        <f>INDEX('Census Pull'!$A$15:$I$1166,MATCH(FilteredUnion!$A166,'Census Pull'!$A$15:$A$1166,0),MATCH(J$2,'Census Pull'!$A$13:$I$13,0))</f>
        <v>1620</v>
      </c>
      <c r="K166" s="3">
        <f>INDEX('Census Pull'!$A$15:$I$1166,MATCH(FilteredUnion!$A166,'Census Pull'!$A$15:$A$1166,0),MATCH(K$2,'Census Pull'!$A$13:$I$13,0))</f>
        <v>185</v>
      </c>
      <c r="L166" s="3">
        <f>INDEX('Census Pull'!$A$15:$I$1166,MATCH(FilteredUnion!$A166,'Census Pull'!$A$15:$A$1166,0),MATCH(L$2,'Census Pull'!$A$13:$I$13,0))</f>
        <v>125</v>
      </c>
      <c r="M166" s="3">
        <f>INDEX('Census Pull'!$A$15:$I$1166,MATCH(FilteredUnion!$A166,'Census Pull'!$A$15:$A$1166,0),MATCH(M$2,'Census Pull'!$A$13:$I$13,0))</f>
        <v>1305</v>
      </c>
      <c r="N166" s="3">
        <f>INDEX('Census Pull'!$A$15:$I$1166,MATCH(FilteredUnion!$A166,'Census Pull'!$A$15:$A$1166,0),MATCH(N$2,'Census Pull'!$A$13:$I$13,0))</f>
        <v>0</v>
      </c>
      <c r="O166" s="3">
        <f>INDEX('Census Pull'!$A$15:$I$1166,MATCH(FilteredUnion!$A166,'Census Pull'!$A$15:$A$1166,0),MATCH(O$2,'Census Pull'!$A$13:$I$13,0))</f>
        <v>57370</v>
      </c>
      <c r="P166" s="9">
        <f t="shared" si="17"/>
        <v>4320</v>
      </c>
      <c r="Q166" s="8">
        <f t="shared" si="18"/>
        <v>17.301553233618389</v>
      </c>
      <c r="R166" s="8">
        <f t="shared" si="19"/>
        <v>1620</v>
      </c>
      <c r="S166" s="8">
        <f t="shared" si="20"/>
        <v>185</v>
      </c>
      <c r="T166" s="8">
        <f t="shared" si="21"/>
        <v>125</v>
      </c>
      <c r="U166" s="8">
        <f t="shared" si="22"/>
        <v>1305</v>
      </c>
      <c r="V166" s="8">
        <f t="shared" si="23"/>
        <v>0</v>
      </c>
      <c r="W166" s="8">
        <f t="shared" si="24"/>
        <v>25002.269748430401</v>
      </c>
      <c r="X166">
        <v>105</v>
      </c>
    </row>
    <row r="167" spans="1:24" x14ac:dyDescent="0.25">
      <c r="A167">
        <v>5350097.03</v>
      </c>
      <c r="B167">
        <v>180174.77917299999</v>
      </c>
      <c r="C167">
        <v>105</v>
      </c>
      <c r="D167">
        <v>873239</v>
      </c>
      <c r="E167">
        <v>177012.44915599999</v>
      </c>
      <c r="F167">
        <f>E167/SUMIF($A$3:$A$243,A167,$E$3:$E$243)</f>
        <v>1</v>
      </c>
      <c r="G167">
        <f>E167/SUMIF($C$3:$C$243,C167,$E$3:$E$243)</f>
        <v>0.19323284631030918</v>
      </c>
      <c r="H167" s="5">
        <f>INDEX('Census Pull'!$A$15:$I$1166,MATCH(FilteredUnion!$A167,'Census Pull'!$A$15:$A$1166,0),MATCH(H$2,'Census Pull'!$A$13:$I$13,0))</f>
        <v>1210</v>
      </c>
      <c r="I167" s="3">
        <f>INDEX('Census Pull'!$A$15:$I$1166,MATCH(FilteredUnion!$A167,'Census Pull'!$A$15:$A$1166,0),MATCH(I$2,'Census Pull'!$A$13:$I$13,0))</f>
        <v>41.7</v>
      </c>
      <c r="J167" s="3">
        <f>INDEX('Census Pull'!$A$15:$I$1166,MATCH(FilteredUnion!$A167,'Census Pull'!$A$15:$A$1166,0),MATCH(J$2,'Census Pull'!$A$13:$I$13,0))</f>
        <v>680</v>
      </c>
      <c r="K167" s="3">
        <f>INDEX('Census Pull'!$A$15:$I$1166,MATCH(FilteredUnion!$A167,'Census Pull'!$A$15:$A$1166,0),MATCH(K$2,'Census Pull'!$A$13:$I$13,0))</f>
        <v>25</v>
      </c>
      <c r="L167" s="3">
        <f>INDEX('Census Pull'!$A$15:$I$1166,MATCH(FilteredUnion!$A167,'Census Pull'!$A$15:$A$1166,0),MATCH(L$2,'Census Pull'!$A$13:$I$13,0))</f>
        <v>510</v>
      </c>
      <c r="M167" s="3">
        <f>INDEX('Census Pull'!$A$15:$I$1166,MATCH(FilteredUnion!$A167,'Census Pull'!$A$15:$A$1166,0),MATCH(M$2,'Census Pull'!$A$13:$I$13,0))</f>
        <v>140</v>
      </c>
      <c r="N167" s="3">
        <f>INDEX('Census Pull'!$A$15:$I$1166,MATCH(FilteredUnion!$A167,'Census Pull'!$A$15:$A$1166,0),MATCH(N$2,'Census Pull'!$A$13:$I$13,0))</f>
        <v>0</v>
      </c>
      <c r="O167" s="3">
        <f>INDEX('Census Pull'!$A$15:$I$1166,MATCH(FilteredUnion!$A167,'Census Pull'!$A$15:$A$1166,0),MATCH(O$2,'Census Pull'!$A$13:$I$13,0))</f>
        <v>23573</v>
      </c>
      <c r="P167" s="9">
        <f t="shared" si="17"/>
        <v>1210</v>
      </c>
      <c r="Q167" s="8">
        <f t="shared" si="18"/>
        <v>8.0578096911398926</v>
      </c>
      <c r="R167" s="8">
        <f t="shared" si="19"/>
        <v>680</v>
      </c>
      <c r="S167" s="8">
        <f t="shared" si="20"/>
        <v>25</v>
      </c>
      <c r="T167" s="8">
        <f t="shared" si="21"/>
        <v>510</v>
      </c>
      <c r="U167" s="8">
        <f t="shared" si="22"/>
        <v>140</v>
      </c>
      <c r="V167" s="8">
        <f t="shared" si="23"/>
        <v>0</v>
      </c>
      <c r="W167" s="8">
        <f t="shared" si="24"/>
        <v>4555.0778860729188</v>
      </c>
      <c r="X167">
        <v>105</v>
      </c>
    </row>
    <row r="168" spans="1:24" x14ac:dyDescent="0.25">
      <c r="A168">
        <v>5350097.04</v>
      </c>
      <c r="B168">
        <v>340763.61436299997</v>
      </c>
      <c r="C168">
        <v>105</v>
      </c>
      <c r="D168">
        <v>873239</v>
      </c>
      <c r="E168">
        <v>339820.57517099997</v>
      </c>
      <c r="F168">
        <f>E168/SUMIF($A$3:$A$243,A168,$E$3:$E$243)</f>
        <v>1</v>
      </c>
      <c r="G168">
        <f>E168/SUMIF($C$3:$C$243,C168,$E$3:$E$243)</f>
        <v>0.37095976745245179</v>
      </c>
      <c r="H168" s="5">
        <f>INDEX('Census Pull'!$A$15:$I$1166,MATCH(FilteredUnion!$A168,'Census Pull'!$A$15:$A$1166,0),MATCH(H$2,'Census Pull'!$A$13:$I$13,0))</f>
        <v>5460</v>
      </c>
      <c r="I168" s="3">
        <f>INDEX('Census Pull'!$A$15:$I$1166,MATCH(FilteredUnion!$A168,'Census Pull'!$A$15:$A$1166,0),MATCH(I$2,'Census Pull'!$A$13:$I$13,0))</f>
        <v>37.5</v>
      </c>
      <c r="J168" s="3">
        <f>INDEX('Census Pull'!$A$15:$I$1166,MATCH(FilteredUnion!$A168,'Census Pull'!$A$15:$A$1166,0),MATCH(J$2,'Census Pull'!$A$13:$I$13,0))</f>
        <v>2390</v>
      </c>
      <c r="K168" s="3">
        <f>INDEX('Census Pull'!$A$15:$I$1166,MATCH(FilteredUnion!$A168,'Census Pull'!$A$15:$A$1166,0),MATCH(K$2,'Census Pull'!$A$13:$I$13,0))</f>
        <v>175</v>
      </c>
      <c r="L168" s="3">
        <f>INDEX('Census Pull'!$A$15:$I$1166,MATCH(FilteredUnion!$A168,'Census Pull'!$A$15:$A$1166,0),MATCH(L$2,'Census Pull'!$A$13:$I$13,0))</f>
        <v>1125</v>
      </c>
      <c r="M168" s="3">
        <f>INDEX('Census Pull'!$A$15:$I$1166,MATCH(FilteredUnion!$A168,'Census Pull'!$A$15:$A$1166,0),MATCH(M$2,'Census Pull'!$A$13:$I$13,0))</f>
        <v>1100</v>
      </c>
      <c r="N168" s="3">
        <f>INDEX('Census Pull'!$A$15:$I$1166,MATCH(FilteredUnion!$A168,'Census Pull'!$A$15:$A$1166,0),MATCH(N$2,'Census Pull'!$A$13:$I$13,0))</f>
        <v>0</v>
      </c>
      <c r="O168" s="3">
        <f>INDEX('Census Pull'!$A$15:$I$1166,MATCH(FilteredUnion!$A168,'Census Pull'!$A$15:$A$1166,0),MATCH(O$2,'Census Pull'!$A$13:$I$13,0))</f>
        <v>64205</v>
      </c>
      <c r="P168" s="9">
        <f t="shared" si="17"/>
        <v>5460</v>
      </c>
      <c r="Q168" s="8">
        <f t="shared" si="18"/>
        <v>13.910991279466943</v>
      </c>
      <c r="R168" s="8">
        <f t="shared" si="19"/>
        <v>2390</v>
      </c>
      <c r="S168" s="8">
        <f t="shared" si="20"/>
        <v>175</v>
      </c>
      <c r="T168" s="8">
        <f t="shared" si="21"/>
        <v>1125</v>
      </c>
      <c r="U168" s="8">
        <f t="shared" si="22"/>
        <v>1100</v>
      </c>
      <c r="V168" s="8">
        <f t="shared" si="23"/>
        <v>0</v>
      </c>
      <c r="W168" s="8">
        <f t="shared" si="24"/>
        <v>23817.471869284669</v>
      </c>
      <c r="X168">
        <v>105</v>
      </c>
    </row>
    <row r="169" spans="1:24" x14ac:dyDescent="0.25">
      <c r="A169">
        <v>5350098</v>
      </c>
      <c r="B169">
        <v>750302.60582099995</v>
      </c>
      <c r="C169">
        <v>106</v>
      </c>
      <c r="D169">
        <v>720739</v>
      </c>
      <c r="E169">
        <v>748280.49438399996</v>
      </c>
      <c r="F169">
        <f>E169/SUMIF($A$3:$A$243,A169,$E$3:$E$243)</f>
        <v>1</v>
      </c>
      <c r="G169">
        <f>E169/SUMIF($C$3:$C$243,C169,$E$3:$E$243)</f>
        <v>1</v>
      </c>
      <c r="H169" s="5">
        <f>INDEX('Census Pull'!$A$15:$I$1166,MATCH(FilteredUnion!$A169,'Census Pull'!$A$15:$A$1166,0),MATCH(H$2,'Census Pull'!$A$13:$I$13,0))</f>
        <v>7100</v>
      </c>
      <c r="I169" s="3">
        <f>INDEX('Census Pull'!$A$15:$I$1166,MATCH(FilteredUnion!$A169,'Census Pull'!$A$15:$A$1166,0),MATCH(I$2,'Census Pull'!$A$13:$I$13,0))</f>
        <v>38.700000000000003</v>
      </c>
      <c r="J169" s="3">
        <f>INDEX('Census Pull'!$A$15:$I$1166,MATCH(FilteredUnion!$A169,'Census Pull'!$A$15:$A$1166,0),MATCH(J$2,'Census Pull'!$A$13:$I$13,0))</f>
        <v>3000</v>
      </c>
      <c r="K169" s="3">
        <f>INDEX('Census Pull'!$A$15:$I$1166,MATCH(FilteredUnion!$A169,'Census Pull'!$A$15:$A$1166,0),MATCH(K$2,'Census Pull'!$A$13:$I$13,0))</f>
        <v>150</v>
      </c>
      <c r="L169" s="3">
        <f>INDEX('Census Pull'!$A$15:$I$1166,MATCH(FilteredUnion!$A169,'Census Pull'!$A$15:$A$1166,0),MATCH(L$2,'Census Pull'!$A$13:$I$13,0))</f>
        <v>500</v>
      </c>
      <c r="M169" s="3">
        <f>INDEX('Census Pull'!$A$15:$I$1166,MATCH(FilteredUnion!$A169,'Census Pull'!$A$15:$A$1166,0),MATCH(M$2,'Census Pull'!$A$13:$I$13,0))</f>
        <v>2355</v>
      </c>
      <c r="N169" s="3">
        <f>INDEX('Census Pull'!$A$15:$I$1166,MATCH(FilteredUnion!$A169,'Census Pull'!$A$15:$A$1166,0),MATCH(N$2,'Census Pull'!$A$13:$I$13,0))</f>
        <v>0</v>
      </c>
      <c r="O169" s="3">
        <f>INDEX('Census Pull'!$A$15:$I$1166,MATCH(FilteredUnion!$A169,'Census Pull'!$A$15:$A$1166,0),MATCH(O$2,'Census Pull'!$A$13:$I$13,0))</f>
        <v>64614</v>
      </c>
      <c r="P169" s="9">
        <f t="shared" si="17"/>
        <v>7100</v>
      </c>
      <c r="Q169" s="8">
        <f t="shared" si="18"/>
        <v>38.700000000000003</v>
      </c>
      <c r="R169" s="8">
        <f t="shared" si="19"/>
        <v>3000</v>
      </c>
      <c r="S169" s="8">
        <f t="shared" si="20"/>
        <v>150</v>
      </c>
      <c r="T169" s="8">
        <f t="shared" si="21"/>
        <v>500</v>
      </c>
      <c r="U169" s="8">
        <f t="shared" si="22"/>
        <v>2355</v>
      </c>
      <c r="V169" s="8">
        <f t="shared" si="23"/>
        <v>0</v>
      </c>
      <c r="W169" s="8">
        <f t="shared" si="24"/>
        <v>64614</v>
      </c>
      <c r="X169">
        <v>106</v>
      </c>
    </row>
    <row r="170" spans="1:24" x14ac:dyDescent="0.25">
      <c r="A170">
        <v>5350099</v>
      </c>
      <c r="B170">
        <v>609725.09873900004</v>
      </c>
      <c r="C170">
        <v>116</v>
      </c>
      <c r="D170">
        <v>578074</v>
      </c>
      <c r="E170">
        <v>606243.87877900002</v>
      </c>
      <c r="F170">
        <f>E170/SUMIF($A$3:$A$243,A170,$E$3:$E$243)</f>
        <v>1</v>
      </c>
      <c r="G170">
        <f>E170/SUMIF($C$3:$C$243,C170,$E$3:$E$243)</f>
        <v>1</v>
      </c>
      <c r="H170" s="5">
        <f>INDEX('Census Pull'!$A$15:$I$1166,MATCH(FilteredUnion!$A170,'Census Pull'!$A$15:$A$1166,0),MATCH(H$2,'Census Pull'!$A$13:$I$13,0))</f>
        <v>6585</v>
      </c>
      <c r="I170" s="3">
        <f>INDEX('Census Pull'!$A$15:$I$1166,MATCH(FilteredUnion!$A170,'Census Pull'!$A$15:$A$1166,0),MATCH(I$2,'Census Pull'!$A$13:$I$13,0))</f>
        <v>38.700000000000003</v>
      </c>
      <c r="J170" s="3">
        <f>INDEX('Census Pull'!$A$15:$I$1166,MATCH(FilteredUnion!$A170,'Census Pull'!$A$15:$A$1166,0),MATCH(J$2,'Census Pull'!$A$13:$I$13,0))</f>
        <v>3245</v>
      </c>
      <c r="K170" s="3">
        <f>INDEX('Census Pull'!$A$15:$I$1166,MATCH(FilteredUnion!$A170,'Census Pull'!$A$15:$A$1166,0),MATCH(K$2,'Census Pull'!$A$13:$I$13,0))</f>
        <v>320</v>
      </c>
      <c r="L170" s="3">
        <f>INDEX('Census Pull'!$A$15:$I$1166,MATCH(FilteredUnion!$A170,'Census Pull'!$A$15:$A$1166,0),MATCH(L$2,'Census Pull'!$A$13:$I$13,0))</f>
        <v>1540</v>
      </c>
      <c r="M170" s="3">
        <f>INDEX('Census Pull'!$A$15:$I$1166,MATCH(FilteredUnion!$A170,'Census Pull'!$A$15:$A$1166,0),MATCH(M$2,'Census Pull'!$A$13:$I$13,0))</f>
        <v>1380</v>
      </c>
      <c r="N170" s="3">
        <f>INDEX('Census Pull'!$A$15:$I$1166,MATCH(FilteredUnion!$A170,'Census Pull'!$A$15:$A$1166,0),MATCH(N$2,'Census Pull'!$A$13:$I$13,0))</f>
        <v>0</v>
      </c>
      <c r="O170" s="3">
        <f>INDEX('Census Pull'!$A$15:$I$1166,MATCH(FilteredUnion!$A170,'Census Pull'!$A$15:$A$1166,0),MATCH(O$2,'Census Pull'!$A$13:$I$13,0))</f>
        <v>56634</v>
      </c>
      <c r="P170" s="9">
        <f t="shared" si="17"/>
        <v>6585</v>
      </c>
      <c r="Q170" s="8">
        <f t="shared" si="18"/>
        <v>38.700000000000003</v>
      </c>
      <c r="R170" s="8">
        <f t="shared" si="19"/>
        <v>3245</v>
      </c>
      <c r="S170" s="8">
        <f t="shared" si="20"/>
        <v>320</v>
      </c>
      <c r="T170" s="8">
        <f t="shared" si="21"/>
        <v>1540</v>
      </c>
      <c r="U170" s="8">
        <f t="shared" si="22"/>
        <v>1380</v>
      </c>
      <c r="V170" s="8">
        <f t="shared" si="23"/>
        <v>0</v>
      </c>
      <c r="W170" s="8">
        <f t="shared" si="24"/>
        <v>56634</v>
      </c>
      <c r="X170">
        <v>116</v>
      </c>
    </row>
    <row r="171" spans="1:24" x14ac:dyDescent="0.25">
      <c r="A171">
        <v>5350100</v>
      </c>
      <c r="B171">
        <v>303374.35372299998</v>
      </c>
      <c r="C171">
        <v>117</v>
      </c>
      <c r="D171">
        <v>287758</v>
      </c>
      <c r="E171">
        <v>301214.93613400002</v>
      </c>
      <c r="F171">
        <f>E171/SUMIF($A$3:$A$243,A171,$E$3:$E$243)</f>
        <v>1</v>
      </c>
      <c r="G171">
        <f>E171/SUMIF($C$3:$C$243,C171,$E$3:$E$243)</f>
        <v>1</v>
      </c>
      <c r="H171" s="5">
        <f>INDEX('Census Pull'!$A$15:$I$1166,MATCH(FilteredUnion!$A171,'Census Pull'!$A$15:$A$1166,0),MATCH(H$2,'Census Pull'!$A$13:$I$13,0))</f>
        <v>2955</v>
      </c>
      <c r="I171" s="3">
        <f>INDEX('Census Pull'!$A$15:$I$1166,MATCH(FilteredUnion!$A171,'Census Pull'!$A$15:$A$1166,0),MATCH(I$2,'Census Pull'!$A$13:$I$13,0))</f>
        <v>39.1</v>
      </c>
      <c r="J171" s="3">
        <f>INDEX('Census Pull'!$A$15:$I$1166,MATCH(FilteredUnion!$A171,'Census Pull'!$A$15:$A$1166,0),MATCH(J$2,'Census Pull'!$A$13:$I$13,0))</f>
        <v>1435</v>
      </c>
      <c r="K171" s="3">
        <f>INDEX('Census Pull'!$A$15:$I$1166,MATCH(FilteredUnion!$A171,'Census Pull'!$A$15:$A$1166,0),MATCH(K$2,'Census Pull'!$A$13:$I$13,0))</f>
        <v>60</v>
      </c>
      <c r="L171" s="3">
        <f>INDEX('Census Pull'!$A$15:$I$1166,MATCH(FilteredUnion!$A171,'Census Pull'!$A$15:$A$1166,0),MATCH(L$2,'Census Pull'!$A$13:$I$13,0))</f>
        <v>680</v>
      </c>
      <c r="M171" s="3">
        <f>INDEX('Census Pull'!$A$15:$I$1166,MATCH(FilteredUnion!$A171,'Census Pull'!$A$15:$A$1166,0),MATCH(M$2,'Census Pull'!$A$13:$I$13,0))</f>
        <v>690</v>
      </c>
      <c r="N171" s="3">
        <f>INDEX('Census Pull'!$A$15:$I$1166,MATCH(FilteredUnion!$A171,'Census Pull'!$A$15:$A$1166,0),MATCH(N$2,'Census Pull'!$A$13:$I$13,0))</f>
        <v>0</v>
      </c>
      <c r="O171" s="3">
        <f>INDEX('Census Pull'!$A$15:$I$1166,MATCH(FilteredUnion!$A171,'Census Pull'!$A$15:$A$1166,0),MATCH(O$2,'Census Pull'!$A$13:$I$13,0))</f>
        <v>67008</v>
      </c>
      <c r="P171" s="9">
        <f t="shared" si="17"/>
        <v>2955</v>
      </c>
      <c r="Q171" s="8">
        <f t="shared" si="18"/>
        <v>39.1</v>
      </c>
      <c r="R171" s="8">
        <f t="shared" si="19"/>
        <v>1435</v>
      </c>
      <c r="S171" s="8">
        <f t="shared" si="20"/>
        <v>60</v>
      </c>
      <c r="T171" s="8">
        <f t="shared" si="21"/>
        <v>680</v>
      </c>
      <c r="U171" s="8">
        <f t="shared" si="22"/>
        <v>690</v>
      </c>
      <c r="V171" s="8">
        <f t="shared" si="23"/>
        <v>0</v>
      </c>
      <c r="W171" s="8">
        <f t="shared" si="24"/>
        <v>67008</v>
      </c>
      <c r="X171">
        <v>117</v>
      </c>
    </row>
    <row r="172" spans="1:24" x14ac:dyDescent="0.25">
      <c r="A172">
        <v>5350101</v>
      </c>
      <c r="B172">
        <v>451149.63433299999</v>
      </c>
      <c r="C172">
        <v>118</v>
      </c>
      <c r="D172">
        <v>429053</v>
      </c>
      <c r="E172">
        <v>449798.53050599998</v>
      </c>
      <c r="F172">
        <f>E172/SUMIF($A$3:$A$243,A172,$E$3:$E$243)</f>
        <v>1</v>
      </c>
      <c r="G172">
        <f>E172/SUMIF($C$3:$C$243,C172,$E$3:$E$243)</f>
        <v>1</v>
      </c>
      <c r="H172" s="5">
        <f>INDEX('Census Pull'!$A$15:$I$1166,MATCH(FilteredUnion!$A172,'Census Pull'!$A$15:$A$1166,0),MATCH(H$2,'Census Pull'!$A$13:$I$13,0))</f>
        <v>3125</v>
      </c>
      <c r="I172" s="3">
        <f>INDEX('Census Pull'!$A$15:$I$1166,MATCH(FilteredUnion!$A172,'Census Pull'!$A$15:$A$1166,0),MATCH(I$2,'Census Pull'!$A$13:$I$13,0))</f>
        <v>37.799999999999997</v>
      </c>
      <c r="J172" s="3">
        <f>INDEX('Census Pull'!$A$15:$I$1166,MATCH(FilteredUnion!$A172,'Census Pull'!$A$15:$A$1166,0),MATCH(J$2,'Census Pull'!$A$13:$I$13,0))</f>
        <v>1460</v>
      </c>
      <c r="K172" s="3">
        <f>INDEX('Census Pull'!$A$15:$I$1166,MATCH(FilteredUnion!$A172,'Census Pull'!$A$15:$A$1166,0),MATCH(K$2,'Census Pull'!$A$13:$I$13,0))</f>
        <v>150</v>
      </c>
      <c r="L172" s="3">
        <f>INDEX('Census Pull'!$A$15:$I$1166,MATCH(FilteredUnion!$A172,'Census Pull'!$A$15:$A$1166,0),MATCH(L$2,'Census Pull'!$A$13:$I$13,0))</f>
        <v>0</v>
      </c>
      <c r="M172" s="3">
        <f>INDEX('Census Pull'!$A$15:$I$1166,MATCH(FilteredUnion!$A172,'Census Pull'!$A$15:$A$1166,0),MATCH(M$2,'Census Pull'!$A$13:$I$13,0))</f>
        <v>1320</v>
      </c>
      <c r="N172" s="3">
        <f>INDEX('Census Pull'!$A$15:$I$1166,MATCH(FilteredUnion!$A172,'Census Pull'!$A$15:$A$1166,0),MATCH(N$2,'Census Pull'!$A$13:$I$13,0))</f>
        <v>0</v>
      </c>
      <c r="O172" s="3">
        <f>INDEX('Census Pull'!$A$15:$I$1166,MATCH(FilteredUnion!$A172,'Census Pull'!$A$15:$A$1166,0),MATCH(O$2,'Census Pull'!$A$13:$I$13,0))</f>
        <v>69266</v>
      </c>
      <c r="P172" s="9">
        <f t="shared" si="17"/>
        <v>3125</v>
      </c>
      <c r="Q172" s="8">
        <f t="shared" si="18"/>
        <v>37.799999999999997</v>
      </c>
      <c r="R172" s="8">
        <f t="shared" si="19"/>
        <v>1460</v>
      </c>
      <c r="S172" s="8">
        <f t="shared" si="20"/>
        <v>150</v>
      </c>
      <c r="T172" s="8">
        <f t="shared" si="21"/>
        <v>0</v>
      </c>
      <c r="U172" s="8">
        <f t="shared" si="22"/>
        <v>1320</v>
      </c>
      <c r="V172" s="8">
        <f t="shared" si="23"/>
        <v>0</v>
      </c>
      <c r="W172" s="8">
        <f t="shared" si="24"/>
        <v>69266</v>
      </c>
      <c r="X172">
        <v>118</v>
      </c>
    </row>
    <row r="173" spans="1:24" x14ac:dyDescent="0.25">
      <c r="A173">
        <v>5350102.0199999996</v>
      </c>
      <c r="B173">
        <v>121322.571728</v>
      </c>
      <c r="C173">
        <v>119</v>
      </c>
      <c r="D173">
        <v>466502</v>
      </c>
      <c r="E173">
        <v>121290.44712</v>
      </c>
      <c r="F173">
        <f>E173/SUMIF($A$3:$A$243,A173,$E$3:$E$243)</f>
        <v>1</v>
      </c>
      <c r="G173">
        <f>E173/SUMIF($C$3:$C$243,C173,$E$3:$E$243)</f>
        <v>0.24784994506188679</v>
      </c>
      <c r="H173" s="5">
        <f>INDEX('Census Pull'!$A$15:$I$1166,MATCH(FilteredUnion!$A173,'Census Pull'!$A$15:$A$1166,0),MATCH(H$2,'Census Pull'!$A$13:$I$13,0))</f>
        <v>4315</v>
      </c>
      <c r="I173" s="3">
        <f>INDEX('Census Pull'!$A$15:$I$1166,MATCH(FilteredUnion!$A173,'Census Pull'!$A$15:$A$1166,0),MATCH(I$2,'Census Pull'!$A$13:$I$13,0))</f>
        <v>41.4</v>
      </c>
      <c r="J173" s="3">
        <f>INDEX('Census Pull'!$A$15:$I$1166,MATCH(FilteredUnion!$A173,'Census Pull'!$A$15:$A$1166,0),MATCH(J$2,'Census Pull'!$A$13:$I$13,0))</f>
        <v>2535</v>
      </c>
      <c r="K173" s="3">
        <f>INDEX('Census Pull'!$A$15:$I$1166,MATCH(FilteredUnion!$A173,'Census Pull'!$A$15:$A$1166,0),MATCH(K$2,'Census Pull'!$A$13:$I$13,0))</f>
        <v>0</v>
      </c>
      <c r="L173" s="3">
        <f>INDEX('Census Pull'!$A$15:$I$1166,MATCH(FilteredUnion!$A173,'Census Pull'!$A$15:$A$1166,0),MATCH(L$2,'Census Pull'!$A$13:$I$13,0))</f>
        <v>2325</v>
      </c>
      <c r="M173" s="3">
        <f>INDEX('Census Pull'!$A$15:$I$1166,MATCH(FilteredUnion!$A173,'Census Pull'!$A$15:$A$1166,0),MATCH(M$2,'Census Pull'!$A$13:$I$13,0))</f>
        <v>205</v>
      </c>
      <c r="N173" s="3">
        <f>INDEX('Census Pull'!$A$15:$I$1166,MATCH(FilteredUnion!$A173,'Census Pull'!$A$15:$A$1166,0),MATCH(N$2,'Census Pull'!$A$13:$I$13,0))</f>
        <v>0</v>
      </c>
      <c r="O173" s="3">
        <f>INDEX('Census Pull'!$A$15:$I$1166,MATCH(FilteredUnion!$A173,'Census Pull'!$A$15:$A$1166,0),MATCH(O$2,'Census Pull'!$A$13:$I$13,0))</f>
        <v>53099</v>
      </c>
      <c r="P173" s="9">
        <f t="shared" si="17"/>
        <v>4315</v>
      </c>
      <c r="Q173" s="8">
        <f t="shared" si="18"/>
        <v>10.260987725562114</v>
      </c>
      <c r="R173" s="8">
        <f t="shared" si="19"/>
        <v>2535</v>
      </c>
      <c r="S173" s="8">
        <f t="shared" si="20"/>
        <v>0</v>
      </c>
      <c r="T173" s="8">
        <f t="shared" si="21"/>
        <v>2325</v>
      </c>
      <c r="U173" s="8">
        <f t="shared" si="22"/>
        <v>205</v>
      </c>
      <c r="V173" s="8">
        <f t="shared" si="23"/>
        <v>0</v>
      </c>
      <c r="W173" s="8">
        <f t="shared" si="24"/>
        <v>13160.584232841127</v>
      </c>
      <c r="X173">
        <v>119</v>
      </c>
    </row>
    <row r="174" spans="1:24" x14ac:dyDescent="0.25">
      <c r="A174">
        <v>5350102.03</v>
      </c>
      <c r="B174">
        <v>137276.112004</v>
      </c>
      <c r="C174">
        <v>119</v>
      </c>
      <c r="D174">
        <v>466502</v>
      </c>
      <c r="E174">
        <v>137197.16260700001</v>
      </c>
      <c r="F174">
        <f>E174/SUMIF($A$3:$A$243,A174,$E$3:$E$243)</f>
        <v>1</v>
      </c>
      <c r="G174">
        <f>E174/SUMIF($C$3:$C$243,C174,$E$3:$E$243)</f>
        <v>0.28035438917253863</v>
      </c>
      <c r="H174" s="5">
        <f>INDEX('Census Pull'!$A$15:$I$1166,MATCH(FilteredUnion!$A174,'Census Pull'!$A$15:$A$1166,0),MATCH(H$2,'Census Pull'!$A$13:$I$13,0))</f>
        <v>3680</v>
      </c>
      <c r="I174" s="3">
        <f>INDEX('Census Pull'!$A$15:$I$1166,MATCH(FilteredUnion!$A174,'Census Pull'!$A$15:$A$1166,0),MATCH(I$2,'Census Pull'!$A$13:$I$13,0))</f>
        <v>39.299999999999997</v>
      </c>
      <c r="J174" s="3">
        <f>INDEX('Census Pull'!$A$15:$I$1166,MATCH(FilteredUnion!$A174,'Census Pull'!$A$15:$A$1166,0),MATCH(J$2,'Census Pull'!$A$13:$I$13,0))</f>
        <v>2095</v>
      </c>
      <c r="K174" s="3">
        <f>INDEX('Census Pull'!$A$15:$I$1166,MATCH(FilteredUnion!$A174,'Census Pull'!$A$15:$A$1166,0),MATCH(K$2,'Census Pull'!$A$13:$I$13,0))</f>
        <v>30</v>
      </c>
      <c r="L174" s="3">
        <f>INDEX('Census Pull'!$A$15:$I$1166,MATCH(FilteredUnion!$A174,'Census Pull'!$A$15:$A$1166,0),MATCH(L$2,'Census Pull'!$A$13:$I$13,0))</f>
        <v>1970</v>
      </c>
      <c r="M174" s="3">
        <f>INDEX('Census Pull'!$A$15:$I$1166,MATCH(FilteredUnion!$A174,'Census Pull'!$A$15:$A$1166,0),MATCH(M$2,'Census Pull'!$A$13:$I$13,0))</f>
        <v>90</v>
      </c>
      <c r="N174" s="3">
        <f>INDEX('Census Pull'!$A$15:$I$1166,MATCH(FilteredUnion!$A174,'Census Pull'!$A$15:$A$1166,0),MATCH(N$2,'Census Pull'!$A$13:$I$13,0))</f>
        <v>0</v>
      </c>
      <c r="O174" s="3">
        <f>INDEX('Census Pull'!$A$15:$I$1166,MATCH(FilteredUnion!$A174,'Census Pull'!$A$15:$A$1166,0),MATCH(O$2,'Census Pull'!$A$13:$I$13,0))</f>
        <v>64384</v>
      </c>
      <c r="P174" s="9">
        <f t="shared" si="17"/>
        <v>3680</v>
      </c>
      <c r="Q174" s="8">
        <f t="shared" si="18"/>
        <v>11.017927494480768</v>
      </c>
      <c r="R174" s="8">
        <f t="shared" si="19"/>
        <v>2095</v>
      </c>
      <c r="S174" s="8">
        <f t="shared" si="20"/>
        <v>30</v>
      </c>
      <c r="T174" s="8">
        <f t="shared" si="21"/>
        <v>1970</v>
      </c>
      <c r="U174" s="8">
        <f t="shared" si="22"/>
        <v>90</v>
      </c>
      <c r="V174" s="8">
        <f t="shared" si="23"/>
        <v>0</v>
      </c>
      <c r="W174" s="8">
        <f t="shared" si="24"/>
        <v>18050.336992484728</v>
      </c>
      <c r="X174">
        <v>119</v>
      </c>
    </row>
    <row r="175" spans="1:24" x14ac:dyDescent="0.25">
      <c r="A175">
        <v>5350102.04</v>
      </c>
      <c r="B175">
        <v>106238.560098</v>
      </c>
      <c r="C175">
        <v>119</v>
      </c>
      <c r="D175">
        <v>466502</v>
      </c>
      <c r="E175">
        <v>106162.269262</v>
      </c>
      <c r="F175">
        <f>E175/SUMIF($A$3:$A$243,A175,$E$3:$E$243)</f>
        <v>1</v>
      </c>
      <c r="G175">
        <f>E175/SUMIF($C$3:$C$243,C175,$E$3:$E$243)</f>
        <v>0.21693639712779331</v>
      </c>
      <c r="H175" s="5">
        <f>INDEX('Census Pull'!$A$15:$I$1166,MATCH(FilteredUnion!$A175,'Census Pull'!$A$15:$A$1166,0),MATCH(H$2,'Census Pull'!$A$13:$I$13,0))</f>
        <v>670</v>
      </c>
      <c r="I175" s="3">
        <f>INDEX('Census Pull'!$A$15:$I$1166,MATCH(FilteredUnion!$A175,'Census Pull'!$A$15:$A$1166,0),MATCH(I$2,'Census Pull'!$A$13:$I$13,0))</f>
        <v>39.6</v>
      </c>
      <c r="J175" s="3">
        <f>INDEX('Census Pull'!$A$15:$I$1166,MATCH(FilteredUnion!$A175,'Census Pull'!$A$15:$A$1166,0),MATCH(J$2,'Census Pull'!$A$13:$I$13,0))</f>
        <v>285</v>
      </c>
      <c r="K175" s="3">
        <f>INDEX('Census Pull'!$A$15:$I$1166,MATCH(FilteredUnion!$A175,'Census Pull'!$A$15:$A$1166,0),MATCH(K$2,'Census Pull'!$A$13:$I$13,0))</f>
        <v>80</v>
      </c>
      <c r="L175" s="3">
        <f>INDEX('Census Pull'!$A$15:$I$1166,MATCH(FilteredUnion!$A175,'Census Pull'!$A$15:$A$1166,0),MATCH(L$2,'Census Pull'!$A$13:$I$13,0))</f>
        <v>0</v>
      </c>
      <c r="M175" s="3">
        <f>INDEX('Census Pull'!$A$15:$I$1166,MATCH(FilteredUnion!$A175,'Census Pull'!$A$15:$A$1166,0),MATCH(M$2,'Census Pull'!$A$13:$I$13,0))</f>
        <v>205</v>
      </c>
      <c r="N175" s="3">
        <f>INDEX('Census Pull'!$A$15:$I$1166,MATCH(FilteredUnion!$A175,'Census Pull'!$A$15:$A$1166,0),MATCH(N$2,'Census Pull'!$A$13:$I$13,0))</f>
        <v>0</v>
      </c>
      <c r="O175" s="3">
        <f>INDEX('Census Pull'!$A$15:$I$1166,MATCH(FilteredUnion!$A175,'Census Pull'!$A$15:$A$1166,0),MATCH(O$2,'Census Pull'!$A$13:$I$13,0))</f>
        <v>91392</v>
      </c>
      <c r="P175" s="9">
        <f t="shared" si="17"/>
        <v>670</v>
      </c>
      <c r="Q175" s="8">
        <f t="shared" si="18"/>
        <v>8.590681326260615</v>
      </c>
      <c r="R175" s="8">
        <f t="shared" si="19"/>
        <v>285</v>
      </c>
      <c r="S175" s="8">
        <f t="shared" si="20"/>
        <v>80</v>
      </c>
      <c r="T175" s="8">
        <f t="shared" si="21"/>
        <v>0</v>
      </c>
      <c r="U175" s="8">
        <f t="shared" si="22"/>
        <v>205</v>
      </c>
      <c r="V175" s="8">
        <f t="shared" si="23"/>
        <v>0</v>
      </c>
      <c r="W175" s="8">
        <f t="shared" si="24"/>
        <v>19826.251206303285</v>
      </c>
      <c r="X175">
        <v>119</v>
      </c>
    </row>
    <row r="176" spans="1:24" x14ac:dyDescent="0.25">
      <c r="A176">
        <v>5350102.05</v>
      </c>
      <c r="B176">
        <v>124803.780738</v>
      </c>
      <c r="C176">
        <v>119</v>
      </c>
      <c r="D176">
        <v>466502</v>
      </c>
      <c r="E176">
        <v>124720.603178</v>
      </c>
      <c r="F176">
        <f>E176/SUMIF($A$3:$A$243,A176,$E$3:$E$243)</f>
        <v>1</v>
      </c>
      <c r="G176">
        <f>E176/SUMIF($C$3:$C$243,C176,$E$3:$E$243)</f>
        <v>0.2548592686377813</v>
      </c>
      <c r="H176" s="5">
        <f>INDEX('Census Pull'!$A$15:$I$1166,MATCH(FilteredUnion!$A176,'Census Pull'!$A$15:$A$1166,0),MATCH(H$2,'Census Pull'!$A$13:$I$13,0))</f>
        <v>860</v>
      </c>
      <c r="I176" s="3">
        <f>INDEX('Census Pull'!$A$15:$I$1166,MATCH(FilteredUnion!$A176,'Census Pull'!$A$15:$A$1166,0),MATCH(I$2,'Census Pull'!$A$13:$I$13,0))</f>
        <v>35.299999999999997</v>
      </c>
      <c r="J176" s="3">
        <f>INDEX('Census Pull'!$A$15:$I$1166,MATCH(FilteredUnion!$A176,'Census Pull'!$A$15:$A$1166,0),MATCH(J$2,'Census Pull'!$A$13:$I$13,0))</f>
        <v>340</v>
      </c>
      <c r="K176" s="3">
        <f>INDEX('Census Pull'!$A$15:$I$1166,MATCH(FilteredUnion!$A176,'Census Pull'!$A$15:$A$1166,0),MATCH(K$2,'Census Pull'!$A$13:$I$13,0))</f>
        <v>70</v>
      </c>
      <c r="L176" s="3">
        <f>INDEX('Census Pull'!$A$15:$I$1166,MATCH(FilteredUnion!$A176,'Census Pull'!$A$15:$A$1166,0),MATCH(L$2,'Census Pull'!$A$13:$I$13,0))</f>
        <v>0</v>
      </c>
      <c r="M176" s="3">
        <f>INDEX('Census Pull'!$A$15:$I$1166,MATCH(FilteredUnion!$A176,'Census Pull'!$A$15:$A$1166,0),MATCH(M$2,'Census Pull'!$A$13:$I$13,0))</f>
        <v>265</v>
      </c>
      <c r="N176" s="3">
        <f>INDEX('Census Pull'!$A$15:$I$1166,MATCH(FilteredUnion!$A176,'Census Pull'!$A$15:$A$1166,0),MATCH(N$2,'Census Pull'!$A$13:$I$13,0))</f>
        <v>0</v>
      </c>
      <c r="O176" s="3">
        <f>INDEX('Census Pull'!$A$15:$I$1166,MATCH(FilteredUnion!$A176,'Census Pull'!$A$15:$A$1166,0),MATCH(O$2,'Census Pull'!$A$13:$I$13,0))</f>
        <v>102656</v>
      </c>
      <c r="P176" s="9">
        <f t="shared" si="17"/>
        <v>860</v>
      </c>
      <c r="Q176" s="8">
        <f t="shared" si="18"/>
        <v>8.9965321829136791</v>
      </c>
      <c r="R176" s="8">
        <f t="shared" si="19"/>
        <v>340</v>
      </c>
      <c r="S176" s="8">
        <f t="shared" si="20"/>
        <v>70</v>
      </c>
      <c r="T176" s="8">
        <f t="shared" si="21"/>
        <v>0</v>
      </c>
      <c r="U176" s="8">
        <f t="shared" si="22"/>
        <v>265</v>
      </c>
      <c r="V176" s="8">
        <f t="shared" si="23"/>
        <v>0</v>
      </c>
      <c r="W176" s="8">
        <f t="shared" si="24"/>
        <v>26162.833081280078</v>
      </c>
      <c r="X176">
        <v>119</v>
      </c>
    </row>
    <row r="177" spans="1:24" x14ac:dyDescent="0.25">
      <c r="A177">
        <v>5350103</v>
      </c>
      <c r="B177">
        <v>878937.45608399995</v>
      </c>
      <c r="C177">
        <v>125</v>
      </c>
      <c r="D177">
        <v>837585</v>
      </c>
      <c r="E177">
        <v>878607.34880000004</v>
      </c>
      <c r="F177">
        <f>E177/SUMIF($A$3:$A$243,A177,$E$3:$E$243)</f>
        <v>1</v>
      </c>
      <c r="G177">
        <f>E177/SUMIF($C$3:$C$243,C177,$E$3:$E$243)</f>
        <v>1</v>
      </c>
      <c r="H177" s="5">
        <f>INDEX('Census Pull'!$A$15:$I$1166,MATCH(FilteredUnion!$A177,'Census Pull'!$A$15:$A$1166,0),MATCH(H$2,'Census Pull'!$A$13:$I$13,0))</f>
        <v>6050</v>
      </c>
      <c r="I177" s="3">
        <f>INDEX('Census Pull'!$A$15:$I$1166,MATCH(FilteredUnion!$A177,'Census Pull'!$A$15:$A$1166,0),MATCH(I$2,'Census Pull'!$A$13:$I$13,0))</f>
        <v>43.9</v>
      </c>
      <c r="J177" s="3">
        <f>INDEX('Census Pull'!$A$15:$I$1166,MATCH(FilteredUnion!$A177,'Census Pull'!$A$15:$A$1166,0),MATCH(J$2,'Census Pull'!$A$13:$I$13,0))</f>
        <v>2530</v>
      </c>
      <c r="K177" s="3">
        <f>INDEX('Census Pull'!$A$15:$I$1166,MATCH(FilteredUnion!$A177,'Census Pull'!$A$15:$A$1166,0),MATCH(K$2,'Census Pull'!$A$13:$I$13,0))</f>
        <v>870</v>
      </c>
      <c r="L177" s="3">
        <f>INDEX('Census Pull'!$A$15:$I$1166,MATCH(FilteredUnion!$A177,'Census Pull'!$A$15:$A$1166,0),MATCH(L$2,'Census Pull'!$A$13:$I$13,0))</f>
        <v>680</v>
      </c>
      <c r="M177" s="3">
        <f>INDEX('Census Pull'!$A$15:$I$1166,MATCH(FilteredUnion!$A177,'Census Pull'!$A$15:$A$1166,0),MATCH(M$2,'Census Pull'!$A$13:$I$13,0))</f>
        <v>975</v>
      </c>
      <c r="N177" s="3">
        <f>INDEX('Census Pull'!$A$15:$I$1166,MATCH(FilteredUnion!$A177,'Census Pull'!$A$15:$A$1166,0),MATCH(N$2,'Census Pull'!$A$13:$I$13,0))</f>
        <v>0</v>
      </c>
      <c r="O177" s="3">
        <f>INDEX('Census Pull'!$A$15:$I$1166,MATCH(FilteredUnion!$A177,'Census Pull'!$A$15:$A$1166,0),MATCH(O$2,'Census Pull'!$A$13:$I$13,0))</f>
        <v>106848</v>
      </c>
      <c r="P177" s="9">
        <f t="shared" si="17"/>
        <v>6050</v>
      </c>
      <c r="Q177" s="8">
        <f t="shared" si="18"/>
        <v>43.9</v>
      </c>
      <c r="R177" s="8">
        <f t="shared" si="19"/>
        <v>2530</v>
      </c>
      <c r="S177" s="8">
        <f t="shared" si="20"/>
        <v>870</v>
      </c>
      <c r="T177" s="8">
        <f t="shared" si="21"/>
        <v>680</v>
      </c>
      <c r="U177" s="8">
        <f t="shared" si="22"/>
        <v>975</v>
      </c>
      <c r="V177" s="8">
        <f t="shared" si="23"/>
        <v>0</v>
      </c>
      <c r="W177" s="8">
        <f t="shared" si="24"/>
        <v>106848</v>
      </c>
      <c r="X177">
        <v>125</v>
      </c>
    </row>
    <row r="178" spans="1:24" x14ac:dyDescent="0.25">
      <c r="A178">
        <v>5350104</v>
      </c>
      <c r="B178">
        <v>773410.73737999995</v>
      </c>
      <c r="C178">
        <v>124</v>
      </c>
      <c r="D178">
        <v>792192</v>
      </c>
      <c r="E178">
        <v>773069.60204400006</v>
      </c>
      <c r="F178">
        <f>E178/SUMIF($A$3:$A$243,A178,$E$3:$E$243)</f>
        <v>1</v>
      </c>
      <c r="G178">
        <f>E178/SUMIF($C$3:$C$243,C178,$E$3:$E$243)</f>
        <v>1</v>
      </c>
      <c r="H178" s="5">
        <f>INDEX('Census Pull'!$A$15:$I$1166,MATCH(FilteredUnion!$A178,'Census Pull'!$A$15:$A$1166,0),MATCH(H$2,'Census Pull'!$A$13:$I$13,0))</f>
        <v>5525</v>
      </c>
      <c r="I178" s="3">
        <f>INDEX('Census Pull'!$A$15:$I$1166,MATCH(FilteredUnion!$A178,'Census Pull'!$A$15:$A$1166,0),MATCH(I$2,'Census Pull'!$A$13:$I$13,0))</f>
        <v>38.5</v>
      </c>
      <c r="J178" s="3">
        <f>INDEX('Census Pull'!$A$15:$I$1166,MATCH(FilteredUnion!$A178,'Census Pull'!$A$15:$A$1166,0),MATCH(J$2,'Census Pull'!$A$13:$I$13,0))</f>
        <v>2055</v>
      </c>
      <c r="K178" s="3">
        <f>INDEX('Census Pull'!$A$15:$I$1166,MATCH(FilteredUnion!$A178,'Census Pull'!$A$15:$A$1166,0),MATCH(K$2,'Census Pull'!$A$13:$I$13,0))</f>
        <v>1150</v>
      </c>
      <c r="L178" s="3">
        <f>INDEX('Census Pull'!$A$15:$I$1166,MATCH(FilteredUnion!$A178,'Census Pull'!$A$15:$A$1166,0),MATCH(L$2,'Census Pull'!$A$13:$I$13,0))</f>
        <v>0</v>
      </c>
      <c r="M178" s="3">
        <f>INDEX('Census Pull'!$A$15:$I$1166,MATCH(FilteredUnion!$A178,'Census Pull'!$A$15:$A$1166,0),MATCH(M$2,'Census Pull'!$A$13:$I$13,0))</f>
        <v>905</v>
      </c>
      <c r="N178" s="3">
        <f>INDEX('Census Pull'!$A$15:$I$1166,MATCH(FilteredUnion!$A178,'Census Pull'!$A$15:$A$1166,0),MATCH(N$2,'Census Pull'!$A$13:$I$13,0))</f>
        <v>0</v>
      </c>
      <c r="O178" s="3">
        <f>INDEX('Census Pull'!$A$15:$I$1166,MATCH(FilteredUnion!$A178,'Census Pull'!$A$15:$A$1166,0),MATCH(O$2,'Census Pull'!$A$13:$I$13,0))</f>
        <v>124928</v>
      </c>
      <c r="P178" s="9">
        <f t="shared" si="17"/>
        <v>5525</v>
      </c>
      <c r="Q178" s="8">
        <f t="shared" si="18"/>
        <v>38.5</v>
      </c>
      <c r="R178" s="8">
        <f t="shared" si="19"/>
        <v>2055</v>
      </c>
      <c r="S178" s="8">
        <f t="shared" si="20"/>
        <v>1150</v>
      </c>
      <c r="T178" s="8">
        <f t="shared" si="21"/>
        <v>0</v>
      </c>
      <c r="U178" s="8">
        <f t="shared" si="22"/>
        <v>905</v>
      </c>
      <c r="V178" s="8">
        <f t="shared" si="23"/>
        <v>0</v>
      </c>
      <c r="W178" s="8">
        <f t="shared" si="24"/>
        <v>124928</v>
      </c>
      <c r="X178">
        <v>124</v>
      </c>
    </row>
    <row r="179" spans="1:24" x14ac:dyDescent="0.25">
      <c r="A179">
        <v>5350105</v>
      </c>
      <c r="B179">
        <v>581617.98150600004</v>
      </c>
      <c r="C179">
        <v>126</v>
      </c>
      <c r="D179">
        <v>559245</v>
      </c>
      <c r="E179">
        <v>579125.46314400004</v>
      </c>
      <c r="F179">
        <f>E179/SUMIF($A$3:$A$243,A179,$E$3:$E$243)</f>
        <v>1</v>
      </c>
      <c r="G179">
        <f>E179/SUMIF($C$3:$C$243,C179,$E$3:$E$243)</f>
        <v>1</v>
      </c>
      <c r="H179" s="5">
        <f>INDEX('Census Pull'!$A$15:$I$1166,MATCH(FilteredUnion!$A179,'Census Pull'!$A$15:$A$1166,0),MATCH(H$2,'Census Pull'!$A$13:$I$13,0))</f>
        <v>4510</v>
      </c>
      <c r="I179" s="3">
        <f>INDEX('Census Pull'!$A$15:$I$1166,MATCH(FilteredUnion!$A179,'Census Pull'!$A$15:$A$1166,0),MATCH(I$2,'Census Pull'!$A$13:$I$13,0))</f>
        <v>38.5</v>
      </c>
      <c r="J179" s="3">
        <f>INDEX('Census Pull'!$A$15:$I$1166,MATCH(FilteredUnion!$A179,'Census Pull'!$A$15:$A$1166,0),MATCH(J$2,'Census Pull'!$A$13:$I$13,0))</f>
        <v>1790</v>
      </c>
      <c r="K179" s="3">
        <f>INDEX('Census Pull'!$A$15:$I$1166,MATCH(FilteredUnion!$A179,'Census Pull'!$A$15:$A$1166,0),MATCH(K$2,'Census Pull'!$A$13:$I$13,0))</f>
        <v>435</v>
      </c>
      <c r="L179" s="3">
        <f>INDEX('Census Pull'!$A$15:$I$1166,MATCH(FilteredUnion!$A179,'Census Pull'!$A$15:$A$1166,0),MATCH(L$2,'Census Pull'!$A$13:$I$13,0))</f>
        <v>40</v>
      </c>
      <c r="M179" s="3">
        <f>INDEX('Census Pull'!$A$15:$I$1166,MATCH(FilteredUnion!$A179,'Census Pull'!$A$15:$A$1166,0),MATCH(M$2,'Census Pull'!$A$13:$I$13,0))</f>
        <v>1320</v>
      </c>
      <c r="N179" s="3">
        <f>INDEX('Census Pull'!$A$15:$I$1166,MATCH(FilteredUnion!$A179,'Census Pull'!$A$15:$A$1166,0),MATCH(N$2,'Census Pull'!$A$13:$I$13,0))</f>
        <v>0</v>
      </c>
      <c r="O179" s="3">
        <f>INDEX('Census Pull'!$A$15:$I$1166,MATCH(FilteredUnion!$A179,'Census Pull'!$A$15:$A$1166,0),MATCH(O$2,'Census Pull'!$A$13:$I$13,0))</f>
        <v>83895</v>
      </c>
      <c r="P179" s="9">
        <f t="shared" si="17"/>
        <v>4510</v>
      </c>
      <c r="Q179" s="8">
        <f t="shared" si="18"/>
        <v>38.5</v>
      </c>
      <c r="R179" s="8">
        <f t="shared" si="19"/>
        <v>1790</v>
      </c>
      <c r="S179" s="8">
        <f t="shared" si="20"/>
        <v>435</v>
      </c>
      <c r="T179" s="8">
        <f t="shared" si="21"/>
        <v>40</v>
      </c>
      <c r="U179" s="8">
        <f t="shared" si="22"/>
        <v>1320</v>
      </c>
      <c r="V179" s="8">
        <f t="shared" si="23"/>
        <v>0</v>
      </c>
      <c r="W179" s="8">
        <f t="shared" si="24"/>
        <v>83895</v>
      </c>
      <c r="X179">
        <v>126</v>
      </c>
    </row>
    <row r="180" spans="1:24" x14ac:dyDescent="0.25">
      <c r="A180">
        <v>5350106</v>
      </c>
      <c r="B180">
        <v>1437616.1253800001</v>
      </c>
      <c r="C180">
        <v>0</v>
      </c>
      <c r="D180">
        <v>0</v>
      </c>
      <c r="E180">
        <v>655150.21904999996</v>
      </c>
      <c r="F180">
        <f>E180/SUMIF($A$3:$A$243,A180,$E$3:$E$243)</f>
        <v>0.45796980524247399</v>
      </c>
      <c r="G180">
        <f>E180/SUMIF($C$3:$C$243,C180,$E$3:$E$243)</f>
        <v>1</v>
      </c>
      <c r="H180" s="5">
        <f>INDEX('Census Pull'!$A$15:$I$1166,MATCH(FilteredUnion!$A180,'Census Pull'!$A$15:$A$1166,0),MATCH(H$2,'Census Pull'!$A$13:$I$13,0))</f>
        <v>3775</v>
      </c>
      <c r="I180" s="3">
        <f>INDEX('Census Pull'!$A$15:$I$1166,MATCH(FilteredUnion!$A180,'Census Pull'!$A$15:$A$1166,0),MATCH(I$2,'Census Pull'!$A$13:$I$13,0))</f>
        <v>38.9</v>
      </c>
      <c r="J180" s="3">
        <f>INDEX('Census Pull'!$A$15:$I$1166,MATCH(FilteredUnion!$A180,'Census Pull'!$A$15:$A$1166,0),MATCH(J$2,'Census Pull'!$A$13:$I$13,0))</f>
        <v>1345</v>
      </c>
      <c r="K180" s="3">
        <f>INDEX('Census Pull'!$A$15:$I$1166,MATCH(FilteredUnion!$A180,'Census Pull'!$A$15:$A$1166,0),MATCH(K$2,'Census Pull'!$A$13:$I$13,0))</f>
        <v>95</v>
      </c>
      <c r="L180" s="3">
        <f>INDEX('Census Pull'!$A$15:$I$1166,MATCH(FilteredUnion!$A180,'Census Pull'!$A$15:$A$1166,0),MATCH(L$2,'Census Pull'!$A$13:$I$13,0))</f>
        <v>0</v>
      </c>
      <c r="M180" s="3">
        <f>INDEX('Census Pull'!$A$15:$I$1166,MATCH(FilteredUnion!$A180,'Census Pull'!$A$15:$A$1166,0),MATCH(M$2,'Census Pull'!$A$13:$I$13,0))</f>
        <v>1245</v>
      </c>
      <c r="N180" s="3">
        <f>INDEX('Census Pull'!$A$15:$I$1166,MATCH(FilteredUnion!$A180,'Census Pull'!$A$15:$A$1166,0),MATCH(N$2,'Census Pull'!$A$13:$I$13,0))</f>
        <v>0</v>
      </c>
      <c r="O180" s="3">
        <f>INDEX('Census Pull'!$A$15:$I$1166,MATCH(FilteredUnion!$A180,'Census Pull'!$A$15:$A$1166,0),MATCH(O$2,'Census Pull'!$A$13:$I$13,0))</f>
        <v>75648</v>
      </c>
      <c r="P180" s="9">
        <f t="shared" si="17"/>
        <v>1728.8360147903393</v>
      </c>
      <c r="Q180" s="8">
        <f t="shared" si="18"/>
        <v>38.9</v>
      </c>
      <c r="R180" s="8">
        <f t="shared" si="19"/>
        <v>615.96938805112757</v>
      </c>
      <c r="S180" s="8">
        <f t="shared" si="20"/>
        <v>43.507131498035029</v>
      </c>
      <c r="T180" s="8">
        <f t="shared" si="21"/>
        <v>0</v>
      </c>
      <c r="U180" s="8">
        <f t="shared" si="22"/>
        <v>570.17240752688008</v>
      </c>
      <c r="V180" s="8">
        <f t="shared" si="23"/>
        <v>0</v>
      </c>
      <c r="W180" s="8">
        <f t="shared" si="24"/>
        <v>75648</v>
      </c>
      <c r="X180">
        <v>0</v>
      </c>
    </row>
    <row r="181" spans="1:24" x14ac:dyDescent="0.25">
      <c r="A181">
        <v>5350106</v>
      </c>
      <c r="B181">
        <v>1437616.1253800001</v>
      </c>
      <c r="C181">
        <v>146</v>
      </c>
      <c r="D181">
        <v>743307</v>
      </c>
      <c r="E181">
        <v>775403.08719500003</v>
      </c>
      <c r="F181">
        <f>E181/SUMIF($A$3:$A$243,A181,$E$3:$E$243)</f>
        <v>0.5420301947575259</v>
      </c>
      <c r="G181">
        <f>E181/SUMIF($C$3:$C$243,C181,$E$3:$E$243)</f>
        <v>1</v>
      </c>
      <c r="H181" s="5">
        <f>INDEX('Census Pull'!$A$15:$I$1166,MATCH(FilteredUnion!$A181,'Census Pull'!$A$15:$A$1166,0),MATCH(H$2,'Census Pull'!$A$13:$I$13,0))</f>
        <v>3775</v>
      </c>
      <c r="I181" s="3">
        <f>INDEX('Census Pull'!$A$15:$I$1166,MATCH(FilteredUnion!$A181,'Census Pull'!$A$15:$A$1166,0),MATCH(I$2,'Census Pull'!$A$13:$I$13,0))</f>
        <v>38.9</v>
      </c>
      <c r="J181" s="3">
        <f>INDEX('Census Pull'!$A$15:$I$1166,MATCH(FilteredUnion!$A181,'Census Pull'!$A$15:$A$1166,0),MATCH(J$2,'Census Pull'!$A$13:$I$13,0))</f>
        <v>1345</v>
      </c>
      <c r="K181" s="3">
        <f>INDEX('Census Pull'!$A$15:$I$1166,MATCH(FilteredUnion!$A181,'Census Pull'!$A$15:$A$1166,0),MATCH(K$2,'Census Pull'!$A$13:$I$13,0))</f>
        <v>95</v>
      </c>
      <c r="L181" s="3">
        <f>INDEX('Census Pull'!$A$15:$I$1166,MATCH(FilteredUnion!$A181,'Census Pull'!$A$15:$A$1166,0),MATCH(L$2,'Census Pull'!$A$13:$I$13,0))</f>
        <v>0</v>
      </c>
      <c r="M181" s="3">
        <f>INDEX('Census Pull'!$A$15:$I$1166,MATCH(FilteredUnion!$A181,'Census Pull'!$A$15:$A$1166,0),MATCH(M$2,'Census Pull'!$A$13:$I$13,0))</f>
        <v>1245</v>
      </c>
      <c r="N181" s="3">
        <f>INDEX('Census Pull'!$A$15:$I$1166,MATCH(FilteredUnion!$A181,'Census Pull'!$A$15:$A$1166,0),MATCH(N$2,'Census Pull'!$A$13:$I$13,0))</f>
        <v>0</v>
      </c>
      <c r="O181" s="3">
        <f>INDEX('Census Pull'!$A$15:$I$1166,MATCH(FilteredUnion!$A181,'Census Pull'!$A$15:$A$1166,0),MATCH(O$2,'Census Pull'!$A$13:$I$13,0))</f>
        <v>75648</v>
      </c>
      <c r="P181" s="9">
        <f t="shared" si="17"/>
        <v>2046.1639852096603</v>
      </c>
      <c r="Q181" s="8">
        <f t="shared" si="18"/>
        <v>38.9</v>
      </c>
      <c r="R181" s="8">
        <f t="shared" si="19"/>
        <v>729.03061194887232</v>
      </c>
      <c r="S181" s="8">
        <f t="shared" si="20"/>
        <v>51.492868501964963</v>
      </c>
      <c r="T181" s="8">
        <f t="shared" si="21"/>
        <v>0</v>
      </c>
      <c r="U181" s="8">
        <f t="shared" si="22"/>
        <v>674.82759247311969</v>
      </c>
      <c r="V181" s="8">
        <f t="shared" si="23"/>
        <v>0</v>
      </c>
      <c r="W181" s="8">
        <f t="shared" si="24"/>
        <v>75648</v>
      </c>
      <c r="X181">
        <v>146</v>
      </c>
    </row>
    <row r="182" spans="1:24" x14ac:dyDescent="0.25">
      <c r="A182">
        <v>5350108</v>
      </c>
      <c r="B182">
        <v>771972.23254200001</v>
      </c>
      <c r="C182">
        <v>147</v>
      </c>
      <c r="D182">
        <v>740098</v>
      </c>
      <c r="E182">
        <v>771469.59297600004</v>
      </c>
      <c r="F182">
        <f>E182/SUMIF($A$3:$A$243,A182,$E$3:$E$243)</f>
        <v>1</v>
      </c>
      <c r="G182">
        <f>E182/SUMIF($C$3:$C$243,C182,$E$3:$E$243)</f>
        <v>1</v>
      </c>
      <c r="H182" s="5">
        <f>INDEX('Census Pull'!$A$15:$I$1166,MATCH(FilteredUnion!$A182,'Census Pull'!$A$15:$A$1166,0),MATCH(H$2,'Census Pull'!$A$13:$I$13,0))</f>
        <v>6015</v>
      </c>
      <c r="I182" s="3">
        <f>INDEX('Census Pull'!$A$15:$I$1166,MATCH(FilteredUnion!$A182,'Census Pull'!$A$15:$A$1166,0),MATCH(I$2,'Census Pull'!$A$13:$I$13,0))</f>
        <v>39.1</v>
      </c>
      <c r="J182" s="3">
        <f>INDEX('Census Pull'!$A$15:$I$1166,MATCH(FilteredUnion!$A182,'Census Pull'!$A$15:$A$1166,0),MATCH(J$2,'Census Pull'!$A$13:$I$13,0))</f>
        <v>2475</v>
      </c>
      <c r="K182" s="3">
        <f>INDEX('Census Pull'!$A$15:$I$1166,MATCH(FilteredUnion!$A182,'Census Pull'!$A$15:$A$1166,0),MATCH(K$2,'Census Pull'!$A$13:$I$13,0))</f>
        <v>130</v>
      </c>
      <c r="L182" s="3">
        <f>INDEX('Census Pull'!$A$15:$I$1166,MATCH(FilteredUnion!$A182,'Census Pull'!$A$15:$A$1166,0),MATCH(L$2,'Census Pull'!$A$13:$I$13,0))</f>
        <v>500</v>
      </c>
      <c r="M182" s="3">
        <f>INDEX('Census Pull'!$A$15:$I$1166,MATCH(FilteredUnion!$A182,'Census Pull'!$A$15:$A$1166,0),MATCH(M$2,'Census Pull'!$A$13:$I$13,0))</f>
        <v>1850</v>
      </c>
      <c r="N182" s="3">
        <f>INDEX('Census Pull'!$A$15:$I$1166,MATCH(FilteredUnion!$A182,'Census Pull'!$A$15:$A$1166,0),MATCH(N$2,'Census Pull'!$A$13:$I$13,0))</f>
        <v>0</v>
      </c>
      <c r="O182" s="3">
        <f>INDEX('Census Pull'!$A$15:$I$1166,MATCH(FilteredUnion!$A182,'Census Pull'!$A$15:$A$1166,0),MATCH(O$2,'Census Pull'!$A$13:$I$13,0))</f>
        <v>46860</v>
      </c>
      <c r="P182" s="9">
        <f t="shared" si="17"/>
        <v>6015</v>
      </c>
      <c r="Q182" s="8">
        <f t="shared" si="18"/>
        <v>39.1</v>
      </c>
      <c r="R182" s="8">
        <f t="shared" si="19"/>
        <v>2475</v>
      </c>
      <c r="S182" s="8">
        <f t="shared" si="20"/>
        <v>130</v>
      </c>
      <c r="T182" s="8">
        <f t="shared" si="21"/>
        <v>500</v>
      </c>
      <c r="U182" s="8">
        <f t="shared" si="22"/>
        <v>1850</v>
      </c>
      <c r="V182" s="8">
        <f t="shared" si="23"/>
        <v>0</v>
      </c>
      <c r="W182" s="8">
        <f t="shared" si="24"/>
        <v>46860</v>
      </c>
      <c r="X182">
        <v>147</v>
      </c>
    </row>
    <row r="183" spans="1:24" x14ac:dyDescent="0.25">
      <c r="A183">
        <v>5350109</v>
      </c>
      <c r="B183">
        <v>656553.59660299995</v>
      </c>
      <c r="C183">
        <v>166</v>
      </c>
      <c r="D183">
        <v>628905</v>
      </c>
      <c r="E183">
        <v>655765.54246799997</v>
      </c>
      <c r="F183">
        <f>E183/SUMIF($A$3:$A$243,A183,$E$3:$E$243)</f>
        <v>1</v>
      </c>
      <c r="G183">
        <f>E183/SUMIF($C$3:$C$243,C183,$E$3:$E$243)</f>
        <v>1</v>
      </c>
      <c r="H183" s="5">
        <f>INDEX('Census Pull'!$A$15:$I$1166,MATCH(FilteredUnion!$A183,'Census Pull'!$A$15:$A$1166,0),MATCH(H$2,'Census Pull'!$A$13:$I$13,0))</f>
        <v>5500</v>
      </c>
      <c r="I183" s="3">
        <f>INDEX('Census Pull'!$A$15:$I$1166,MATCH(FilteredUnion!$A183,'Census Pull'!$A$15:$A$1166,0),MATCH(I$2,'Census Pull'!$A$13:$I$13,0))</f>
        <v>38.4</v>
      </c>
      <c r="J183" s="3">
        <f>INDEX('Census Pull'!$A$15:$I$1166,MATCH(FilteredUnion!$A183,'Census Pull'!$A$15:$A$1166,0),MATCH(J$2,'Census Pull'!$A$13:$I$13,0))</f>
        <v>2205</v>
      </c>
      <c r="K183" s="3">
        <f>INDEX('Census Pull'!$A$15:$I$1166,MATCH(FilteredUnion!$A183,'Census Pull'!$A$15:$A$1166,0),MATCH(K$2,'Census Pull'!$A$13:$I$13,0))</f>
        <v>260</v>
      </c>
      <c r="L183" s="3">
        <f>INDEX('Census Pull'!$A$15:$I$1166,MATCH(FilteredUnion!$A183,'Census Pull'!$A$15:$A$1166,0),MATCH(L$2,'Census Pull'!$A$13:$I$13,0))</f>
        <v>0</v>
      </c>
      <c r="M183" s="3">
        <f>INDEX('Census Pull'!$A$15:$I$1166,MATCH(FilteredUnion!$A183,'Census Pull'!$A$15:$A$1166,0),MATCH(M$2,'Census Pull'!$A$13:$I$13,0))</f>
        <v>1945</v>
      </c>
      <c r="N183" s="3">
        <f>INDEX('Census Pull'!$A$15:$I$1166,MATCH(FilteredUnion!$A183,'Census Pull'!$A$15:$A$1166,0),MATCH(N$2,'Census Pull'!$A$13:$I$13,0))</f>
        <v>0</v>
      </c>
      <c r="O183" s="3">
        <f>INDEX('Census Pull'!$A$15:$I$1166,MATCH(FilteredUnion!$A183,'Census Pull'!$A$15:$A$1166,0),MATCH(O$2,'Census Pull'!$A$13:$I$13,0))</f>
        <v>78240</v>
      </c>
      <c r="P183" s="9">
        <f t="shared" si="17"/>
        <v>5500</v>
      </c>
      <c r="Q183" s="8">
        <f t="shared" si="18"/>
        <v>38.4</v>
      </c>
      <c r="R183" s="8">
        <f t="shared" si="19"/>
        <v>2205</v>
      </c>
      <c r="S183" s="8">
        <f t="shared" si="20"/>
        <v>260</v>
      </c>
      <c r="T183" s="8">
        <f t="shared" si="21"/>
        <v>0</v>
      </c>
      <c r="U183" s="8">
        <f t="shared" si="22"/>
        <v>1945</v>
      </c>
      <c r="V183" s="8">
        <f t="shared" si="23"/>
        <v>0</v>
      </c>
      <c r="W183" s="8">
        <f t="shared" si="24"/>
        <v>78240</v>
      </c>
      <c r="X183">
        <v>166</v>
      </c>
    </row>
    <row r="184" spans="1:24" x14ac:dyDescent="0.25">
      <c r="A184">
        <v>5350110</v>
      </c>
      <c r="B184">
        <v>572129.43510999996</v>
      </c>
      <c r="C184">
        <v>165</v>
      </c>
      <c r="D184">
        <v>927238</v>
      </c>
      <c r="E184">
        <v>571348.22098500002</v>
      </c>
      <c r="F184">
        <f>E184/SUMIF($A$3:$A$243,A184,$E$3:$E$243)</f>
        <v>1</v>
      </c>
      <c r="G184">
        <f>E184/SUMIF($C$3:$C$243,C184,$E$3:$E$243)</f>
        <v>0.58777764796149834</v>
      </c>
      <c r="H184" s="5">
        <f>INDEX('Census Pull'!$A$15:$I$1166,MATCH(FilteredUnion!$A184,'Census Pull'!$A$15:$A$1166,0),MATCH(H$2,'Census Pull'!$A$13:$I$13,0))</f>
        <v>3580</v>
      </c>
      <c r="I184" s="3">
        <f>INDEX('Census Pull'!$A$15:$I$1166,MATCH(FilteredUnion!$A184,'Census Pull'!$A$15:$A$1166,0),MATCH(I$2,'Census Pull'!$A$13:$I$13,0))</f>
        <v>40.4</v>
      </c>
      <c r="J184" s="3">
        <f>INDEX('Census Pull'!$A$15:$I$1166,MATCH(FilteredUnion!$A184,'Census Pull'!$A$15:$A$1166,0),MATCH(J$2,'Census Pull'!$A$13:$I$13,0))</f>
        <v>1435</v>
      </c>
      <c r="K184" s="3">
        <f>INDEX('Census Pull'!$A$15:$I$1166,MATCH(FilteredUnion!$A184,'Census Pull'!$A$15:$A$1166,0),MATCH(K$2,'Census Pull'!$A$13:$I$13,0))</f>
        <v>285</v>
      </c>
      <c r="L184" s="3">
        <f>INDEX('Census Pull'!$A$15:$I$1166,MATCH(FilteredUnion!$A184,'Census Pull'!$A$15:$A$1166,0),MATCH(L$2,'Census Pull'!$A$13:$I$13,0))</f>
        <v>0</v>
      </c>
      <c r="M184" s="3">
        <f>INDEX('Census Pull'!$A$15:$I$1166,MATCH(FilteredUnion!$A184,'Census Pull'!$A$15:$A$1166,0),MATCH(M$2,'Census Pull'!$A$13:$I$13,0))</f>
        <v>1145</v>
      </c>
      <c r="N184" s="3">
        <f>INDEX('Census Pull'!$A$15:$I$1166,MATCH(FilteredUnion!$A184,'Census Pull'!$A$15:$A$1166,0),MATCH(N$2,'Census Pull'!$A$13:$I$13,0))</f>
        <v>0</v>
      </c>
      <c r="O184" s="3">
        <f>INDEX('Census Pull'!$A$15:$I$1166,MATCH(FilteredUnion!$A184,'Census Pull'!$A$15:$A$1166,0),MATCH(O$2,'Census Pull'!$A$13:$I$13,0))</f>
        <v>67669</v>
      </c>
      <c r="P184" s="9">
        <f t="shared" si="17"/>
        <v>3580</v>
      </c>
      <c r="Q184" s="8">
        <f t="shared" si="18"/>
        <v>23.746216977644533</v>
      </c>
      <c r="R184" s="8">
        <f t="shared" si="19"/>
        <v>1435</v>
      </c>
      <c r="S184" s="8">
        <f t="shared" si="20"/>
        <v>285</v>
      </c>
      <c r="T184" s="8">
        <f t="shared" si="21"/>
        <v>0</v>
      </c>
      <c r="U184" s="8">
        <f t="shared" si="22"/>
        <v>1145</v>
      </c>
      <c r="V184" s="8">
        <f t="shared" si="23"/>
        <v>0</v>
      </c>
      <c r="W184" s="8">
        <f t="shared" si="24"/>
        <v>39774.32565990663</v>
      </c>
      <c r="X184">
        <v>165</v>
      </c>
    </row>
    <row r="185" spans="1:24" x14ac:dyDescent="0.25">
      <c r="A185">
        <v>5350111</v>
      </c>
      <c r="B185">
        <v>477999.67950299999</v>
      </c>
      <c r="C185">
        <v>164</v>
      </c>
      <c r="D185">
        <v>957288</v>
      </c>
      <c r="E185">
        <v>475311.75182399998</v>
      </c>
      <c r="F185">
        <f>E185/SUMIF($A$3:$A$243,A185,$E$3:$E$243)</f>
        <v>1</v>
      </c>
      <c r="G185">
        <f>E185/SUMIF($C$3:$C$243,C185,$E$3:$E$243)</f>
        <v>0.47472464960243038</v>
      </c>
      <c r="H185" s="5">
        <f>INDEX('Census Pull'!$A$15:$I$1166,MATCH(FilteredUnion!$A185,'Census Pull'!$A$15:$A$1166,0),MATCH(H$2,'Census Pull'!$A$13:$I$13,0))</f>
        <v>2505</v>
      </c>
      <c r="I185" s="3">
        <f>INDEX('Census Pull'!$A$15:$I$1166,MATCH(FilteredUnion!$A185,'Census Pull'!$A$15:$A$1166,0),MATCH(I$2,'Census Pull'!$A$13:$I$13,0))</f>
        <v>41.3</v>
      </c>
      <c r="J185" s="3">
        <f>INDEX('Census Pull'!$A$15:$I$1166,MATCH(FilteredUnion!$A185,'Census Pull'!$A$15:$A$1166,0),MATCH(J$2,'Census Pull'!$A$13:$I$13,0))</f>
        <v>905</v>
      </c>
      <c r="K185" s="3">
        <f>INDEX('Census Pull'!$A$15:$I$1166,MATCH(FilteredUnion!$A185,'Census Pull'!$A$15:$A$1166,0),MATCH(K$2,'Census Pull'!$A$13:$I$13,0))</f>
        <v>195</v>
      </c>
      <c r="L185" s="3">
        <f>INDEX('Census Pull'!$A$15:$I$1166,MATCH(FilteredUnion!$A185,'Census Pull'!$A$15:$A$1166,0),MATCH(L$2,'Census Pull'!$A$13:$I$13,0))</f>
        <v>0</v>
      </c>
      <c r="M185" s="3">
        <f>INDEX('Census Pull'!$A$15:$I$1166,MATCH(FilteredUnion!$A185,'Census Pull'!$A$15:$A$1166,0),MATCH(M$2,'Census Pull'!$A$13:$I$13,0))</f>
        <v>710</v>
      </c>
      <c r="N185" s="3">
        <f>INDEX('Census Pull'!$A$15:$I$1166,MATCH(FilteredUnion!$A185,'Census Pull'!$A$15:$A$1166,0),MATCH(N$2,'Census Pull'!$A$13:$I$13,0))</f>
        <v>0</v>
      </c>
      <c r="O185" s="3">
        <f>INDEX('Census Pull'!$A$15:$I$1166,MATCH(FilteredUnion!$A185,'Census Pull'!$A$15:$A$1166,0),MATCH(O$2,'Census Pull'!$A$13:$I$13,0))</f>
        <v>77568</v>
      </c>
      <c r="P185" s="9">
        <f t="shared" si="17"/>
        <v>2505</v>
      </c>
      <c r="Q185" s="8">
        <f t="shared" si="18"/>
        <v>19.606128028580372</v>
      </c>
      <c r="R185" s="8">
        <f t="shared" si="19"/>
        <v>905</v>
      </c>
      <c r="S185" s="8">
        <f t="shared" si="20"/>
        <v>195</v>
      </c>
      <c r="T185" s="8">
        <f t="shared" si="21"/>
        <v>0</v>
      </c>
      <c r="U185" s="8">
        <f t="shared" si="22"/>
        <v>710</v>
      </c>
      <c r="V185" s="8">
        <f t="shared" si="23"/>
        <v>0</v>
      </c>
      <c r="W185" s="8">
        <f t="shared" si="24"/>
        <v>36823.441620361322</v>
      </c>
      <c r="X185">
        <v>164</v>
      </c>
    </row>
    <row r="186" spans="1:24" x14ac:dyDescent="0.25">
      <c r="A186">
        <v>5350112</v>
      </c>
      <c r="B186">
        <v>526138.83798099996</v>
      </c>
      <c r="C186">
        <v>164</v>
      </c>
      <c r="D186">
        <v>957288</v>
      </c>
      <c r="E186">
        <v>525924.96976200002</v>
      </c>
      <c r="F186">
        <f>E186/SUMIF($A$3:$A$243,A186,$E$3:$E$243)</f>
        <v>1</v>
      </c>
      <c r="G186">
        <f>E186/SUMIF($C$3:$C$243,C186,$E$3:$E$243)</f>
        <v>0.52527535039756967</v>
      </c>
      <c r="H186" s="5">
        <f>INDEX('Census Pull'!$A$15:$I$1166,MATCH(FilteredUnion!$A186,'Census Pull'!$A$15:$A$1166,0),MATCH(H$2,'Census Pull'!$A$13:$I$13,0))</f>
        <v>5295</v>
      </c>
      <c r="I186" s="3">
        <f>INDEX('Census Pull'!$A$15:$I$1166,MATCH(FilteredUnion!$A186,'Census Pull'!$A$15:$A$1166,0),MATCH(I$2,'Census Pull'!$A$13:$I$13,0))</f>
        <v>40.799999999999997</v>
      </c>
      <c r="J186" s="3">
        <f>INDEX('Census Pull'!$A$15:$I$1166,MATCH(FilteredUnion!$A186,'Census Pull'!$A$15:$A$1166,0),MATCH(J$2,'Census Pull'!$A$13:$I$13,0))</f>
        <v>2035</v>
      </c>
      <c r="K186" s="3">
        <f>INDEX('Census Pull'!$A$15:$I$1166,MATCH(FilteredUnion!$A186,'Census Pull'!$A$15:$A$1166,0),MATCH(K$2,'Census Pull'!$A$13:$I$13,0))</f>
        <v>485</v>
      </c>
      <c r="L186" s="3">
        <f>INDEX('Census Pull'!$A$15:$I$1166,MATCH(FilteredUnion!$A186,'Census Pull'!$A$15:$A$1166,0),MATCH(L$2,'Census Pull'!$A$13:$I$13,0))</f>
        <v>0</v>
      </c>
      <c r="M186" s="3">
        <f>INDEX('Census Pull'!$A$15:$I$1166,MATCH(FilteredUnion!$A186,'Census Pull'!$A$15:$A$1166,0),MATCH(M$2,'Census Pull'!$A$13:$I$13,0))</f>
        <v>1550</v>
      </c>
      <c r="N186" s="3">
        <f>INDEX('Census Pull'!$A$15:$I$1166,MATCH(FilteredUnion!$A186,'Census Pull'!$A$15:$A$1166,0),MATCH(N$2,'Census Pull'!$A$13:$I$13,0))</f>
        <v>0</v>
      </c>
      <c r="O186" s="3">
        <f>INDEX('Census Pull'!$A$15:$I$1166,MATCH(FilteredUnion!$A186,'Census Pull'!$A$15:$A$1166,0),MATCH(O$2,'Census Pull'!$A$13:$I$13,0))</f>
        <v>69669</v>
      </c>
      <c r="P186" s="9">
        <f t="shared" si="17"/>
        <v>5295</v>
      </c>
      <c r="Q186" s="8">
        <f t="shared" si="18"/>
        <v>21.43123429622084</v>
      </c>
      <c r="R186" s="8">
        <f t="shared" si="19"/>
        <v>2035</v>
      </c>
      <c r="S186" s="8">
        <f t="shared" si="20"/>
        <v>485</v>
      </c>
      <c r="T186" s="8">
        <f t="shared" si="21"/>
        <v>0</v>
      </c>
      <c r="U186" s="8">
        <f t="shared" si="22"/>
        <v>1550</v>
      </c>
      <c r="V186" s="8">
        <f t="shared" si="23"/>
        <v>0</v>
      </c>
      <c r="W186" s="8">
        <f t="shared" si="24"/>
        <v>36595.408386848285</v>
      </c>
      <c r="X186">
        <v>164</v>
      </c>
    </row>
    <row r="187" spans="1:24" x14ac:dyDescent="0.25">
      <c r="A187">
        <v>5350113</v>
      </c>
      <c r="B187">
        <v>400874.34114199999</v>
      </c>
      <c r="C187">
        <v>165</v>
      </c>
      <c r="D187">
        <v>927238</v>
      </c>
      <c r="E187">
        <v>400700.006719</v>
      </c>
      <c r="F187">
        <f>E187/SUMIF($A$3:$A$243,A187,$E$3:$E$243)</f>
        <v>1</v>
      </c>
      <c r="G187">
        <f>E187/SUMIF($C$3:$C$243,C187,$E$3:$E$243)</f>
        <v>0.41222235203850177</v>
      </c>
      <c r="H187" s="5">
        <f>INDEX('Census Pull'!$A$15:$I$1166,MATCH(FilteredUnion!$A187,'Census Pull'!$A$15:$A$1166,0),MATCH(H$2,'Census Pull'!$A$13:$I$13,0))</f>
        <v>2755</v>
      </c>
      <c r="I187" s="3">
        <f>INDEX('Census Pull'!$A$15:$I$1166,MATCH(FilteredUnion!$A187,'Census Pull'!$A$15:$A$1166,0),MATCH(I$2,'Census Pull'!$A$13:$I$13,0))</f>
        <v>39.299999999999997</v>
      </c>
      <c r="J187" s="3">
        <f>INDEX('Census Pull'!$A$15:$I$1166,MATCH(FilteredUnion!$A187,'Census Pull'!$A$15:$A$1166,0),MATCH(J$2,'Census Pull'!$A$13:$I$13,0))</f>
        <v>1120</v>
      </c>
      <c r="K187" s="3">
        <f>INDEX('Census Pull'!$A$15:$I$1166,MATCH(FilteredUnion!$A187,'Census Pull'!$A$15:$A$1166,0),MATCH(K$2,'Census Pull'!$A$13:$I$13,0))</f>
        <v>275</v>
      </c>
      <c r="L187" s="3">
        <f>INDEX('Census Pull'!$A$15:$I$1166,MATCH(FilteredUnion!$A187,'Census Pull'!$A$15:$A$1166,0),MATCH(L$2,'Census Pull'!$A$13:$I$13,0))</f>
        <v>0</v>
      </c>
      <c r="M187" s="3">
        <f>INDEX('Census Pull'!$A$15:$I$1166,MATCH(FilteredUnion!$A187,'Census Pull'!$A$15:$A$1166,0),MATCH(M$2,'Census Pull'!$A$13:$I$13,0))</f>
        <v>840</v>
      </c>
      <c r="N187" s="3">
        <f>INDEX('Census Pull'!$A$15:$I$1166,MATCH(FilteredUnion!$A187,'Census Pull'!$A$15:$A$1166,0),MATCH(N$2,'Census Pull'!$A$13:$I$13,0))</f>
        <v>0</v>
      </c>
      <c r="O187" s="3">
        <f>INDEX('Census Pull'!$A$15:$I$1166,MATCH(FilteredUnion!$A187,'Census Pull'!$A$15:$A$1166,0),MATCH(O$2,'Census Pull'!$A$13:$I$13,0))</f>
        <v>74069</v>
      </c>
      <c r="P187" s="9">
        <f t="shared" si="17"/>
        <v>2755</v>
      </c>
      <c r="Q187" s="8">
        <f t="shared" si="18"/>
        <v>16.200338435113117</v>
      </c>
      <c r="R187" s="8">
        <f t="shared" si="19"/>
        <v>1120</v>
      </c>
      <c r="S187" s="8">
        <f t="shared" si="20"/>
        <v>275</v>
      </c>
      <c r="T187" s="8">
        <f t="shared" si="21"/>
        <v>0</v>
      </c>
      <c r="U187" s="8">
        <f t="shared" si="22"/>
        <v>840</v>
      </c>
      <c r="V187" s="8">
        <f t="shared" si="23"/>
        <v>0</v>
      </c>
      <c r="W187" s="8">
        <f t="shared" si="24"/>
        <v>30532.897393139789</v>
      </c>
      <c r="X187">
        <v>165</v>
      </c>
    </row>
    <row r="188" spans="1:24" x14ac:dyDescent="0.25">
      <c r="A188">
        <v>5350114</v>
      </c>
      <c r="B188">
        <v>655036.82332299999</v>
      </c>
      <c r="C188">
        <v>170</v>
      </c>
      <c r="D188">
        <v>627722</v>
      </c>
      <c r="E188">
        <v>652651.73007699999</v>
      </c>
      <c r="F188">
        <f>E188/SUMIF($A$3:$A$243,A188,$E$3:$E$243)</f>
        <v>1</v>
      </c>
      <c r="G188">
        <f>E188/SUMIF($C$3:$C$243,C188,$E$3:$E$243)</f>
        <v>1</v>
      </c>
      <c r="H188" s="5">
        <f>INDEX('Census Pull'!$A$15:$I$1166,MATCH(FilteredUnion!$A188,'Census Pull'!$A$15:$A$1166,0),MATCH(H$2,'Census Pull'!$A$13:$I$13,0))</f>
        <v>5350</v>
      </c>
      <c r="I188" s="3">
        <f>INDEX('Census Pull'!$A$15:$I$1166,MATCH(FilteredUnion!$A188,'Census Pull'!$A$15:$A$1166,0),MATCH(I$2,'Census Pull'!$A$13:$I$13,0))</f>
        <v>44</v>
      </c>
      <c r="J188" s="3">
        <f>INDEX('Census Pull'!$A$15:$I$1166,MATCH(FilteredUnion!$A188,'Census Pull'!$A$15:$A$1166,0),MATCH(J$2,'Census Pull'!$A$13:$I$13,0))</f>
        <v>2370</v>
      </c>
      <c r="K188" s="3">
        <f>INDEX('Census Pull'!$A$15:$I$1166,MATCH(FilteredUnion!$A188,'Census Pull'!$A$15:$A$1166,0),MATCH(K$2,'Census Pull'!$A$13:$I$13,0))</f>
        <v>420</v>
      </c>
      <c r="L188" s="3">
        <f>INDEX('Census Pull'!$A$15:$I$1166,MATCH(FilteredUnion!$A188,'Census Pull'!$A$15:$A$1166,0),MATCH(L$2,'Census Pull'!$A$13:$I$13,0))</f>
        <v>615</v>
      </c>
      <c r="M188" s="3">
        <f>INDEX('Census Pull'!$A$15:$I$1166,MATCH(FilteredUnion!$A188,'Census Pull'!$A$15:$A$1166,0),MATCH(M$2,'Census Pull'!$A$13:$I$13,0))</f>
        <v>1330</v>
      </c>
      <c r="N188" s="3">
        <f>INDEX('Census Pull'!$A$15:$I$1166,MATCH(FilteredUnion!$A188,'Census Pull'!$A$15:$A$1166,0),MATCH(N$2,'Census Pull'!$A$13:$I$13,0))</f>
        <v>0</v>
      </c>
      <c r="O188" s="3">
        <f>INDEX('Census Pull'!$A$15:$I$1166,MATCH(FilteredUnion!$A188,'Census Pull'!$A$15:$A$1166,0),MATCH(O$2,'Census Pull'!$A$13:$I$13,0))</f>
        <v>59349</v>
      </c>
      <c r="P188" s="9">
        <f t="shared" si="17"/>
        <v>5350</v>
      </c>
      <c r="Q188" s="8">
        <f t="shared" si="18"/>
        <v>44</v>
      </c>
      <c r="R188" s="8">
        <f t="shared" si="19"/>
        <v>2370</v>
      </c>
      <c r="S188" s="8">
        <f t="shared" si="20"/>
        <v>420</v>
      </c>
      <c r="T188" s="8">
        <f t="shared" si="21"/>
        <v>615</v>
      </c>
      <c r="U188" s="8">
        <f t="shared" si="22"/>
        <v>1330</v>
      </c>
      <c r="V188" s="8">
        <f t="shared" si="23"/>
        <v>0</v>
      </c>
      <c r="W188" s="8">
        <f t="shared" si="24"/>
        <v>59349</v>
      </c>
      <c r="X188">
        <v>170</v>
      </c>
    </row>
    <row r="189" spans="1:24" x14ac:dyDescent="0.25">
      <c r="A189">
        <v>5350115</v>
      </c>
      <c r="B189">
        <v>393735.136772</v>
      </c>
      <c r="C189">
        <v>167</v>
      </c>
      <c r="D189">
        <v>375032</v>
      </c>
      <c r="E189">
        <v>393275.31169900001</v>
      </c>
      <c r="F189">
        <f>E189/SUMIF($A$3:$A$243,A189,$E$3:$E$243)</f>
        <v>1</v>
      </c>
      <c r="G189">
        <f>E189/SUMIF($C$3:$C$243,C189,$E$3:$E$243)</f>
        <v>1</v>
      </c>
      <c r="H189" s="5">
        <f>INDEX('Census Pull'!$A$15:$I$1166,MATCH(FilteredUnion!$A189,'Census Pull'!$A$15:$A$1166,0),MATCH(H$2,'Census Pull'!$A$13:$I$13,0))</f>
        <v>4375</v>
      </c>
      <c r="I189" s="3">
        <f>INDEX('Census Pull'!$A$15:$I$1166,MATCH(FilteredUnion!$A189,'Census Pull'!$A$15:$A$1166,0),MATCH(I$2,'Census Pull'!$A$13:$I$13,0))</f>
        <v>44.9</v>
      </c>
      <c r="J189" s="3">
        <f>INDEX('Census Pull'!$A$15:$I$1166,MATCH(FilteredUnion!$A189,'Census Pull'!$A$15:$A$1166,0),MATCH(J$2,'Census Pull'!$A$13:$I$13,0))</f>
        <v>1595</v>
      </c>
      <c r="K189" s="3">
        <f>INDEX('Census Pull'!$A$15:$I$1166,MATCH(FilteredUnion!$A189,'Census Pull'!$A$15:$A$1166,0),MATCH(K$2,'Census Pull'!$A$13:$I$13,0))</f>
        <v>135</v>
      </c>
      <c r="L189" s="3">
        <f>INDEX('Census Pull'!$A$15:$I$1166,MATCH(FilteredUnion!$A189,'Census Pull'!$A$15:$A$1166,0),MATCH(L$2,'Census Pull'!$A$13:$I$13,0))</f>
        <v>100</v>
      </c>
      <c r="M189" s="3">
        <f>INDEX('Census Pull'!$A$15:$I$1166,MATCH(FilteredUnion!$A189,'Census Pull'!$A$15:$A$1166,0),MATCH(M$2,'Census Pull'!$A$13:$I$13,0))</f>
        <v>1370</v>
      </c>
      <c r="N189" s="3">
        <f>INDEX('Census Pull'!$A$15:$I$1166,MATCH(FilteredUnion!$A189,'Census Pull'!$A$15:$A$1166,0),MATCH(N$2,'Census Pull'!$A$13:$I$13,0))</f>
        <v>0</v>
      </c>
      <c r="O189" s="3">
        <f>INDEX('Census Pull'!$A$15:$I$1166,MATCH(FilteredUnion!$A189,'Census Pull'!$A$15:$A$1166,0),MATCH(O$2,'Census Pull'!$A$13:$I$13,0))</f>
        <v>67029</v>
      </c>
      <c r="P189" s="9">
        <f t="shared" si="17"/>
        <v>4375</v>
      </c>
      <c r="Q189" s="8">
        <f t="shared" si="18"/>
        <v>44.9</v>
      </c>
      <c r="R189" s="8">
        <f t="shared" si="19"/>
        <v>1595</v>
      </c>
      <c r="S189" s="8">
        <f t="shared" si="20"/>
        <v>135</v>
      </c>
      <c r="T189" s="8">
        <f t="shared" si="21"/>
        <v>100</v>
      </c>
      <c r="U189" s="8">
        <f t="shared" si="22"/>
        <v>1370</v>
      </c>
      <c r="V189" s="8">
        <f t="shared" si="23"/>
        <v>0</v>
      </c>
      <c r="W189" s="8">
        <f t="shared" si="24"/>
        <v>67029</v>
      </c>
      <c r="X189">
        <v>167</v>
      </c>
    </row>
    <row r="190" spans="1:24" x14ac:dyDescent="0.25">
      <c r="A190">
        <v>5350116</v>
      </c>
      <c r="B190">
        <v>712202.80560900003</v>
      </c>
      <c r="C190">
        <v>168</v>
      </c>
      <c r="D190">
        <v>215166</v>
      </c>
      <c r="E190">
        <v>223580.55847300001</v>
      </c>
      <c r="F190">
        <f>E190/SUMIF($A$3:$A$243,A190,$E$3:$E$243)</f>
        <v>0.31422702858837509</v>
      </c>
      <c r="G190">
        <f>E190/SUMIF($C$3:$C$243,C190,$E$3:$E$243)</f>
        <v>1</v>
      </c>
      <c r="H190" s="5">
        <f>INDEX('Census Pull'!$A$15:$I$1166,MATCH(FilteredUnion!$A190,'Census Pull'!$A$15:$A$1166,0),MATCH(H$2,'Census Pull'!$A$13:$I$13,0))</f>
        <v>4630</v>
      </c>
      <c r="I190" s="3">
        <f>INDEX('Census Pull'!$A$15:$I$1166,MATCH(FilteredUnion!$A190,'Census Pull'!$A$15:$A$1166,0),MATCH(I$2,'Census Pull'!$A$13:$I$13,0))</f>
        <v>44</v>
      </c>
      <c r="J190" s="3">
        <f>INDEX('Census Pull'!$A$15:$I$1166,MATCH(FilteredUnion!$A190,'Census Pull'!$A$15:$A$1166,0),MATCH(J$2,'Census Pull'!$A$13:$I$13,0))</f>
        <v>1920</v>
      </c>
      <c r="K190" s="3">
        <f>INDEX('Census Pull'!$A$15:$I$1166,MATCH(FilteredUnion!$A190,'Census Pull'!$A$15:$A$1166,0),MATCH(K$2,'Census Pull'!$A$13:$I$13,0))</f>
        <v>365</v>
      </c>
      <c r="L190" s="3">
        <f>INDEX('Census Pull'!$A$15:$I$1166,MATCH(FilteredUnion!$A190,'Census Pull'!$A$15:$A$1166,0),MATCH(L$2,'Census Pull'!$A$13:$I$13,0))</f>
        <v>580</v>
      </c>
      <c r="M190" s="3">
        <f>INDEX('Census Pull'!$A$15:$I$1166,MATCH(FilteredUnion!$A190,'Census Pull'!$A$15:$A$1166,0),MATCH(M$2,'Census Pull'!$A$13:$I$13,0))</f>
        <v>980</v>
      </c>
      <c r="N190" s="3">
        <f>INDEX('Census Pull'!$A$15:$I$1166,MATCH(FilteredUnion!$A190,'Census Pull'!$A$15:$A$1166,0),MATCH(N$2,'Census Pull'!$A$13:$I$13,0))</f>
        <v>0</v>
      </c>
      <c r="O190" s="3">
        <f>INDEX('Census Pull'!$A$15:$I$1166,MATCH(FilteredUnion!$A190,'Census Pull'!$A$15:$A$1166,0),MATCH(O$2,'Census Pull'!$A$13:$I$13,0))</f>
        <v>71936</v>
      </c>
      <c r="P190" s="9">
        <f t="shared" si="17"/>
        <v>1454.8711423641766</v>
      </c>
      <c r="Q190" s="8">
        <f t="shared" si="18"/>
        <v>44</v>
      </c>
      <c r="R190" s="8">
        <f t="shared" si="19"/>
        <v>603.31589488968018</v>
      </c>
      <c r="S190" s="8">
        <f t="shared" si="20"/>
        <v>114.69286543475691</v>
      </c>
      <c r="T190" s="8">
        <f t="shared" si="21"/>
        <v>182.25167658125756</v>
      </c>
      <c r="U190" s="8">
        <f t="shared" si="22"/>
        <v>307.94248801660757</v>
      </c>
      <c r="V190" s="8">
        <f t="shared" si="23"/>
        <v>0</v>
      </c>
      <c r="W190" s="8">
        <f t="shared" si="24"/>
        <v>71936</v>
      </c>
      <c r="X190">
        <v>168</v>
      </c>
    </row>
    <row r="191" spans="1:24" x14ac:dyDescent="0.25">
      <c r="A191">
        <v>5350116</v>
      </c>
      <c r="B191">
        <v>712202.80560900003</v>
      </c>
      <c r="C191">
        <v>169</v>
      </c>
      <c r="D191">
        <v>474872</v>
      </c>
      <c r="E191">
        <v>487944.98876400001</v>
      </c>
      <c r="F191">
        <f>E191/SUMIF($A$3:$A$243,A191,$E$3:$E$243)</f>
        <v>0.68577297141162497</v>
      </c>
      <c r="G191">
        <f>E191/SUMIF($C$3:$C$243,C191,$E$3:$E$243)</f>
        <v>1</v>
      </c>
      <c r="H191" s="5">
        <f>INDEX('Census Pull'!$A$15:$I$1166,MATCH(FilteredUnion!$A191,'Census Pull'!$A$15:$A$1166,0),MATCH(H$2,'Census Pull'!$A$13:$I$13,0))</f>
        <v>4630</v>
      </c>
      <c r="I191" s="3">
        <f>INDEX('Census Pull'!$A$15:$I$1166,MATCH(FilteredUnion!$A191,'Census Pull'!$A$15:$A$1166,0),MATCH(I$2,'Census Pull'!$A$13:$I$13,0))</f>
        <v>44</v>
      </c>
      <c r="J191" s="3">
        <f>INDEX('Census Pull'!$A$15:$I$1166,MATCH(FilteredUnion!$A191,'Census Pull'!$A$15:$A$1166,0),MATCH(J$2,'Census Pull'!$A$13:$I$13,0))</f>
        <v>1920</v>
      </c>
      <c r="K191" s="3">
        <f>INDEX('Census Pull'!$A$15:$I$1166,MATCH(FilteredUnion!$A191,'Census Pull'!$A$15:$A$1166,0),MATCH(K$2,'Census Pull'!$A$13:$I$13,0))</f>
        <v>365</v>
      </c>
      <c r="L191" s="3">
        <f>INDEX('Census Pull'!$A$15:$I$1166,MATCH(FilteredUnion!$A191,'Census Pull'!$A$15:$A$1166,0),MATCH(L$2,'Census Pull'!$A$13:$I$13,0))</f>
        <v>580</v>
      </c>
      <c r="M191" s="3">
        <f>INDEX('Census Pull'!$A$15:$I$1166,MATCH(FilteredUnion!$A191,'Census Pull'!$A$15:$A$1166,0),MATCH(M$2,'Census Pull'!$A$13:$I$13,0))</f>
        <v>980</v>
      </c>
      <c r="N191" s="3">
        <f>INDEX('Census Pull'!$A$15:$I$1166,MATCH(FilteredUnion!$A191,'Census Pull'!$A$15:$A$1166,0),MATCH(N$2,'Census Pull'!$A$13:$I$13,0))</f>
        <v>0</v>
      </c>
      <c r="O191" s="3">
        <f>INDEX('Census Pull'!$A$15:$I$1166,MATCH(FilteredUnion!$A191,'Census Pull'!$A$15:$A$1166,0),MATCH(O$2,'Census Pull'!$A$13:$I$13,0))</f>
        <v>71936</v>
      </c>
      <c r="P191" s="9">
        <f t="shared" si="17"/>
        <v>3175.1288576358238</v>
      </c>
      <c r="Q191" s="8">
        <f t="shared" si="18"/>
        <v>44</v>
      </c>
      <c r="R191" s="8">
        <f t="shared" si="19"/>
        <v>1316.6841051103199</v>
      </c>
      <c r="S191" s="8">
        <f t="shared" si="20"/>
        <v>250.3071345652431</v>
      </c>
      <c r="T191" s="8">
        <f t="shared" si="21"/>
        <v>397.74832341874247</v>
      </c>
      <c r="U191" s="8">
        <f t="shared" si="22"/>
        <v>672.05751198339249</v>
      </c>
      <c r="V191" s="8">
        <f t="shared" si="23"/>
        <v>0</v>
      </c>
      <c r="W191" s="8">
        <f t="shared" si="24"/>
        <v>71936</v>
      </c>
      <c r="X191">
        <v>169</v>
      </c>
    </row>
    <row r="192" spans="1:24" x14ac:dyDescent="0.25">
      <c r="A192">
        <v>5350117</v>
      </c>
      <c r="B192">
        <v>410118.40853100002</v>
      </c>
      <c r="C192">
        <v>187</v>
      </c>
      <c r="D192">
        <v>408401</v>
      </c>
      <c r="E192">
        <v>409859.811674</v>
      </c>
      <c r="F192">
        <f>E192/SUMIF($A$3:$A$243,A192,$E$3:$E$243)</f>
        <v>1</v>
      </c>
      <c r="G192">
        <f>E192/SUMIF($C$3:$C$243,C192,$E$3:$E$243)</f>
        <v>1</v>
      </c>
      <c r="H192" s="5">
        <f>INDEX('Census Pull'!$A$15:$I$1166,MATCH(FilteredUnion!$A192,'Census Pull'!$A$15:$A$1166,0),MATCH(H$2,'Census Pull'!$A$13:$I$13,0))</f>
        <v>2210</v>
      </c>
      <c r="I192" s="3">
        <f>INDEX('Census Pull'!$A$15:$I$1166,MATCH(FilteredUnion!$A192,'Census Pull'!$A$15:$A$1166,0),MATCH(I$2,'Census Pull'!$A$13:$I$13,0))</f>
        <v>41.2</v>
      </c>
      <c r="J192" s="3">
        <f>INDEX('Census Pull'!$A$15:$I$1166,MATCH(FilteredUnion!$A192,'Census Pull'!$A$15:$A$1166,0),MATCH(J$2,'Census Pull'!$A$13:$I$13,0))</f>
        <v>1110</v>
      </c>
      <c r="K192" s="3">
        <f>INDEX('Census Pull'!$A$15:$I$1166,MATCH(FilteredUnion!$A192,'Census Pull'!$A$15:$A$1166,0),MATCH(K$2,'Census Pull'!$A$13:$I$13,0))</f>
        <v>120</v>
      </c>
      <c r="L192" s="3">
        <f>INDEX('Census Pull'!$A$15:$I$1166,MATCH(FilteredUnion!$A192,'Census Pull'!$A$15:$A$1166,0),MATCH(L$2,'Census Pull'!$A$13:$I$13,0))</f>
        <v>305</v>
      </c>
      <c r="M192" s="3">
        <f>INDEX('Census Pull'!$A$15:$I$1166,MATCH(FilteredUnion!$A192,'Census Pull'!$A$15:$A$1166,0),MATCH(M$2,'Census Pull'!$A$13:$I$13,0))</f>
        <v>680</v>
      </c>
      <c r="N192" s="3">
        <f>INDEX('Census Pull'!$A$15:$I$1166,MATCH(FilteredUnion!$A192,'Census Pull'!$A$15:$A$1166,0),MATCH(N$2,'Census Pull'!$A$13:$I$13,0))</f>
        <v>0</v>
      </c>
      <c r="O192" s="3">
        <f>INDEX('Census Pull'!$A$15:$I$1166,MATCH(FilteredUnion!$A192,'Census Pull'!$A$15:$A$1166,0),MATCH(O$2,'Census Pull'!$A$13:$I$13,0))</f>
        <v>93184</v>
      </c>
      <c r="P192" s="9">
        <f t="shared" si="17"/>
        <v>2210</v>
      </c>
      <c r="Q192" s="8">
        <f t="shared" si="18"/>
        <v>41.2</v>
      </c>
      <c r="R192" s="8">
        <f t="shared" si="19"/>
        <v>1110</v>
      </c>
      <c r="S192" s="8">
        <f t="shared" si="20"/>
        <v>120</v>
      </c>
      <c r="T192" s="8">
        <f t="shared" si="21"/>
        <v>305</v>
      </c>
      <c r="U192" s="8">
        <f t="shared" si="22"/>
        <v>680</v>
      </c>
      <c r="V192" s="8">
        <f t="shared" si="23"/>
        <v>0</v>
      </c>
      <c r="W192" s="8">
        <f t="shared" si="24"/>
        <v>93184</v>
      </c>
      <c r="X192">
        <v>187</v>
      </c>
    </row>
    <row r="193" spans="1:24" x14ac:dyDescent="0.25">
      <c r="A193">
        <v>5350118</v>
      </c>
      <c r="B193">
        <v>727610.90469700005</v>
      </c>
      <c r="C193">
        <v>186</v>
      </c>
      <c r="D193">
        <v>651887</v>
      </c>
      <c r="E193">
        <v>683192.97779499996</v>
      </c>
      <c r="F193">
        <f>E193/SUMIF($A$3:$A$243,A193,$E$3:$E$243)</f>
        <v>1</v>
      </c>
      <c r="G193">
        <f>E193/SUMIF($C$3:$C$243,C193,$E$3:$E$243)</f>
        <v>1</v>
      </c>
      <c r="H193" s="5">
        <f>INDEX('Census Pull'!$A$15:$I$1166,MATCH(FilteredUnion!$A193,'Census Pull'!$A$15:$A$1166,0),MATCH(H$2,'Census Pull'!$A$13:$I$13,0))</f>
        <v>4125</v>
      </c>
      <c r="I193" s="3">
        <f>INDEX('Census Pull'!$A$15:$I$1166,MATCH(FilteredUnion!$A193,'Census Pull'!$A$15:$A$1166,0),MATCH(I$2,'Census Pull'!$A$13:$I$13,0))</f>
        <v>47.4</v>
      </c>
      <c r="J193" s="3">
        <f>INDEX('Census Pull'!$A$15:$I$1166,MATCH(FilteredUnion!$A193,'Census Pull'!$A$15:$A$1166,0),MATCH(J$2,'Census Pull'!$A$13:$I$13,0))</f>
        <v>1990</v>
      </c>
      <c r="K193" s="3">
        <f>INDEX('Census Pull'!$A$15:$I$1166,MATCH(FilteredUnion!$A193,'Census Pull'!$A$15:$A$1166,0),MATCH(K$2,'Census Pull'!$A$13:$I$13,0))</f>
        <v>315</v>
      </c>
      <c r="L193" s="3">
        <f>INDEX('Census Pull'!$A$15:$I$1166,MATCH(FilteredUnion!$A193,'Census Pull'!$A$15:$A$1166,0),MATCH(L$2,'Census Pull'!$A$13:$I$13,0))</f>
        <v>1050</v>
      </c>
      <c r="M193" s="3">
        <f>INDEX('Census Pull'!$A$15:$I$1166,MATCH(FilteredUnion!$A193,'Census Pull'!$A$15:$A$1166,0),MATCH(M$2,'Census Pull'!$A$13:$I$13,0))</f>
        <v>625</v>
      </c>
      <c r="N193" s="3">
        <f>INDEX('Census Pull'!$A$15:$I$1166,MATCH(FilteredUnion!$A193,'Census Pull'!$A$15:$A$1166,0),MATCH(N$2,'Census Pull'!$A$13:$I$13,0))</f>
        <v>0</v>
      </c>
      <c r="O193" s="3">
        <f>INDEX('Census Pull'!$A$15:$I$1166,MATCH(FilteredUnion!$A193,'Census Pull'!$A$15:$A$1166,0),MATCH(O$2,'Census Pull'!$A$13:$I$13,0))</f>
        <v>100059</v>
      </c>
      <c r="P193" s="9">
        <f t="shared" si="17"/>
        <v>4125</v>
      </c>
      <c r="Q193" s="8">
        <f t="shared" si="18"/>
        <v>47.4</v>
      </c>
      <c r="R193" s="8">
        <f t="shared" si="19"/>
        <v>1990</v>
      </c>
      <c r="S193" s="8">
        <f t="shared" si="20"/>
        <v>315</v>
      </c>
      <c r="T193" s="8">
        <f t="shared" si="21"/>
        <v>1050</v>
      </c>
      <c r="U193" s="8">
        <f t="shared" si="22"/>
        <v>625</v>
      </c>
      <c r="V193" s="8">
        <f t="shared" si="23"/>
        <v>0</v>
      </c>
      <c r="W193" s="8">
        <f t="shared" si="24"/>
        <v>100059</v>
      </c>
      <c r="X193">
        <v>186</v>
      </c>
    </row>
    <row r="194" spans="1:24" x14ac:dyDescent="0.25">
      <c r="A194">
        <v>5350119</v>
      </c>
      <c r="B194">
        <v>893330.13795799995</v>
      </c>
      <c r="C194">
        <v>188</v>
      </c>
      <c r="D194">
        <v>862136</v>
      </c>
      <c r="E194">
        <v>885080.88991499995</v>
      </c>
      <c r="F194">
        <f>E194/SUMIF($A$3:$A$243,A194,$E$3:$E$243)</f>
        <v>1</v>
      </c>
      <c r="G194">
        <f>E194/SUMIF($C$3:$C$243,C194,$E$3:$E$243)</f>
        <v>1</v>
      </c>
      <c r="H194" s="5">
        <f>INDEX('Census Pull'!$A$15:$I$1166,MATCH(FilteredUnion!$A194,'Census Pull'!$A$15:$A$1166,0),MATCH(H$2,'Census Pull'!$A$13:$I$13,0))</f>
        <v>4630</v>
      </c>
      <c r="I194" s="3">
        <f>INDEX('Census Pull'!$A$15:$I$1166,MATCH(FilteredUnion!$A194,'Census Pull'!$A$15:$A$1166,0),MATCH(I$2,'Census Pull'!$A$13:$I$13,0))</f>
        <v>45.8</v>
      </c>
      <c r="J194" s="3">
        <f>INDEX('Census Pull'!$A$15:$I$1166,MATCH(FilteredUnion!$A194,'Census Pull'!$A$15:$A$1166,0),MATCH(J$2,'Census Pull'!$A$13:$I$13,0))</f>
        <v>2310</v>
      </c>
      <c r="K194" s="3">
        <f>INDEX('Census Pull'!$A$15:$I$1166,MATCH(FilteredUnion!$A194,'Census Pull'!$A$15:$A$1166,0),MATCH(K$2,'Census Pull'!$A$13:$I$13,0))</f>
        <v>440</v>
      </c>
      <c r="L194" s="3">
        <f>INDEX('Census Pull'!$A$15:$I$1166,MATCH(FilteredUnion!$A194,'Census Pull'!$A$15:$A$1166,0),MATCH(L$2,'Census Pull'!$A$13:$I$13,0))</f>
        <v>1325</v>
      </c>
      <c r="M194" s="3">
        <f>INDEX('Census Pull'!$A$15:$I$1166,MATCH(FilteredUnion!$A194,'Census Pull'!$A$15:$A$1166,0),MATCH(M$2,'Census Pull'!$A$13:$I$13,0))</f>
        <v>545</v>
      </c>
      <c r="N194" s="3">
        <f>INDEX('Census Pull'!$A$15:$I$1166,MATCH(FilteredUnion!$A194,'Census Pull'!$A$15:$A$1166,0),MATCH(N$2,'Census Pull'!$A$13:$I$13,0))</f>
        <v>0</v>
      </c>
      <c r="O194" s="3">
        <f>INDEX('Census Pull'!$A$15:$I$1166,MATCH(FilteredUnion!$A194,'Census Pull'!$A$15:$A$1166,0),MATCH(O$2,'Census Pull'!$A$13:$I$13,0))</f>
        <v>86016</v>
      </c>
      <c r="P194" s="9">
        <f t="shared" si="17"/>
        <v>4630</v>
      </c>
      <c r="Q194" s="8">
        <f t="shared" si="18"/>
        <v>45.8</v>
      </c>
      <c r="R194" s="8">
        <f t="shared" si="19"/>
        <v>2310</v>
      </c>
      <c r="S194" s="8">
        <f t="shared" si="20"/>
        <v>440</v>
      </c>
      <c r="T194" s="8">
        <f t="shared" si="21"/>
        <v>1325</v>
      </c>
      <c r="U194" s="8">
        <f t="shared" si="22"/>
        <v>545</v>
      </c>
      <c r="V194" s="8">
        <f t="shared" si="23"/>
        <v>0</v>
      </c>
      <c r="W194" s="8">
        <f t="shared" si="24"/>
        <v>86016</v>
      </c>
      <c r="X194">
        <v>188</v>
      </c>
    </row>
    <row r="195" spans="1:24" x14ac:dyDescent="0.25">
      <c r="A195">
        <v>5350120</v>
      </c>
      <c r="B195">
        <v>269743.65530899999</v>
      </c>
      <c r="C195">
        <v>203</v>
      </c>
      <c r="D195">
        <v>559097</v>
      </c>
      <c r="E195">
        <v>269629.59830800002</v>
      </c>
      <c r="F195">
        <f>E195/SUMIF($A$3:$A$243,A195,$E$3:$E$243)</f>
        <v>1</v>
      </c>
      <c r="G195">
        <f>E195/SUMIF($C$3:$C$243,C195,$E$3:$E$243)</f>
        <v>0.46389561125480155</v>
      </c>
      <c r="H195" s="5">
        <f>INDEX('Census Pull'!$A$15:$I$1166,MATCH(FilteredUnion!$A195,'Census Pull'!$A$15:$A$1166,0),MATCH(H$2,'Census Pull'!$A$13:$I$13,0))</f>
        <v>1380</v>
      </c>
      <c r="I195" s="3">
        <f>INDEX('Census Pull'!$A$15:$I$1166,MATCH(FilteredUnion!$A195,'Census Pull'!$A$15:$A$1166,0),MATCH(I$2,'Census Pull'!$A$13:$I$13,0))</f>
        <v>43.2</v>
      </c>
      <c r="J195" s="3">
        <f>INDEX('Census Pull'!$A$15:$I$1166,MATCH(FilteredUnion!$A195,'Census Pull'!$A$15:$A$1166,0),MATCH(J$2,'Census Pull'!$A$13:$I$13,0))</f>
        <v>655</v>
      </c>
      <c r="K195" s="3">
        <f>INDEX('Census Pull'!$A$15:$I$1166,MATCH(FilteredUnion!$A195,'Census Pull'!$A$15:$A$1166,0),MATCH(K$2,'Census Pull'!$A$13:$I$13,0))</f>
        <v>70</v>
      </c>
      <c r="L195" s="3">
        <f>INDEX('Census Pull'!$A$15:$I$1166,MATCH(FilteredUnion!$A195,'Census Pull'!$A$15:$A$1166,0),MATCH(L$2,'Census Pull'!$A$13:$I$13,0))</f>
        <v>95</v>
      </c>
      <c r="M195" s="3">
        <f>INDEX('Census Pull'!$A$15:$I$1166,MATCH(FilteredUnion!$A195,'Census Pull'!$A$15:$A$1166,0),MATCH(M$2,'Census Pull'!$A$13:$I$13,0))</f>
        <v>490</v>
      </c>
      <c r="N195" s="3">
        <f>INDEX('Census Pull'!$A$15:$I$1166,MATCH(FilteredUnion!$A195,'Census Pull'!$A$15:$A$1166,0),MATCH(N$2,'Census Pull'!$A$13:$I$13,0))</f>
        <v>0</v>
      </c>
      <c r="O195" s="3">
        <f>INDEX('Census Pull'!$A$15:$I$1166,MATCH(FilteredUnion!$A195,'Census Pull'!$A$15:$A$1166,0),MATCH(O$2,'Census Pull'!$A$13:$I$13,0))</f>
        <v>139264</v>
      </c>
      <c r="P195" s="9">
        <f t="shared" ref="P195:P243" si="25">H195*$F195</f>
        <v>1380</v>
      </c>
      <c r="Q195" s="8">
        <f t="shared" ref="Q195:Q243" si="26">I195*$G195</f>
        <v>20.040290406207429</v>
      </c>
      <c r="R195" s="8">
        <f t="shared" ref="R195:R243" si="27">J195*$F195</f>
        <v>655</v>
      </c>
      <c r="S195" s="8">
        <f t="shared" ref="S195:S243" si="28">K195*$F195</f>
        <v>70</v>
      </c>
      <c r="T195" s="8">
        <f t="shared" ref="T195:T243" si="29">L195*$F195</f>
        <v>95</v>
      </c>
      <c r="U195" s="8">
        <f t="shared" ref="U195:U243" si="30">M195*$F195</f>
        <v>490</v>
      </c>
      <c r="V195" s="8">
        <f t="shared" ref="V195:V243" si="31">N195*$F195</f>
        <v>0</v>
      </c>
      <c r="W195" s="8">
        <f t="shared" ref="W195:W243" si="32">O195*$G195</f>
        <v>64603.958405788682</v>
      </c>
      <c r="X195">
        <v>203</v>
      </c>
    </row>
    <row r="196" spans="1:24" x14ac:dyDescent="0.25">
      <c r="A196">
        <v>5350121</v>
      </c>
      <c r="B196">
        <v>311817.40111600002</v>
      </c>
      <c r="C196">
        <v>203</v>
      </c>
      <c r="D196">
        <v>559097</v>
      </c>
      <c r="E196">
        <v>311599.43634199997</v>
      </c>
      <c r="F196">
        <f>E196/SUMIF($A$3:$A$243,A196,$E$3:$E$243)</f>
        <v>1</v>
      </c>
      <c r="G196">
        <f>E196/SUMIF($C$3:$C$243,C196,$E$3:$E$243)</f>
        <v>0.53610438874519828</v>
      </c>
      <c r="H196" s="5">
        <f>INDEX('Census Pull'!$A$15:$I$1166,MATCH(FilteredUnion!$A196,'Census Pull'!$A$15:$A$1166,0),MATCH(H$2,'Census Pull'!$A$13:$I$13,0))</f>
        <v>2660</v>
      </c>
      <c r="I196" s="3">
        <f>INDEX('Census Pull'!$A$15:$I$1166,MATCH(FilteredUnion!$A196,'Census Pull'!$A$15:$A$1166,0),MATCH(I$2,'Census Pull'!$A$13:$I$13,0))</f>
        <v>50.3</v>
      </c>
      <c r="J196" s="3">
        <f>INDEX('Census Pull'!$A$15:$I$1166,MATCH(FilteredUnion!$A196,'Census Pull'!$A$15:$A$1166,0),MATCH(J$2,'Census Pull'!$A$13:$I$13,0))</f>
        <v>1445</v>
      </c>
      <c r="K196" s="3">
        <f>INDEX('Census Pull'!$A$15:$I$1166,MATCH(FilteredUnion!$A196,'Census Pull'!$A$15:$A$1166,0),MATCH(K$2,'Census Pull'!$A$13:$I$13,0))</f>
        <v>115</v>
      </c>
      <c r="L196" s="3">
        <f>INDEX('Census Pull'!$A$15:$I$1166,MATCH(FilteredUnion!$A196,'Census Pull'!$A$15:$A$1166,0),MATCH(L$2,'Census Pull'!$A$13:$I$13,0))</f>
        <v>960</v>
      </c>
      <c r="M196" s="3">
        <f>INDEX('Census Pull'!$A$15:$I$1166,MATCH(FilteredUnion!$A196,'Census Pull'!$A$15:$A$1166,0),MATCH(M$2,'Census Pull'!$A$13:$I$13,0))</f>
        <v>375</v>
      </c>
      <c r="N196" s="3">
        <f>INDEX('Census Pull'!$A$15:$I$1166,MATCH(FilteredUnion!$A196,'Census Pull'!$A$15:$A$1166,0),MATCH(N$2,'Census Pull'!$A$13:$I$13,0))</f>
        <v>0</v>
      </c>
      <c r="O196" s="3">
        <f>INDEX('Census Pull'!$A$15:$I$1166,MATCH(FilteredUnion!$A196,'Census Pull'!$A$15:$A$1166,0),MATCH(O$2,'Census Pull'!$A$13:$I$13,0))</f>
        <v>98048</v>
      </c>
      <c r="P196" s="9">
        <f t="shared" si="25"/>
        <v>2660</v>
      </c>
      <c r="Q196" s="8">
        <f t="shared" si="26"/>
        <v>26.966050753883472</v>
      </c>
      <c r="R196" s="8">
        <f t="shared" si="27"/>
        <v>1445</v>
      </c>
      <c r="S196" s="8">
        <f t="shared" si="28"/>
        <v>115</v>
      </c>
      <c r="T196" s="8">
        <f t="shared" si="29"/>
        <v>960</v>
      </c>
      <c r="U196" s="8">
        <f t="shared" si="30"/>
        <v>375</v>
      </c>
      <c r="V196" s="8">
        <f t="shared" si="31"/>
        <v>0</v>
      </c>
      <c r="W196" s="8">
        <f t="shared" si="32"/>
        <v>52563.963107689204</v>
      </c>
      <c r="X196">
        <v>203</v>
      </c>
    </row>
    <row r="197" spans="1:24" x14ac:dyDescent="0.25">
      <c r="A197">
        <v>5350122</v>
      </c>
      <c r="B197">
        <v>559727.51804899995</v>
      </c>
      <c r="C197">
        <v>202</v>
      </c>
      <c r="D197">
        <v>606804</v>
      </c>
      <c r="E197">
        <v>559341.76813800004</v>
      </c>
      <c r="F197">
        <f>E197/SUMIF($A$3:$A$243,A197,$E$3:$E$243)</f>
        <v>1</v>
      </c>
      <c r="G197">
        <f>E197/SUMIF($C$3:$C$243,C197,$E$3:$E$243)</f>
        <v>0.88434130629199947</v>
      </c>
      <c r="H197" s="5">
        <f>INDEX('Census Pull'!$A$15:$I$1166,MATCH(FilteredUnion!$A197,'Census Pull'!$A$15:$A$1166,0),MATCH(H$2,'Census Pull'!$A$13:$I$13,0))</f>
        <v>6220</v>
      </c>
      <c r="I197" s="3">
        <f>INDEX('Census Pull'!$A$15:$I$1166,MATCH(FilteredUnion!$A197,'Census Pull'!$A$15:$A$1166,0),MATCH(I$2,'Census Pull'!$A$13:$I$13,0))</f>
        <v>46.3</v>
      </c>
      <c r="J197" s="3">
        <f>INDEX('Census Pull'!$A$15:$I$1166,MATCH(FilteredUnion!$A197,'Census Pull'!$A$15:$A$1166,0),MATCH(J$2,'Census Pull'!$A$13:$I$13,0))</f>
        <v>3445</v>
      </c>
      <c r="K197" s="3">
        <f>INDEX('Census Pull'!$A$15:$I$1166,MATCH(FilteredUnion!$A197,'Census Pull'!$A$15:$A$1166,0),MATCH(K$2,'Census Pull'!$A$13:$I$13,0))</f>
        <v>325</v>
      </c>
      <c r="L197" s="3">
        <f>INDEX('Census Pull'!$A$15:$I$1166,MATCH(FilteredUnion!$A197,'Census Pull'!$A$15:$A$1166,0),MATCH(L$2,'Census Pull'!$A$13:$I$13,0))</f>
        <v>1820</v>
      </c>
      <c r="M197" s="3">
        <f>INDEX('Census Pull'!$A$15:$I$1166,MATCH(FilteredUnion!$A197,'Census Pull'!$A$15:$A$1166,0),MATCH(M$2,'Census Pull'!$A$13:$I$13,0))</f>
        <v>1295</v>
      </c>
      <c r="N197" s="3">
        <f>INDEX('Census Pull'!$A$15:$I$1166,MATCH(FilteredUnion!$A197,'Census Pull'!$A$15:$A$1166,0),MATCH(N$2,'Census Pull'!$A$13:$I$13,0))</f>
        <v>0</v>
      </c>
      <c r="O197" s="3">
        <f>INDEX('Census Pull'!$A$15:$I$1166,MATCH(FilteredUnion!$A197,'Census Pull'!$A$15:$A$1166,0),MATCH(O$2,'Census Pull'!$A$13:$I$13,0))</f>
        <v>87280</v>
      </c>
      <c r="P197" s="9">
        <f t="shared" si="25"/>
        <v>6220</v>
      </c>
      <c r="Q197" s="8">
        <f t="shared" si="26"/>
        <v>40.94500248131957</v>
      </c>
      <c r="R197" s="8">
        <f t="shared" si="27"/>
        <v>3445</v>
      </c>
      <c r="S197" s="8">
        <f t="shared" si="28"/>
        <v>325</v>
      </c>
      <c r="T197" s="8">
        <f t="shared" si="29"/>
        <v>1820</v>
      </c>
      <c r="U197" s="8">
        <f t="shared" si="30"/>
        <v>1295</v>
      </c>
      <c r="V197" s="8">
        <f t="shared" si="31"/>
        <v>0</v>
      </c>
      <c r="W197" s="8">
        <f t="shared" si="32"/>
        <v>77185.309213165718</v>
      </c>
      <c r="X197">
        <v>202</v>
      </c>
    </row>
    <row r="198" spans="1:24" x14ac:dyDescent="0.25">
      <c r="A198">
        <v>5350123</v>
      </c>
      <c r="B198">
        <v>78650.382832999996</v>
      </c>
      <c r="C198">
        <v>202</v>
      </c>
      <c r="D198">
        <v>606804</v>
      </c>
      <c r="E198">
        <v>73153.586492999995</v>
      </c>
      <c r="F198">
        <f>E198/SUMIF($A$3:$A$243,A198,$E$3:$E$243)</f>
        <v>1</v>
      </c>
      <c r="G198">
        <f>E198/SUMIF($C$3:$C$243,C198,$E$3:$E$243)</f>
        <v>0.1156586937080005</v>
      </c>
      <c r="H198" s="5">
        <f>INDEX('Census Pull'!$A$15:$I$1166,MATCH(FilteredUnion!$A198,'Census Pull'!$A$15:$A$1166,0),MATCH(H$2,'Census Pull'!$A$13:$I$13,0))</f>
        <v>2265</v>
      </c>
      <c r="I198" s="3">
        <f>INDEX('Census Pull'!$A$15:$I$1166,MATCH(FilteredUnion!$A198,'Census Pull'!$A$15:$A$1166,0),MATCH(I$2,'Census Pull'!$A$13:$I$13,0))</f>
        <v>38.5</v>
      </c>
      <c r="J198" s="3">
        <f>INDEX('Census Pull'!$A$15:$I$1166,MATCH(FilteredUnion!$A198,'Census Pull'!$A$15:$A$1166,0),MATCH(J$2,'Census Pull'!$A$13:$I$13,0))</f>
        <v>1470</v>
      </c>
      <c r="K198" s="3">
        <f>INDEX('Census Pull'!$A$15:$I$1166,MATCH(FilteredUnion!$A198,'Census Pull'!$A$15:$A$1166,0),MATCH(K$2,'Census Pull'!$A$13:$I$13,0))</f>
        <v>10</v>
      </c>
      <c r="L198" s="3">
        <f>INDEX('Census Pull'!$A$15:$I$1166,MATCH(FilteredUnion!$A198,'Census Pull'!$A$15:$A$1166,0),MATCH(L$2,'Census Pull'!$A$13:$I$13,0))</f>
        <v>1440</v>
      </c>
      <c r="M198" s="3">
        <f>INDEX('Census Pull'!$A$15:$I$1166,MATCH(FilteredUnion!$A198,'Census Pull'!$A$15:$A$1166,0),MATCH(M$2,'Census Pull'!$A$13:$I$13,0))</f>
        <v>15</v>
      </c>
      <c r="N198" s="3">
        <f>INDEX('Census Pull'!$A$15:$I$1166,MATCH(FilteredUnion!$A198,'Census Pull'!$A$15:$A$1166,0),MATCH(N$2,'Census Pull'!$A$13:$I$13,0))</f>
        <v>0</v>
      </c>
      <c r="O198" s="3">
        <f>INDEX('Census Pull'!$A$15:$I$1166,MATCH(FilteredUnion!$A198,'Census Pull'!$A$15:$A$1166,0),MATCH(O$2,'Census Pull'!$A$13:$I$13,0))</f>
        <v>55205</v>
      </c>
      <c r="P198" s="9">
        <f t="shared" si="25"/>
        <v>2265</v>
      </c>
      <c r="Q198" s="8">
        <f t="shared" si="26"/>
        <v>4.4528597077580194</v>
      </c>
      <c r="R198" s="8">
        <f t="shared" si="27"/>
        <v>1470</v>
      </c>
      <c r="S198" s="8">
        <f t="shared" si="28"/>
        <v>10</v>
      </c>
      <c r="T198" s="8">
        <f t="shared" si="29"/>
        <v>1440</v>
      </c>
      <c r="U198" s="8">
        <f t="shared" si="30"/>
        <v>15</v>
      </c>
      <c r="V198" s="8">
        <f t="shared" si="31"/>
        <v>0</v>
      </c>
      <c r="W198" s="8">
        <f t="shared" si="32"/>
        <v>6384.9381861501679</v>
      </c>
      <c r="X198">
        <v>202</v>
      </c>
    </row>
    <row r="199" spans="1:24" x14ac:dyDescent="0.25">
      <c r="A199">
        <v>5350124</v>
      </c>
      <c r="B199">
        <v>583811.73787499999</v>
      </c>
      <c r="C199">
        <v>204</v>
      </c>
      <c r="D199">
        <v>551645</v>
      </c>
      <c r="E199">
        <v>573555.20772900002</v>
      </c>
      <c r="F199">
        <f>E199/SUMIF($A$3:$A$243,A199,$E$3:$E$243)</f>
        <v>1</v>
      </c>
      <c r="G199">
        <f>E199/SUMIF($C$3:$C$243,C199,$E$3:$E$243)</f>
        <v>1</v>
      </c>
      <c r="H199" s="5">
        <f>INDEX('Census Pull'!$A$15:$I$1166,MATCH(FilteredUnion!$A199,'Census Pull'!$A$15:$A$1166,0),MATCH(H$2,'Census Pull'!$A$13:$I$13,0))</f>
        <v>5415</v>
      </c>
      <c r="I199" s="3">
        <f>INDEX('Census Pull'!$A$15:$I$1166,MATCH(FilteredUnion!$A199,'Census Pull'!$A$15:$A$1166,0),MATCH(I$2,'Census Pull'!$A$13:$I$13,0))</f>
        <v>48.8</v>
      </c>
      <c r="J199" s="3">
        <f>INDEX('Census Pull'!$A$15:$I$1166,MATCH(FilteredUnion!$A199,'Census Pull'!$A$15:$A$1166,0),MATCH(J$2,'Census Pull'!$A$13:$I$13,0))</f>
        <v>3275</v>
      </c>
      <c r="K199" s="3">
        <f>INDEX('Census Pull'!$A$15:$I$1166,MATCH(FilteredUnion!$A199,'Census Pull'!$A$15:$A$1166,0),MATCH(K$2,'Census Pull'!$A$13:$I$13,0))</f>
        <v>115</v>
      </c>
      <c r="L199" s="3">
        <f>INDEX('Census Pull'!$A$15:$I$1166,MATCH(FilteredUnion!$A199,'Census Pull'!$A$15:$A$1166,0),MATCH(L$2,'Census Pull'!$A$13:$I$13,0))</f>
        <v>2545</v>
      </c>
      <c r="M199" s="3">
        <f>INDEX('Census Pull'!$A$15:$I$1166,MATCH(FilteredUnion!$A199,'Census Pull'!$A$15:$A$1166,0),MATCH(M$2,'Census Pull'!$A$13:$I$13,0))</f>
        <v>620</v>
      </c>
      <c r="N199" s="3">
        <f>INDEX('Census Pull'!$A$15:$I$1166,MATCH(FilteredUnion!$A199,'Census Pull'!$A$15:$A$1166,0),MATCH(N$2,'Census Pull'!$A$13:$I$13,0))</f>
        <v>0</v>
      </c>
      <c r="O199" s="3">
        <f>INDEX('Census Pull'!$A$15:$I$1166,MATCH(FilteredUnion!$A199,'Census Pull'!$A$15:$A$1166,0),MATCH(O$2,'Census Pull'!$A$13:$I$13,0))</f>
        <v>76660</v>
      </c>
      <c r="P199" s="9">
        <f t="shared" si="25"/>
        <v>5415</v>
      </c>
      <c r="Q199" s="8">
        <f t="shared" si="26"/>
        <v>48.8</v>
      </c>
      <c r="R199" s="8">
        <f t="shared" si="27"/>
        <v>3275</v>
      </c>
      <c r="S199" s="8">
        <f t="shared" si="28"/>
        <v>115</v>
      </c>
      <c r="T199" s="8">
        <f t="shared" si="29"/>
        <v>2545</v>
      </c>
      <c r="U199" s="8">
        <f t="shared" si="30"/>
        <v>620</v>
      </c>
      <c r="V199" s="8">
        <f t="shared" si="31"/>
        <v>0</v>
      </c>
      <c r="W199" s="8">
        <f t="shared" si="32"/>
        <v>76660</v>
      </c>
      <c r="X199">
        <v>204</v>
      </c>
    </row>
    <row r="200" spans="1:24" x14ac:dyDescent="0.25">
      <c r="A200">
        <v>5350125</v>
      </c>
      <c r="B200">
        <v>1174897.87197</v>
      </c>
      <c r="C200">
        <v>207</v>
      </c>
      <c r="D200">
        <v>1144160</v>
      </c>
      <c r="E200">
        <v>1168466.39234</v>
      </c>
      <c r="F200">
        <f>E200/SUMIF($A$3:$A$243,A200,$E$3:$E$243)</f>
        <v>1</v>
      </c>
      <c r="G200">
        <f>E200/SUMIF($C$3:$C$243,C200,$E$3:$E$243)</f>
        <v>1</v>
      </c>
      <c r="H200" s="5">
        <f>INDEX('Census Pull'!$A$15:$I$1166,MATCH(FilteredUnion!$A200,'Census Pull'!$A$15:$A$1166,0),MATCH(H$2,'Census Pull'!$A$13:$I$13,0))</f>
        <v>4445</v>
      </c>
      <c r="I200" s="3">
        <f>INDEX('Census Pull'!$A$15:$I$1166,MATCH(FilteredUnion!$A200,'Census Pull'!$A$15:$A$1166,0),MATCH(I$2,'Census Pull'!$A$13:$I$13,0))</f>
        <v>39.700000000000003</v>
      </c>
      <c r="J200" s="3">
        <f>INDEX('Census Pull'!$A$15:$I$1166,MATCH(FilteredUnion!$A200,'Census Pull'!$A$15:$A$1166,0),MATCH(J$2,'Census Pull'!$A$13:$I$13,0))</f>
        <v>1540</v>
      </c>
      <c r="K200" s="3">
        <f>INDEX('Census Pull'!$A$15:$I$1166,MATCH(FilteredUnion!$A200,'Census Pull'!$A$15:$A$1166,0),MATCH(K$2,'Census Pull'!$A$13:$I$13,0))</f>
        <v>1055</v>
      </c>
      <c r="L200" s="3">
        <f>INDEX('Census Pull'!$A$15:$I$1166,MATCH(FilteredUnion!$A200,'Census Pull'!$A$15:$A$1166,0),MATCH(L$2,'Census Pull'!$A$13:$I$13,0))</f>
        <v>0</v>
      </c>
      <c r="M200" s="3">
        <f>INDEX('Census Pull'!$A$15:$I$1166,MATCH(FilteredUnion!$A200,'Census Pull'!$A$15:$A$1166,0),MATCH(M$2,'Census Pull'!$A$13:$I$13,0))</f>
        <v>485</v>
      </c>
      <c r="N200" s="3">
        <f>INDEX('Census Pull'!$A$15:$I$1166,MATCH(FilteredUnion!$A200,'Census Pull'!$A$15:$A$1166,0),MATCH(N$2,'Census Pull'!$A$13:$I$13,0))</f>
        <v>0</v>
      </c>
      <c r="O200" s="3">
        <f>INDEX('Census Pull'!$A$15:$I$1166,MATCH(FilteredUnion!$A200,'Census Pull'!$A$15:$A$1166,0),MATCH(O$2,'Census Pull'!$A$13:$I$13,0))</f>
        <v>247040</v>
      </c>
      <c r="P200" s="9">
        <f t="shared" si="25"/>
        <v>4445</v>
      </c>
      <c r="Q200" s="8">
        <f t="shared" si="26"/>
        <v>39.700000000000003</v>
      </c>
      <c r="R200" s="8">
        <f t="shared" si="27"/>
        <v>1540</v>
      </c>
      <c r="S200" s="8">
        <f t="shared" si="28"/>
        <v>1055</v>
      </c>
      <c r="T200" s="8">
        <f t="shared" si="29"/>
        <v>0</v>
      </c>
      <c r="U200" s="8">
        <f t="shared" si="30"/>
        <v>485</v>
      </c>
      <c r="V200" s="8">
        <f t="shared" si="31"/>
        <v>0</v>
      </c>
      <c r="W200" s="8">
        <f t="shared" si="32"/>
        <v>247040</v>
      </c>
      <c r="X200">
        <v>207</v>
      </c>
    </row>
    <row r="201" spans="1:24" x14ac:dyDescent="0.25">
      <c r="A201">
        <v>5350126</v>
      </c>
      <c r="B201">
        <v>1519541.0057999999</v>
      </c>
      <c r="C201">
        <v>208</v>
      </c>
      <c r="D201">
        <v>842179</v>
      </c>
      <c r="E201">
        <v>872074.35412799998</v>
      </c>
      <c r="F201">
        <f>E201/SUMIF($A$3:$A$243,A201,$E$3:$E$243)</f>
        <v>0.57955211421499908</v>
      </c>
      <c r="G201">
        <f>E201/SUMIF($C$3:$C$243,C201,$E$3:$E$243)</f>
        <v>1</v>
      </c>
      <c r="H201" s="5">
        <f>INDEX('Census Pull'!$A$15:$I$1166,MATCH(FilteredUnion!$A201,'Census Pull'!$A$15:$A$1166,0),MATCH(H$2,'Census Pull'!$A$13:$I$13,0))</f>
        <v>4250</v>
      </c>
      <c r="I201" s="3">
        <f>INDEX('Census Pull'!$A$15:$I$1166,MATCH(FilteredUnion!$A201,'Census Pull'!$A$15:$A$1166,0),MATCH(I$2,'Census Pull'!$A$13:$I$13,0))</f>
        <v>39.1</v>
      </c>
      <c r="J201" s="3">
        <f>INDEX('Census Pull'!$A$15:$I$1166,MATCH(FilteredUnion!$A201,'Census Pull'!$A$15:$A$1166,0),MATCH(J$2,'Census Pull'!$A$13:$I$13,0))</f>
        <v>1695</v>
      </c>
      <c r="K201" s="3">
        <f>INDEX('Census Pull'!$A$15:$I$1166,MATCH(FilteredUnion!$A201,'Census Pull'!$A$15:$A$1166,0),MATCH(K$2,'Census Pull'!$A$13:$I$13,0))</f>
        <v>570</v>
      </c>
      <c r="L201" s="3">
        <f>INDEX('Census Pull'!$A$15:$I$1166,MATCH(FilteredUnion!$A201,'Census Pull'!$A$15:$A$1166,0),MATCH(L$2,'Census Pull'!$A$13:$I$13,0))</f>
        <v>150</v>
      </c>
      <c r="M201" s="3">
        <f>INDEX('Census Pull'!$A$15:$I$1166,MATCH(FilteredUnion!$A201,'Census Pull'!$A$15:$A$1166,0),MATCH(M$2,'Census Pull'!$A$13:$I$13,0))</f>
        <v>975</v>
      </c>
      <c r="N201" s="3">
        <f>INDEX('Census Pull'!$A$15:$I$1166,MATCH(FilteredUnion!$A201,'Census Pull'!$A$15:$A$1166,0),MATCH(N$2,'Census Pull'!$A$13:$I$13,0))</f>
        <v>0</v>
      </c>
      <c r="O201" s="3">
        <f>INDEX('Census Pull'!$A$15:$I$1166,MATCH(FilteredUnion!$A201,'Census Pull'!$A$15:$A$1166,0),MATCH(O$2,'Census Pull'!$A$13:$I$13,0))</f>
        <v>127403</v>
      </c>
      <c r="P201" s="9">
        <f t="shared" si="25"/>
        <v>2463.096485413746</v>
      </c>
      <c r="Q201" s="8">
        <f t="shared" si="26"/>
        <v>39.1</v>
      </c>
      <c r="R201" s="8">
        <f t="shared" si="27"/>
        <v>982.34083359442343</v>
      </c>
      <c r="S201" s="8">
        <f t="shared" si="28"/>
        <v>330.34470510254948</v>
      </c>
      <c r="T201" s="8">
        <f t="shared" si="29"/>
        <v>86.932817132249866</v>
      </c>
      <c r="U201" s="8">
        <f t="shared" si="30"/>
        <v>565.06331135962409</v>
      </c>
      <c r="V201" s="8">
        <f t="shared" si="31"/>
        <v>0</v>
      </c>
      <c r="W201" s="8">
        <f t="shared" si="32"/>
        <v>127403</v>
      </c>
      <c r="X201">
        <v>208</v>
      </c>
    </row>
    <row r="202" spans="1:24" x14ac:dyDescent="0.25">
      <c r="A202">
        <v>5350126</v>
      </c>
      <c r="B202">
        <v>1519541.0057999999</v>
      </c>
      <c r="C202">
        <v>216</v>
      </c>
      <c r="D202">
        <v>1343578</v>
      </c>
      <c r="E202">
        <v>632664.10292900004</v>
      </c>
      <c r="F202">
        <f>E202/SUMIF($A$3:$A$243,A202,$E$3:$E$243)</f>
        <v>0.42044788578500086</v>
      </c>
      <c r="G202">
        <f>E202/SUMIF($C$3:$C$243,C202,$E$3:$E$243)</f>
        <v>0.44910903885821318</v>
      </c>
      <c r="H202" s="5">
        <f>INDEX('Census Pull'!$A$15:$I$1166,MATCH(FilteredUnion!$A202,'Census Pull'!$A$15:$A$1166,0),MATCH(H$2,'Census Pull'!$A$13:$I$13,0))</f>
        <v>4250</v>
      </c>
      <c r="I202" s="3">
        <f>INDEX('Census Pull'!$A$15:$I$1166,MATCH(FilteredUnion!$A202,'Census Pull'!$A$15:$A$1166,0),MATCH(I$2,'Census Pull'!$A$13:$I$13,0))</f>
        <v>39.1</v>
      </c>
      <c r="J202" s="3">
        <f>INDEX('Census Pull'!$A$15:$I$1166,MATCH(FilteredUnion!$A202,'Census Pull'!$A$15:$A$1166,0),MATCH(J$2,'Census Pull'!$A$13:$I$13,0))</f>
        <v>1695</v>
      </c>
      <c r="K202" s="3">
        <f>INDEX('Census Pull'!$A$15:$I$1166,MATCH(FilteredUnion!$A202,'Census Pull'!$A$15:$A$1166,0),MATCH(K$2,'Census Pull'!$A$13:$I$13,0))</f>
        <v>570</v>
      </c>
      <c r="L202" s="3">
        <f>INDEX('Census Pull'!$A$15:$I$1166,MATCH(FilteredUnion!$A202,'Census Pull'!$A$15:$A$1166,0),MATCH(L$2,'Census Pull'!$A$13:$I$13,0))</f>
        <v>150</v>
      </c>
      <c r="M202" s="3">
        <f>INDEX('Census Pull'!$A$15:$I$1166,MATCH(FilteredUnion!$A202,'Census Pull'!$A$15:$A$1166,0),MATCH(M$2,'Census Pull'!$A$13:$I$13,0))</f>
        <v>975</v>
      </c>
      <c r="N202" s="3">
        <f>INDEX('Census Pull'!$A$15:$I$1166,MATCH(FilteredUnion!$A202,'Census Pull'!$A$15:$A$1166,0),MATCH(N$2,'Census Pull'!$A$13:$I$13,0))</f>
        <v>0</v>
      </c>
      <c r="O202" s="3">
        <f>INDEX('Census Pull'!$A$15:$I$1166,MATCH(FilteredUnion!$A202,'Census Pull'!$A$15:$A$1166,0),MATCH(O$2,'Census Pull'!$A$13:$I$13,0))</f>
        <v>127403</v>
      </c>
      <c r="P202" s="9">
        <f t="shared" si="25"/>
        <v>1786.9035145862538</v>
      </c>
      <c r="Q202" s="8">
        <f t="shared" si="26"/>
        <v>17.560163419356137</v>
      </c>
      <c r="R202" s="8">
        <f t="shared" si="27"/>
        <v>712.65916640557646</v>
      </c>
      <c r="S202" s="8">
        <f t="shared" si="28"/>
        <v>239.65529489745049</v>
      </c>
      <c r="T202" s="8">
        <f t="shared" si="29"/>
        <v>63.067182867750127</v>
      </c>
      <c r="U202" s="8">
        <f t="shared" si="30"/>
        <v>409.93668864037585</v>
      </c>
      <c r="V202" s="8">
        <f t="shared" si="31"/>
        <v>0</v>
      </c>
      <c r="W202" s="8">
        <f t="shared" si="32"/>
        <v>57217.838877652932</v>
      </c>
      <c r="X202">
        <v>216</v>
      </c>
    </row>
    <row r="203" spans="1:24" x14ac:dyDescent="0.25">
      <c r="A203">
        <v>5350127</v>
      </c>
      <c r="B203">
        <v>776301.384999</v>
      </c>
      <c r="C203">
        <v>216</v>
      </c>
      <c r="D203">
        <v>1343578</v>
      </c>
      <c r="E203">
        <v>776045.24867400003</v>
      </c>
      <c r="F203">
        <f>E203/SUMIF($A$3:$A$243,A203,$E$3:$E$243)</f>
        <v>1</v>
      </c>
      <c r="G203">
        <f>E203/SUMIF($C$3:$C$243,C203,$E$3:$E$243)</f>
        <v>0.55089096114178693</v>
      </c>
      <c r="H203" s="5">
        <f>INDEX('Census Pull'!$A$15:$I$1166,MATCH(FilteredUnion!$A203,'Census Pull'!$A$15:$A$1166,0),MATCH(H$2,'Census Pull'!$A$13:$I$13,0))</f>
        <v>5450</v>
      </c>
      <c r="I203" s="3">
        <f>INDEX('Census Pull'!$A$15:$I$1166,MATCH(FilteredUnion!$A203,'Census Pull'!$A$15:$A$1166,0),MATCH(I$2,'Census Pull'!$A$13:$I$13,0))</f>
        <v>38.9</v>
      </c>
      <c r="J203" s="3">
        <f>INDEX('Census Pull'!$A$15:$I$1166,MATCH(FilteredUnion!$A203,'Census Pull'!$A$15:$A$1166,0),MATCH(J$2,'Census Pull'!$A$13:$I$13,0))</f>
        <v>2235</v>
      </c>
      <c r="K203" s="3">
        <f>INDEX('Census Pull'!$A$15:$I$1166,MATCH(FilteredUnion!$A203,'Census Pull'!$A$15:$A$1166,0),MATCH(K$2,'Census Pull'!$A$13:$I$13,0))</f>
        <v>810</v>
      </c>
      <c r="L203" s="3">
        <f>INDEX('Census Pull'!$A$15:$I$1166,MATCH(FilteredUnion!$A203,'Census Pull'!$A$15:$A$1166,0),MATCH(L$2,'Census Pull'!$A$13:$I$13,0))</f>
        <v>470</v>
      </c>
      <c r="M203" s="3">
        <f>INDEX('Census Pull'!$A$15:$I$1166,MATCH(FilteredUnion!$A203,'Census Pull'!$A$15:$A$1166,0),MATCH(M$2,'Census Pull'!$A$13:$I$13,0))</f>
        <v>955</v>
      </c>
      <c r="N203" s="3">
        <f>INDEX('Census Pull'!$A$15:$I$1166,MATCH(FilteredUnion!$A203,'Census Pull'!$A$15:$A$1166,0),MATCH(N$2,'Census Pull'!$A$13:$I$13,0))</f>
        <v>0</v>
      </c>
      <c r="O203" s="3">
        <f>INDEX('Census Pull'!$A$15:$I$1166,MATCH(FilteredUnion!$A203,'Census Pull'!$A$15:$A$1166,0),MATCH(O$2,'Census Pull'!$A$13:$I$13,0))</f>
        <v>111616</v>
      </c>
      <c r="P203" s="9">
        <f t="shared" si="25"/>
        <v>5450</v>
      </c>
      <c r="Q203" s="8">
        <f t="shared" si="26"/>
        <v>21.429658388415511</v>
      </c>
      <c r="R203" s="8">
        <f t="shared" si="27"/>
        <v>2235</v>
      </c>
      <c r="S203" s="8">
        <f t="shared" si="28"/>
        <v>810</v>
      </c>
      <c r="T203" s="8">
        <f t="shared" si="29"/>
        <v>470</v>
      </c>
      <c r="U203" s="8">
        <f t="shared" si="30"/>
        <v>955</v>
      </c>
      <c r="V203" s="8">
        <f t="shared" si="31"/>
        <v>0</v>
      </c>
      <c r="W203" s="8">
        <f t="shared" si="32"/>
        <v>61488.24551880169</v>
      </c>
      <c r="X203">
        <v>216</v>
      </c>
    </row>
    <row r="204" spans="1:24" x14ac:dyDescent="0.25">
      <c r="A204">
        <v>5350128.0199999996</v>
      </c>
      <c r="B204">
        <v>543810.52772100002</v>
      </c>
      <c r="C204">
        <v>210</v>
      </c>
      <c r="D204">
        <v>560295</v>
      </c>
      <c r="E204">
        <v>542786.61222799995</v>
      </c>
      <c r="F204">
        <f>E204/SUMIF($A$3:$A$243,A204,$E$3:$E$243)</f>
        <v>1</v>
      </c>
      <c r="G204">
        <f>E204/SUMIF($C$3:$C$243,C204,$E$3:$E$243)</f>
        <v>0.92399034769252897</v>
      </c>
      <c r="H204" s="5">
        <f>INDEX('Census Pull'!$A$15:$I$1166,MATCH(FilteredUnion!$A204,'Census Pull'!$A$15:$A$1166,0),MATCH(H$2,'Census Pull'!$A$13:$I$13,0))</f>
        <v>8705</v>
      </c>
      <c r="I204" s="3">
        <f>INDEX('Census Pull'!$A$15:$I$1166,MATCH(FilteredUnion!$A204,'Census Pull'!$A$15:$A$1166,0),MATCH(I$2,'Census Pull'!$A$13:$I$13,0))</f>
        <v>42.7</v>
      </c>
      <c r="J204" s="3">
        <f>INDEX('Census Pull'!$A$15:$I$1166,MATCH(FilteredUnion!$A204,'Census Pull'!$A$15:$A$1166,0),MATCH(J$2,'Census Pull'!$A$13:$I$13,0))</f>
        <v>4765</v>
      </c>
      <c r="K204" s="3">
        <f>INDEX('Census Pull'!$A$15:$I$1166,MATCH(FilteredUnion!$A204,'Census Pull'!$A$15:$A$1166,0),MATCH(K$2,'Census Pull'!$A$13:$I$13,0))</f>
        <v>385</v>
      </c>
      <c r="L204" s="3">
        <f>INDEX('Census Pull'!$A$15:$I$1166,MATCH(FilteredUnion!$A204,'Census Pull'!$A$15:$A$1166,0),MATCH(L$2,'Census Pull'!$A$13:$I$13,0))</f>
        <v>3640</v>
      </c>
      <c r="M204" s="3">
        <f>INDEX('Census Pull'!$A$15:$I$1166,MATCH(FilteredUnion!$A204,'Census Pull'!$A$15:$A$1166,0),MATCH(M$2,'Census Pull'!$A$13:$I$13,0))</f>
        <v>740</v>
      </c>
      <c r="N204" s="3">
        <f>INDEX('Census Pull'!$A$15:$I$1166,MATCH(FilteredUnion!$A204,'Census Pull'!$A$15:$A$1166,0),MATCH(N$2,'Census Pull'!$A$13:$I$13,0))</f>
        <v>0</v>
      </c>
      <c r="O204" s="3">
        <f>INDEX('Census Pull'!$A$15:$I$1166,MATCH(FilteredUnion!$A204,'Census Pull'!$A$15:$A$1166,0),MATCH(O$2,'Census Pull'!$A$13:$I$13,0))</f>
        <v>72032</v>
      </c>
      <c r="P204" s="9">
        <f t="shared" si="25"/>
        <v>8705</v>
      </c>
      <c r="Q204" s="8">
        <f t="shared" si="26"/>
        <v>39.454387846470986</v>
      </c>
      <c r="R204" s="8">
        <f t="shared" si="27"/>
        <v>4765</v>
      </c>
      <c r="S204" s="8">
        <f t="shared" si="28"/>
        <v>385</v>
      </c>
      <c r="T204" s="8">
        <f t="shared" si="29"/>
        <v>3640</v>
      </c>
      <c r="U204" s="8">
        <f t="shared" si="30"/>
        <v>740</v>
      </c>
      <c r="V204" s="8">
        <f t="shared" si="31"/>
        <v>0</v>
      </c>
      <c r="W204" s="8">
        <f t="shared" si="32"/>
        <v>66556.87272498825</v>
      </c>
      <c r="X204">
        <v>210</v>
      </c>
    </row>
    <row r="205" spans="1:24" x14ac:dyDescent="0.25">
      <c r="A205">
        <v>5350128.04</v>
      </c>
      <c r="B205">
        <v>169852.14736599999</v>
      </c>
      <c r="C205">
        <v>209</v>
      </c>
      <c r="D205">
        <v>430903</v>
      </c>
      <c r="E205">
        <v>167802.421844</v>
      </c>
      <c r="F205">
        <f>E205/SUMIF($A$3:$A$243,A205,$E$3:$E$243)</f>
        <v>1</v>
      </c>
      <c r="G205">
        <f>E205/SUMIF($C$3:$C$243,C205,$E$3:$E$243)</f>
        <v>0.37447868973455445</v>
      </c>
      <c r="H205" s="5">
        <f>INDEX('Census Pull'!$A$15:$I$1166,MATCH(FilteredUnion!$A205,'Census Pull'!$A$15:$A$1166,0),MATCH(H$2,'Census Pull'!$A$13:$I$13,0))</f>
        <v>4700</v>
      </c>
      <c r="I205" s="3">
        <f>INDEX('Census Pull'!$A$15:$I$1166,MATCH(FilteredUnion!$A205,'Census Pull'!$A$15:$A$1166,0),MATCH(I$2,'Census Pull'!$A$13:$I$13,0))</f>
        <v>44.5</v>
      </c>
      <c r="J205" s="3">
        <f>INDEX('Census Pull'!$A$15:$I$1166,MATCH(FilteredUnion!$A205,'Census Pull'!$A$15:$A$1166,0),MATCH(J$2,'Census Pull'!$A$13:$I$13,0))</f>
        <v>2925</v>
      </c>
      <c r="K205" s="3">
        <f>INDEX('Census Pull'!$A$15:$I$1166,MATCH(FilteredUnion!$A205,'Census Pull'!$A$15:$A$1166,0),MATCH(K$2,'Census Pull'!$A$13:$I$13,0))</f>
        <v>0</v>
      </c>
      <c r="L205" s="3">
        <f>INDEX('Census Pull'!$A$15:$I$1166,MATCH(FilteredUnion!$A205,'Census Pull'!$A$15:$A$1166,0),MATCH(L$2,'Census Pull'!$A$13:$I$13,0))</f>
        <v>2745</v>
      </c>
      <c r="M205" s="3">
        <f>INDEX('Census Pull'!$A$15:$I$1166,MATCH(FilteredUnion!$A205,'Census Pull'!$A$15:$A$1166,0),MATCH(M$2,'Census Pull'!$A$13:$I$13,0))</f>
        <v>180</v>
      </c>
      <c r="N205" s="3">
        <f>INDEX('Census Pull'!$A$15:$I$1166,MATCH(FilteredUnion!$A205,'Census Pull'!$A$15:$A$1166,0),MATCH(N$2,'Census Pull'!$A$13:$I$13,0))</f>
        <v>0</v>
      </c>
      <c r="O205" s="3">
        <f>INDEX('Census Pull'!$A$15:$I$1166,MATCH(FilteredUnion!$A205,'Census Pull'!$A$15:$A$1166,0),MATCH(O$2,'Census Pull'!$A$13:$I$13,0))</f>
        <v>69888</v>
      </c>
      <c r="P205" s="9">
        <f t="shared" si="25"/>
        <v>4700</v>
      </c>
      <c r="Q205" s="8">
        <f t="shared" si="26"/>
        <v>16.664301693187674</v>
      </c>
      <c r="R205" s="8">
        <f t="shared" si="27"/>
        <v>2925</v>
      </c>
      <c r="S205" s="8">
        <f t="shared" si="28"/>
        <v>0</v>
      </c>
      <c r="T205" s="8">
        <f t="shared" si="29"/>
        <v>2745</v>
      </c>
      <c r="U205" s="8">
        <f t="shared" si="30"/>
        <v>180</v>
      </c>
      <c r="V205" s="8">
        <f t="shared" si="31"/>
        <v>0</v>
      </c>
      <c r="W205" s="8">
        <f t="shared" si="32"/>
        <v>26171.56666816854</v>
      </c>
      <c r="X205">
        <v>209</v>
      </c>
    </row>
    <row r="206" spans="1:24" x14ac:dyDescent="0.25">
      <c r="A206">
        <v>5350128.05</v>
      </c>
      <c r="B206">
        <v>190432.89801</v>
      </c>
      <c r="C206">
        <v>209</v>
      </c>
      <c r="D206">
        <v>430903</v>
      </c>
      <c r="E206">
        <v>190305.200125</v>
      </c>
      <c r="F206">
        <f>E206/SUMIF($A$3:$A$243,A206,$E$3:$E$243)</f>
        <v>1</v>
      </c>
      <c r="G206">
        <f>E206/SUMIF($C$3:$C$243,C206,$E$3:$E$243)</f>
        <v>0.42469733874720206</v>
      </c>
      <c r="H206" s="5">
        <f>INDEX('Census Pull'!$A$15:$I$1166,MATCH(FilteredUnion!$A206,'Census Pull'!$A$15:$A$1166,0),MATCH(H$2,'Census Pull'!$A$13:$I$13,0))</f>
        <v>945</v>
      </c>
      <c r="I206" s="3">
        <f>INDEX('Census Pull'!$A$15:$I$1166,MATCH(FilteredUnion!$A206,'Census Pull'!$A$15:$A$1166,0),MATCH(I$2,'Census Pull'!$A$13:$I$13,0))</f>
        <v>51.2</v>
      </c>
      <c r="J206" s="3">
        <f>INDEX('Census Pull'!$A$15:$I$1166,MATCH(FilteredUnion!$A206,'Census Pull'!$A$15:$A$1166,0),MATCH(J$2,'Census Pull'!$A$13:$I$13,0))</f>
        <v>305</v>
      </c>
      <c r="K206" s="3">
        <f>INDEX('Census Pull'!$A$15:$I$1166,MATCH(FilteredUnion!$A206,'Census Pull'!$A$15:$A$1166,0),MATCH(K$2,'Census Pull'!$A$13:$I$13,0))</f>
        <v>90</v>
      </c>
      <c r="L206" s="3">
        <f>INDEX('Census Pull'!$A$15:$I$1166,MATCH(FilteredUnion!$A206,'Census Pull'!$A$15:$A$1166,0),MATCH(L$2,'Census Pull'!$A$13:$I$13,0))</f>
        <v>0</v>
      </c>
      <c r="M206" s="3">
        <f>INDEX('Census Pull'!$A$15:$I$1166,MATCH(FilteredUnion!$A206,'Census Pull'!$A$15:$A$1166,0),MATCH(M$2,'Census Pull'!$A$13:$I$13,0))</f>
        <v>215</v>
      </c>
      <c r="N206" s="3">
        <f>INDEX('Census Pull'!$A$15:$I$1166,MATCH(FilteredUnion!$A206,'Census Pull'!$A$15:$A$1166,0),MATCH(N$2,'Census Pull'!$A$13:$I$13,0))</f>
        <v>0</v>
      </c>
      <c r="O206" s="3">
        <f>INDEX('Census Pull'!$A$15:$I$1166,MATCH(FilteredUnion!$A206,'Census Pull'!$A$15:$A$1166,0),MATCH(O$2,'Census Pull'!$A$13:$I$13,0))</f>
        <v>99584</v>
      </c>
      <c r="P206" s="9">
        <f t="shared" si="25"/>
        <v>945</v>
      </c>
      <c r="Q206" s="8">
        <f t="shared" si="26"/>
        <v>21.744503743856747</v>
      </c>
      <c r="R206" s="8">
        <f t="shared" si="27"/>
        <v>305</v>
      </c>
      <c r="S206" s="8">
        <f t="shared" si="28"/>
        <v>90</v>
      </c>
      <c r="T206" s="8">
        <f t="shared" si="29"/>
        <v>0</v>
      </c>
      <c r="U206" s="8">
        <f t="shared" si="30"/>
        <v>215</v>
      </c>
      <c r="V206" s="8">
        <f t="shared" si="31"/>
        <v>0</v>
      </c>
      <c r="W206" s="8">
        <f t="shared" si="32"/>
        <v>42293.05978180137</v>
      </c>
      <c r="X206">
        <v>209</v>
      </c>
    </row>
    <row r="207" spans="1:24" x14ac:dyDescent="0.25">
      <c r="A207">
        <v>5350128.0599999996</v>
      </c>
      <c r="B207">
        <v>90005.101483999999</v>
      </c>
      <c r="C207">
        <v>209</v>
      </c>
      <c r="D207">
        <v>430903</v>
      </c>
      <c r="E207">
        <v>89988.428471000007</v>
      </c>
      <c r="F207">
        <f>E207/SUMIF($A$3:$A$243,A207,$E$3:$E$243)</f>
        <v>1</v>
      </c>
      <c r="G207">
        <f>E207/SUMIF($C$3:$C$243,C207,$E$3:$E$243)</f>
        <v>0.2008239715182436</v>
      </c>
      <c r="H207" s="5">
        <f>INDEX('Census Pull'!$A$15:$I$1166,MATCH(FilteredUnion!$A207,'Census Pull'!$A$15:$A$1166,0),MATCH(H$2,'Census Pull'!$A$13:$I$13,0))</f>
        <v>4200</v>
      </c>
      <c r="I207" s="3">
        <f>INDEX('Census Pull'!$A$15:$I$1166,MATCH(FilteredUnion!$A207,'Census Pull'!$A$15:$A$1166,0),MATCH(I$2,'Census Pull'!$A$13:$I$13,0))</f>
        <v>37.9</v>
      </c>
      <c r="J207" s="3">
        <f>INDEX('Census Pull'!$A$15:$I$1166,MATCH(FilteredUnion!$A207,'Census Pull'!$A$15:$A$1166,0),MATCH(J$2,'Census Pull'!$A$13:$I$13,0))</f>
        <v>2520</v>
      </c>
      <c r="K207" s="3">
        <f>INDEX('Census Pull'!$A$15:$I$1166,MATCH(FilteredUnion!$A207,'Census Pull'!$A$15:$A$1166,0),MATCH(K$2,'Census Pull'!$A$13:$I$13,0))</f>
        <v>0</v>
      </c>
      <c r="L207" s="3">
        <f>INDEX('Census Pull'!$A$15:$I$1166,MATCH(FilteredUnion!$A207,'Census Pull'!$A$15:$A$1166,0),MATCH(L$2,'Census Pull'!$A$13:$I$13,0))</f>
        <v>2455</v>
      </c>
      <c r="M207" s="3">
        <f>INDEX('Census Pull'!$A$15:$I$1166,MATCH(FilteredUnion!$A207,'Census Pull'!$A$15:$A$1166,0),MATCH(M$2,'Census Pull'!$A$13:$I$13,0))</f>
        <v>70</v>
      </c>
      <c r="N207" s="3">
        <f>INDEX('Census Pull'!$A$15:$I$1166,MATCH(FilteredUnion!$A207,'Census Pull'!$A$15:$A$1166,0),MATCH(N$2,'Census Pull'!$A$13:$I$13,0))</f>
        <v>0</v>
      </c>
      <c r="O207" s="3">
        <f>INDEX('Census Pull'!$A$15:$I$1166,MATCH(FilteredUnion!$A207,'Census Pull'!$A$15:$A$1166,0),MATCH(O$2,'Census Pull'!$A$13:$I$13,0))</f>
        <v>54380</v>
      </c>
      <c r="P207" s="9">
        <f t="shared" si="25"/>
        <v>4200</v>
      </c>
      <c r="Q207" s="8">
        <f t="shared" si="26"/>
        <v>7.6112285205414327</v>
      </c>
      <c r="R207" s="8">
        <f t="shared" si="27"/>
        <v>2520</v>
      </c>
      <c r="S207" s="8">
        <f t="shared" si="28"/>
        <v>0</v>
      </c>
      <c r="T207" s="8">
        <f t="shared" si="29"/>
        <v>2455</v>
      </c>
      <c r="U207" s="8">
        <f t="shared" si="30"/>
        <v>70</v>
      </c>
      <c r="V207" s="8">
        <f t="shared" si="31"/>
        <v>0</v>
      </c>
      <c r="W207" s="8">
        <f t="shared" si="32"/>
        <v>10920.807571162088</v>
      </c>
      <c r="X207">
        <v>209</v>
      </c>
    </row>
    <row r="208" spans="1:24" x14ac:dyDescent="0.25">
      <c r="A208">
        <v>5350129</v>
      </c>
      <c r="B208">
        <v>972350.29785099998</v>
      </c>
      <c r="C208">
        <v>210</v>
      </c>
      <c r="D208">
        <v>560295</v>
      </c>
      <c r="E208">
        <v>44650.922788999997</v>
      </c>
      <c r="F208">
        <f>E208/SUMIF($A$3:$A$243,A208,$E$3:$E$243)</f>
        <v>4.6114621164319511E-2</v>
      </c>
      <c r="G208">
        <f>E208/SUMIF($C$3:$C$243,C208,$E$3:$E$243)</f>
        <v>7.6009652307471018E-2</v>
      </c>
      <c r="H208" s="5">
        <f>INDEX('Census Pull'!$A$15:$I$1166,MATCH(FilteredUnion!$A208,'Census Pull'!$A$15:$A$1166,0),MATCH(H$2,'Census Pull'!$A$13:$I$13,0))</f>
        <v>5770</v>
      </c>
      <c r="I208" s="3">
        <f>INDEX('Census Pull'!$A$15:$I$1166,MATCH(FilteredUnion!$A208,'Census Pull'!$A$15:$A$1166,0),MATCH(I$2,'Census Pull'!$A$13:$I$13,0))</f>
        <v>39</v>
      </c>
      <c r="J208" s="3">
        <f>INDEX('Census Pull'!$A$15:$I$1166,MATCH(FilteredUnion!$A208,'Census Pull'!$A$15:$A$1166,0),MATCH(J$2,'Census Pull'!$A$13:$I$13,0))</f>
        <v>2620</v>
      </c>
      <c r="K208" s="3">
        <f>INDEX('Census Pull'!$A$15:$I$1166,MATCH(FilteredUnion!$A208,'Census Pull'!$A$15:$A$1166,0),MATCH(K$2,'Census Pull'!$A$13:$I$13,0))</f>
        <v>805</v>
      </c>
      <c r="L208" s="3">
        <f>INDEX('Census Pull'!$A$15:$I$1166,MATCH(FilteredUnion!$A208,'Census Pull'!$A$15:$A$1166,0),MATCH(L$2,'Census Pull'!$A$13:$I$13,0))</f>
        <v>515</v>
      </c>
      <c r="M208" s="3">
        <f>INDEX('Census Pull'!$A$15:$I$1166,MATCH(FilteredUnion!$A208,'Census Pull'!$A$15:$A$1166,0),MATCH(M$2,'Census Pull'!$A$13:$I$13,0))</f>
        <v>1295</v>
      </c>
      <c r="N208" s="3">
        <f>INDEX('Census Pull'!$A$15:$I$1166,MATCH(FilteredUnion!$A208,'Census Pull'!$A$15:$A$1166,0),MATCH(N$2,'Census Pull'!$A$13:$I$13,0))</f>
        <v>0</v>
      </c>
      <c r="O208" s="3">
        <f>INDEX('Census Pull'!$A$15:$I$1166,MATCH(FilteredUnion!$A208,'Census Pull'!$A$15:$A$1166,0),MATCH(O$2,'Census Pull'!$A$13:$I$13,0))</f>
        <v>93760</v>
      </c>
      <c r="P208" s="9">
        <f t="shared" si="25"/>
        <v>266.08136411812359</v>
      </c>
      <c r="Q208" s="8">
        <f t="shared" si="26"/>
        <v>2.9643764399913697</v>
      </c>
      <c r="R208" s="8">
        <f t="shared" si="27"/>
        <v>120.82030745051712</v>
      </c>
      <c r="S208" s="8">
        <f t="shared" si="28"/>
        <v>37.122270037277204</v>
      </c>
      <c r="T208" s="8">
        <f t="shared" si="29"/>
        <v>23.749029899624549</v>
      </c>
      <c r="U208" s="8">
        <f t="shared" si="30"/>
        <v>59.718434407793765</v>
      </c>
      <c r="V208" s="8">
        <f t="shared" si="31"/>
        <v>0</v>
      </c>
      <c r="W208" s="8">
        <f t="shared" si="32"/>
        <v>7126.6650003484829</v>
      </c>
      <c r="X208">
        <v>210</v>
      </c>
    </row>
    <row r="209" spans="1:24" x14ac:dyDescent="0.25">
      <c r="A209">
        <v>5350129</v>
      </c>
      <c r="B209">
        <v>972350.29785099998</v>
      </c>
      <c r="C209">
        <v>201</v>
      </c>
      <c r="D209">
        <v>886515</v>
      </c>
      <c r="E209">
        <v>923608.63701299997</v>
      </c>
      <c r="F209">
        <f>E209/SUMIF($A$3:$A$243,A209,$E$3:$E$243)</f>
        <v>0.95388537883568048</v>
      </c>
      <c r="G209">
        <f>E209/SUMIF($C$3:$C$243,C209,$E$3:$E$243)</f>
        <v>1</v>
      </c>
      <c r="H209" s="5">
        <f>INDEX('Census Pull'!$A$15:$I$1166,MATCH(FilteredUnion!$A209,'Census Pull'!$A$15:$A$1166,0),MATCH(H$2,'Census Pull'!$A$13:$I$13,0))</f>
        <v>5770</v>
      </c>
      <c r="I209" s="3">
        <f>INDEX('Census Pull'!$A$15:$I$1166,MATCH(FilteredUnion!$A209,'Census Pull'!$A$15:$A$1166,0),MATCH(I$2,'Census Pull'!$A$13:$I$13,0))</f>
        <v>39</v>
      </c>
      <c r="J209" s="3">
        <f>INDEX('Census Pull'!$A$15:$I$1166,MATCH(FilteredUnion!$A209,'Census Pull'!$A$15:$A$1166,0),MATCH(J$2,'Census Pull'!$A$13:$I$13,0))</f>
        <v>2620</v>
      </c>
      <c r="K209" s="3">
        <f>INDEX('Census Pull'!$A$15:$I$1166,MATCH(FilteredUnion!$A209,'Census Pull'!$A$15:$A$1166,0),MATCH(K$2,'Census Pull'!$A$13:$I$13,0))</f>
        <v>805</v>
      </c>
      <c r="L209" s="3">
        <f>INDEX('Census Pull'!$A$15:$I$1166,MATCH(FilteredUnion!$A209,'Census Pull'!$A$15:$A$1166,0),MATCH(L$2,'Census Pull'!$A$13:$I$13,0))</f>
        <v>515</v>
      </c>
      <c r="M209" s="3">
        <f>INDEX('Census Pull'!$A$15:$I$1166,MATCH(FilteredUnion!$A209,'Census Pull'!$A$15:$A$1166,0),MATCH(M$2,'Census Pull'!$A$13:$I$13,0))</f>
        <v>1295</v>
      </c>
      <c r="N209" s="3">
        <f>INDEX('Census Pull'!$A$15:$I$1166,MATCH(FilteredUnion!$A209,'Census Pull'!$A$15:$A$1166,0),MATCH(N$2,'Census Pull'!$A$13:$I$13,0))</f>
        <v>0</v>
      </c>
      <c r="O209" s="3">
        <f>INDEX('Census Pull'!$A$15:$I$1166,MATCH(FilteredUnion!$A209,'Census Pull'!$A$15:$A$1166,0),MATCH(O$2,'Census Pull'!$A$13:$I$13,0))</f>
        <v>93760</v>
      </c>
      <c r="P209" s="9">
        <f t="shared" si="25"/>
        <v>5503.9186358818761</v>
      </c>
      <c r="Q209" s="8">
        <f t="shared" si="26"/>
        <v>39</v>
      </c>
      <c r="R209" s="8">
        <f t="shared" si="27"/>
        <v>2499.1796925494828</v>
      </c>
      <c r="S209" s="8">
        <f t="shared" si="28"/>
        <v>767.87772996272281</v>
      </c>
      <c r="T209" s="8">
        <f t="shared" si="29"/>
        <v>491.25097010037547</v>
      </c>
      <c r="U209" s="8">
        <f t="shared" si="30"/>
        <v>1235.2815655922061</v>
      </c>
      <c r="V209" s="8">
        <f t="shared" si="31"/>
        <v>0</v>
      </c>
      <c r="W209" s="8">
        <f t="shared" si="32"/>
        <v>93760</v>
      </c>
      <c r="X209">
        <v>201</v>
      </c>
    </row>
    <row r="210" spans="1:24" x14ac:dyDescent="0.25">
      <c r="A210">
        <v>5350130</v>
      </c>
      <c r="B210">
        <v>1341060.2906599999</v>
      </c>
      <c r="C210">
        <v>189</v>
      </c>
      <c r="D210">
        <v>1102178</v>
      </c>
      <c r="E210">
        <v>1155452.2896499999</v>
      </c>
      <c r="F210">
        <f>E210/SUMIF($A$3:$A$243,A210,$E$3:$E$243)</f>
        <v>0.86220155607507964</v>
      </c>
      <c r="G210">
        <f>E210/SUMIF($C$3:$C$243,C210,$E$3:$E$243)</f>
        <v>1</v>
      </c>
      <c r="H210" s="5">
        <f>INDEX('Census Pull'!$A$15:$I$1166,MATCH(FilteredUnion!$A210,'Census Pull'!$A$15:$A$1166,0),MATCH(H$2,'Census Pull'!$A$13:$I$13,0))</f>
        <v>3540</v>
      </c>
      <c r="I210" s="3">
        <f>INDEX('Census Pull'!$A$15:$I$1166,MATCH(FilteredUnion!$A210,'Census Pull'!$A$15:$A$1166,0),MATCH(I$2,'Census Pull'!$A$13:$I$13,0))</f>
        <v>40.799999999999997</v>
      </c>
      <c r="J210" s="3">
        <f>INDEX('Census Pull'!$A$15:$I$1166,MATCH(FilteredUnion!$A210,'Census Pull'!$A$15:$A$1166,0),MATCH(J$2,'Census Pull'!$A$13:$I$13,0))</f>
        <v>1280</v>
      </c>
      <c r="K210" s="3">
        <f>INDEX('Census Pull'!$A$15:$I$1166,MATCH(FilteredUnion!$A210,'Census Pull'!$A$15:$A$1166,0),MATCH(K$2,'Census Pull'!$A$13:$I$13,0))</f>
        <v>840</v>
      </c>
      <c r="L210" s="3">
        <f>INDEX('Census Pull'!$A$15:$I$1166,MATCH(FilteredUnion!$A210,'Census Pull'!$A$15:$A$1166,0),MATCH(L$2,'Census Pull'!$A$13:$I$13,0))</f>
        <v>75</v>
      </c>
      <c r="M210" s="3">
        <f>INDEX('Census Pull'!$A$15:$I$1166,MATCH(FilteredUnion!$A210,'Census Pull'!$A$15:$A$1166,0),MATCH(M$2,'Census Pull'!$A$13:$I$13,0))</f>
        <v>365</v>
      </c>
      <c r="N210" s="3">
        <f>INDEX('Census Pull'!$A$15:$I$1166,MATCH(FilteredUnion!$A210,'Census Pull'!$A$15:$A$1166,0),MATCH(N$2,'Census Pull'!$A$13:$I$13,0))</f>
        <v>0</v>
      </c>
      <c r="O210" s="3">
        <f>INDEX('Census Pull'!$A$15:$I$1166,MATCH(FilteredUnion!$A210,'Census Pull'!$A$15:$A$1166,0),MATCH(O$2,'Census Pull'!$A$13:$I$13,0))</f>
        <v>181419</v>
      </c>
      <c r="P210" s="9">
        <f t="shared" si="25"/>
        <v>3052.1935085057821</v>
      </c>
      <c r="Q210" s="8">
        <f t="shared" si="26"/>
        <v>40.799999999999997</v>
      </c>
      <c r="R210" s="8">
        <f t="shared" si="27"/>
        <v>1103.6179917761019</v>
      </c>
      <c r="S210" s="8">
        <f t="shared" si="28"/>
        <v>724.24930710306694</v>
      </c>
      <c r="T210" s="8">
        <f t="shared" si="29"/>
        <v>64.665116705630979</v>
      </c>
      <c r="U210" s="8">
        <f t="shared" si="30"/>
        <v>314.70356796740407</v>
      </c>
      <c r="V210" s="8">
        <f t="shared" si="31"/>
        <v>0</v>
      </c>
      <c r="W210" s="8">
        <f t="shared" si="32"/>
        <v>181419</v>
      </c>
      <c r="X210">
        <v>189</v>
      </c>
    </row>
    <row r="211" spans="1:24" x14ac:dyDescent="0.25">
      <c r="A211">
        <v>5350130</v>
      </c>
      <c r="B211">
        <v>1341060.2906599999</v>
      </c>
      <c r="C211">
        <v>190</v>
      </c>
      <c r="D211">
        <v>176247</v>
      </c>
      <c r="E211">
        <v>184666.24934899999</v>
      </c>
      <c r="F211">
        <f>E211/SUMIF($A$3:$A$243,A211,$E$3:$E$243)</f>
        <v>0.13779844392492044</v>
      </c>
      <c r="G211">
        <f>E211/SUMIF($C$3:$C$243,C211,$E$3:$E$243)</f>
        <v>1</v>
      </c>
      <c r="H211" s="5">
        <f>INDEX('Census Pull'!$A$15:$I$1166,MATCH(FilteredUnion!$A211,'Census Pull'!$A$15:$A$1166,0),MATCH(H$2,'Census Pull'!$A$13:$I$13,0))</f>
        <v>3540</v>
      </c>
      <c r="I211" s="3">
        <f>INDEX('Census Pull'!$A$15:$I$1166,MATCH(FilteredUnion!$A211,'Census Pull'!$A$15:$A$1166,0),MATCH(I$2,'Census Pull'!$A$13:$I$13,0))</f>
        <v>40.799999999999997</v>
      </c>
      <c r="J211" s="3">
        <f>INDEX('Census Pull'!$A$15:$I$1166,MATCH(FilteredUnion!$A211,'Census Pull'!$A$15:$A$1166,0),MATCH(J$2,'Census Pull'!$A$13:$I$13,0))</f>
        <v>1280</v>
      </c>
      <c r="K211" s="3">
        <f>INDEX('Census Pull'!$A$15:$I$1166,MATCH(FilteredUnion!$A211,'Census Pull'!$A$15:$A$1166,0),MATCH(K$2,'Census Pull'!$A$13:$I$13,0))</f>
        <v>840</v>
      </c>
      <c r="L211" s="3">
        <f>INDEX('Census Pull'!$A$15:$I$1166,MATCH(FilteredUnion!$A211,'Census Pull'!$A$15:$A$1166,0),MATCH(L$2,'Census Pull'!$A$13:$I$13,0))</f>
        <v>75</v>
      </c>
      <c r="M211" s="3">
        <f>INDEX('Census Pull'!$A$15:$I$1166,MATCH(FilteredUnion!$A211,'Census Pull'!$A$15:$A$1166,0),MATCH(M$2,'Census Pull'!$A$13:$I$13,0))</f>
        <v>365</v>
      </c>
      <c r="N211" s="3">
        <f>INDEX('Census Pull'!$A$15:$I$1166,MATCH(FilteredUnion!$A211,'Census Pull'!$A$15:$A$1166,0),MATCH(N$2,'Census Pull'!$A$13:$I$13,0))</f>
        <v>0</v>
      </c>
      <c r="O211" s="3">
        <f>INDEX('Census Pull'!$A$15:$I$1166,MATCH(FilteredUnion!$A211,'Census Pull'!$A$15:$A$1166,0),MATCH(O$2,'Census Pull'!$A$13:$I$13,0))</f>
        <v>181419</v>
      </c>
      <c r="P211" s="9">
        <f t="shared" si="25"/>
        <v>487.80649149421833</v>
      </c>
      <c r="Q211" s="8">
        <f t="shared" si="26"/>
        <v>40.799999999999997</v>
      </c>
      <c r="R211" s="8">
        <f t="shared" si="27"/>
        <v>176.38200822389817</v>
      </c>
      <c r="S211" s="8">
        <f t="shared" si="28"/>
        <v>115.75069289693317</v>
      </c>
      <c r="T211" s="8">
        <f t="shared" si="29"/>
        <v>10.334883294369034</v>
      </c>
      <c r="U211" s="8">
        <f t="shared" si="30"/>
        <v>50.296432032595959</v>
      </c>
      <c r="V211" s="8">
        <f t="shared" si="31"/>
        <v>0</v>
      </c>
      <c r="W211" s="8">
        <f t="shared" si="32"/>
        <v>181419</v>
      </c>
      <c r="X211">
        <v>190</v>
      </c>
    </row>
    <row r="212" spans="1:24" x14ac:dyDescent="0.25">
      <c r="A212">
        <v>5350131</v>
      </c>
      <c r="B212">
        <v>1095071.5973199999</v>
      </c>
      <c r="C212">
        <v>185</v>
      </c>
      <c r="D212">
        <v>1049167</v>
      </c>
      <c r="E212">
        <v>1094507.0996600001</v>
      </c>
      <c r="F212">
        <f>E212/SUMIF($A$3:$A$243,A212,$E$3:$E$243)</f>
        <v>1</v>
      </c>
      <c r="G212">
        <f>E212/SUMIF($C$3:$C$243,C212,$E$3:$E$243)</f>
        <v>1</v>
      </c>
      <c r="H212" s="5">
        <f>INDEX('Census Pull'!$A$15:$I$1166,MATCH(FilteredUnion!$A212,'Census Pull'!$A$15:$A$1166,0),MATCH(H$2,'Census Pull'!$A$13:$I$13,0))</f>
        <v>5310</v>
      </c>
      <c r="I212" s="3">
        <f>INDEX('Census Pull'!$A$15:$I$1166,MATCH(FilteredUnion!$A212,'Census Pull'!$A$15:$A$1166,0),MATCH(I$2,'Census Pull'!$A$13:$I$13,0))</f>
        <v>43.2</v>
      </c>
      <c r="J212" s="3">
        <f>INDEX('Census Pull'!$A$15:$I$1166,MATCH(FilteredUnion!$A212,'Census Pull'!$A$15:$A$1166,0),MATCH(J$2,'Census Pull'!$A$13:$I$13,0))</f>
        <v>2360</v>
      </c>
      <c r="K212" s="3">
        <f>INDEX('Census Pull'!$A$15:$I$1166,MATCH(FilteredUnion!$A212,'Census Pull'!$A$15:$A$1166,0),MATCH(K$2,'Census Pull'!$A$13:$I$13,0))</f>
        <v>845</v>
      </c>
      <c r="L212" s="3">
        <f>INDEX('Census Pull'!$A$15:$I$1166,MATCH(FilteredUnion!$A212,'Census Pull'!$A$15:$A$1166,0),MATCH(L$2,'Census Pull'!$A$13:$I$13,0))</f>
        <v>910</v>
      </c>
      <c r="M212" s="3">
        <f>INDEX('Census Pull'!$A$15:$I$1166,MATCH(FilteredUnion!$A212,'Census Pull'!$A$15:$A$1166,0),MATCH(M$2,'Census Pull'!$A$13:$I$13,0))</f>
        <v>600</v>
      </c>
      <c r="N212" s="3">
        <f>INDEX('Census Pull'!$A$15:$I$1166,MATCH(FilteredUnion!$A212,'Census Pull'!$A$15:$A$1166,0),MATCH(N$2,'Census Pull'!$A$13:$I$13,0))</f>
        <v>0</v>
      </c>
      <c r="O212" s="3">
        <f>INDEX('Census Pull'!$A$15:$I$1166,MATCH(FilteredUnion!$A212,'Census Pull'!$A$15:$A$1166,0),MATCH(O$2,'Census Pull'!$A$13:$I$13,0))</f>
        <v>103936</v>
      </c>
      <c r="P212" s="9">
        <f t="shared" si="25"/>
        <v>5310</v>
      </c>
      <c r="Q212" s="8">
        <f t="shared" si="26"/>
        <v>43.2</v>
      </c>
      <c r="R212" s="8">
        <f t="shared" si="27"/>
        <v>2360</v>
      </c>
      <c r="S212" s="8">
        <f t="shared" si="28"/>
        <v>845</v>
      </c>
      <c r="T212" s="8">
        <f t="shared" si="29"/>
        <v>910</v>
      </c>
      <c r="U212" s="8">
        <f t="shared" si="30"/>
        <v>600</v>
      </c>
      <c r="V212" s="8">
        <f t="shared" si="31"/>
        <v>0</v>
      </c>
      <c r="W212" s="8">
        <f t="shared" si="32"/>
        <v>103936</v>
      </c>
      <c r="X212">
        <v>185</v>
      </c>
    </row>
    <row r="213" spans="1:24" x14ac:dyDescent="0.25">
      <c r="A213">
        <v>5350152</v>
      </c>
      <c r="B213">
        <v>896389.36119800003</v>
      </c>
      <c r="C213">
        <v>127</v>
      </c>
      <c r="D213">
        <v>847330</v>
      </c>
      <c r="E213">
        <v>884076.314411</v>
      </c>
      <c r="F213">
        <f>E213/SUMIF($A$3:$A$243,A213,$E$3:$E$243)</f>
        <v>1</v>
      </c>
      <c r="G213">
        <f>E213/SUMIF($C$3:$C$243,C213,$E$3:$E$243)</f>
        <v>1</v>
      </c>
      <c r="H213" s="5">
        <f>INDEX('Census Pull'!$A$15:$I$1166,MATCH(FilteredUnion!$A213,'Census Pull'!$A$15:$A$1166,0),MATCH(H$2,'Census Pull'!$A$13:$I$13,0))</f>
        <v>4545</v>
      </c>
      <c r="I213" s="3">
        <f>INDEX('Census Pull'!$A$15:$I$1166,MATCH(FilteredUnion!$A213,'Census Pull'!$A$15:$A$1166,0),MATCH(I$2,'Census Pull'!$A$13:$I$13,0))</f>
        <v>39</v>
      </c>
      <c r="J213" s="3">
        <f>INDEX('Census Pull'!$A$15:$I$1166,MATCH(FilteredUnion!$A213,'Census Pull'!$A$15:$A$1166,0),MATCH(J$2,'Census Pull'!$A$13:$I$13,0))</f>
        <v>1765</v>
      </c>
      <c r="K213" s="3">
        <f>INDEX('Census Pull'!$A$15:$I$1166,MATCH(FilteredUnion!$A213,'Census Pull'!$A$15:$A$1166,0),MATCH(K$2,'Census Pull'!$A$13:$I$13,0))</f>
        <v>875</v>
      </c>
      <c r="L213" s="3">
        <f>INDEX('Census Pull'!$A$15:$I$1166,MATCH(FilteredUnion!$A213,'Census Pull'!$A$15:$A$1166,0),MATCH(L$2,'Census Pull'!$A$13:$I$13,0))</f>
        <v>0</v>
      </c>
      <c r="M213" s="3">
        <f>INDEX('Census Pull'!$A$15:$I$1166,MATCH(FilteredUnion!$A213,'Census Pull'!$A$15:$A$1166,0),MATCH(M$2,'Census Pull'!$A$13:$I$13,0))</f>
        <v>890</v>
      </c>
      <c r="N213" s="3">
        <f>INDEX('Census Pull'!$A$15:$I$1166,MATCH(FilteredUnion!$A213,'Census Pull'!$A$15:$A$1166,0),MATCH(N$2,'Census Pull'!$A$13:$I$13,0))</f>
        <v>0</v>
      </c>
      <c r="O213" s="3">
        <f>INDEX('Census Pull'!$A$15:$I$1166,MATCH(FilteredUnion!$A213,'Census Pull'!$A$15:$A$1166,0),MATCH(O$2,'Census Pull'!$A$13:$I$13,0))</f>
        <v>101939</v>
      </c>
      <c r="P213" s="9">
        <f t="shared" si="25"/>
        <v>4545</v>
      </c>
      <c r="Q213" s="8">
        <f t="shared" si="26"/>
        <v>39</v>
      </c>
      <c r="R213" s="8">
        <f t="shared" si="27"/>
        <v>1765</v>
      </c>
      <c r="S213" s="8">
        <f t="shared" si="28"/>
        <v>875</v>
      </c>
      <c r="T213" s="8">
        <f t="shared" si="29"/>
        <v>0</v>
      </c>
      <c r="U213" s="8">
        <f t="shared" si="30"/>
        <v>890</v>
      </c>
      <c r="V213" s="8">
        <f t="shared" si="31"/>
        <v>0</v>
      </c>
      <c r="W213" s="8">
        <f t="shared" si="32"/>
        <v>101939</v>
      </c>
      <c r="X213">
        <v>127</v>
      </c>
    </row>
    <row r="214" spans="1:24" x14ac:dyDescent="0.25">
      <c r="A214">
        <v>5350153</v>
      </c>
      <c r="B214">
        <v>972878.70574700006</v>
      </c>
      <c r="C214">
        <v>129</v>
      </c>
      <c r="D214">
        <v>1014031</v>
      </c>
      <c r="E214">
        <v>962734.19261400006</v>
      </c>
      <c r="F214">
        <f>E214/SUMIF($A$3:$A$243,A214,$E$3:$E$243)</f>
        <v>1</v>
      </c>
      <c r="G214">
        <f>E214/SUMIF($C$3:$C$243,C214,$E$3:$E$243)</f>
        <v>1</v>
      </c>
      <c r="H214" s="5">
        <f>INDEX('Census Pull'!$A$15:$I$1166,MATCH(FilteredUnion!$A214,'Census Pull'!$A$15:$A$1166,0),MATCH(H$2,'Census Pull'!$A$13:$I$13,0))</f>
        <v>4460</v>
      </c>
      <c r="I214" s="3">
        <f>INDEX('Census Pull'!$A$15:$I$1166,MATCH(FilteredUnion!$A214,'Census Pull'!$A$15:$A$1166,0),MATCH(I$2,'Census Pull'!$A$13:$I$13,0))</f>
        <v>40.700000000000003</v>
      </c>
      <c r="J214" s="3">
        <f>INDEX('Census Pull'!$A$15:$I$1166,MATCH(FilteredUnion!$A214,'Census Pull'!$A$15:$A$1166,0),MATCH(J$2,'Census Pull'!$A$13:$I$13,0))</f>
        <v>1685</v>
      </c>
      <c r="K214" s="3">
        <f>INDEX('Census Pull'!$A$15:$I$1166,MATCH(FilteredUnion!$A214,'Census Pull'!$A$15:$A$1166,0),MATCH(K$2,'Census Pull'!$A$13:$I$13,0))</f>
        <v>865</v>
      </c>
      <c r="L214" s="3">
        <f>INDEX('Census Pull'!$A$15:$I$1166,MATCH(FilteredUnion!$A214,'Census Pull'!$A$15:$A$1166,0),MATCH(L$2,'Census Pull'!$A$13:$I$13,0))</f>
        <v>0</v>
      </c>
      <c r="M214" s="3">
        <f>INDEX('Census Pull'!$A$15:$I$1166,MATCH(FilteredUnion!$A214,'Census Pull'!$A$15:$A$1166,0),MATCH(M$2,'Census Pull'!$A$13:$I$13,0))</f>
        <v>820</v>
      </c>
      <c r="N214" s="3">
        <f>INDEX('Census Pull'!$A$15:$I$1166,MATCH(FilteredUnion!$A214,'Census Pull'!$A$15:$A$1166,0),MATCH(N$2,'Census Pull'!$A$13:$I$13,0))</f>
        <v>0</v>
      </c>
      <c r="O214" s="3">
        <f>INDEX('Census Pull'!$A$15:$I$1166,MATCH(FilteredUnion!$A214,'Census Pull'!$A$15:$A$1166,0),MATCH(O$2,'Census Pull'!$A$13:$I$13,0))</f>
        <v>68882</v>
      </c>
      <c r="P214" s="9">
        <f t="shared" si="25"/>
        <v>4460</v>
      </c>
      <c r="Q214" s="8">
        <f t="shared" si="26"/>
        <v>40.700000000000003</v>
      </c>
      <c r="R214" s="8">
        <f t="shared" si="27"/>
        <v>1685</v>
      </c>
      <c r="S214" s="8">
        <f t="shared" si="28"/>
        <v>865</v>
      </c>
      <c r="T214" s="8">
        <f t="shared" si="29"/>
        <v>0</v>
      </c>
      <c r="U214" s="8">
        <f t="shared" si="30"/>
        <v>820</v>
      </c>
      <c r="V214" s="8">
        <f t="shared" si="31"/>
        <v>0</v>
      </c>
      <c r="W214" s="8">
        <f t="shared" si="32"/>
        <v>68882</v>
      </c>
      <c r="X214">
        <v>129</v>
      </c>
    </row>
    <row r="215" spans="1:24" x14ac:dyDescent="0.25">
      <c r="A215">
        <v>5350160</v>
      </c>
      <c r="B215">
        <v>770144.22901500005</v>
      </c>
      <c r="C215">
        <v>162</v>
      </c>
      <c r="D215">
        <v>732162</v>
      </c>
      <c r="E215">
        <v>765779.66387199995</v>
      </c>
      <c r="F215">
        <f>E215/SUMIF($A$3:$A$243,A215,$E$3:$E$243)</f>
        <v>1</v>
      </c>
      <c r="G215">
        <f>E215/SUMIF($C$3:$C$243,C215,$E$3:$E$243)</f>
        <v>1</v>
      </c>
      <c r="H215" s="5">
        <f>INDEX('Census Pull'!$A$15:$I$1166,MATCH(FilteredUnion!$A215,'Census Pull'!$A$15:$A$1166,0),MATCH(H$2,'Census Pull'!$A$13:$I$13,0))</f>
        <v>3115</v>
      </c>
      <c r="I215" s="3">
        <f>INDEX('Census Pull'!$A$15:$I$1166,MATCH(FilteredUnion!$A215,'Census Pull'!$A$15:$A$1166,0),MATCH(I$2,'Census Pull'!$A$13:$I$13,0))</f>
        <v>39.700000000000003</v>
      </c>
      <c r="J215" s="3">
        <f>INDEX('Census Pull'!$A$15:$I$1166,MATCH(FilteredUnion!$A215,'Census Pull'!$A$15:$A$1166,0),MATCH(J$2,'Census Pull'!$A$13:$I$13,0))</f>
        <v>1145</v>
      </c>
      <c r="K215" s="3">
        <f>INDEX('Census Pull'!$A$15:$I$1166,MATCH(FilteredUnion!$A215,'Census Pull'!$A$15:$A$1166,0),MATCH(K$2,'Census Pull'!$A$13:$I$13,0))</f>
        <v>495</v>
      </c>
      <c r="L215" s="3">
        <f>INDEX('Census Pull'!$A$15:$I$1166,MATCH(FilteredUnion!$A215,'Census Pull'!$A$15:$A$1166,0),MATCH(L$2,'Census Pull'!$A$13:$I$13,0))</f>
        <v>0</v>
      </c>
      <c r="M215" s="3">
        <f>INDEX('Census Pull'!$A$15:$I$1166,MATCH(FilteredUnion!$A215,'Census Pull'!$A$15:$A$1166,0),MATCH(M$2,'Census Pull'!$A$13:$I$13,0))</f>
        <v>650</v>
      </c>
      <c r="N215" s="3">
        <f>INDEX('Census Pull'!$A$15:$I$1166,MATCH(FilteredUnion!$A215,'Census Pull'!$A$15:$A$1166,0),MATCH(N$2,'Census Pull'!$A$13:$I$13,0))</f>
        <v>0</v>
      </c>
      <c r="O215" s="3">
        <f>INDEX('Census Pull'!$A$15:$I$1166,MATCH(FilteredUnion!$A215,'Census Pull'!$A$15:$A$1166,0),MATCH(O$2,'Census Pull'!$A$13:$I$13,0))</f>
        <v>70195</v>
      </c>
      <c r="P215" s="9">
        <f t="shared" si="25"/>
        <v>3115</v>
      </c>
      <c r="Q215" s="8">
        <f t="shared" si="26"/>
        <v>39.700000000000003</v>
      </c>
      <c r="R215" s="8">
        <f t="shared" si="27"/>
        <v>1145</v>
      </c>
      <c r="S215" s="8">
        <f t="shared" si="28"/>
        <v>495</v>
      </c>
      <c r="T215" s="8">
        <f t="shared" si="29"/>
        <v>0</v>
      </c>
      <c r="U215" s="8">
        <f t="shared" si="30"/>
        <v>650</v>
      </c>
      <c r="V215" s="8">
        <f t="shared" si="31"/>
        <v>0</v>
      </c>
      <c r="W215" s="8">
        <f t="shared" si="32"/>
        <v>70195</v>
      </c>
      <c r="X215">
        <v>162</v>
      </c>
    </row>
    <row r="216" spans="1:24" x14ac:dyDescent="0.25">
      <c r="A216">
        <v>5350161</v>
      </c>
      <c r="B216">
        <v>850666.62084900006</v>
      </c>
      <c r="C216">
        <v>163</v>
      </c>
      <c r="D216">
        <v>812329</v>
      </c>
      <c r="E216">
        <v>849569.13084300002</v>
      </c>
      <c r="F216">
        <f>E216/SUMIF($A$3:$A$243,A216,$E$3:$E$243)</f>
        <v>1</v>
      </c>
      <c r="G216">
        <f>E216/SUMIF($C$3:$C$243,C216,$E$3:$E$243)</f>
        <v>1</v>
      </c>
      <c r="H216" s="5">
        <f>INDEX('Census Pull'!$A$15:$I$1166,MATCH(FilteredUnion!$A216,'Census Pull'!$A$15:$A$1166,0),MATCH(H$2,'Census Pull'!$A$13:$I$13,0))</f>
        <v>6840</v>
      </c>
      <c r="I216" s="3">
        <f>INDEX('Census Pull'!$A$15:$I$1166,MATCH(FilteredUnion!$A216,'Census Pull'!$A$15:$A$1166,0),MATCH(I$2,'Census Pull'!$A$13:$I$13,0))</f>
        <v>40.200000000000003</v>
      </c>
      <c r="J216" s="3">
        <f>INDEX('Census Pull'!$A$15:$I$1166,MATCH(FilteredUnion!$A216,'Census Pull'!$A$15:$A$1166,0),MATCH(J$2,'Census Pull'!$A$13:$I$13,0))</f>
        <v>2540</v>
      </c>
      <c r="K216" s="3">
        <f>INDEX('Census Pull'!$A$15:$I$1166,MATCH(FilteredUnion!$A216,'Census Pull'!$A$15:$A$1166,0),MATCH(K$2,'Census Pull'!$A$13:$I$13,0))</f>
        <v>1185</v>
      </c>
      <c r="L216" s="3">
        <f>INDEX('Census Pull'!$A$15:$I$1166,MATCH(FilteredUnion!$A216,'Census Pull'!$A$15:$A$1166,0),MATCH(L$2,'Census Pull'!$A$13:$I$13,0))</f>
        <v>165</v>
      </c>
      <c r="M216" s="3">
        <f>INDEX('Census Pull'!$A$15:$I$1166,MATCH(FilteredUnion!$A216,'Census Pull'!$A$15:$A$1166,0),MATCH(M$2,'Census Pull'!$A$13:$I$13,0))</f>
        <v>1185</v>
      </c>
      <c r="N216" s="3">
        <f>INDEX('Census Pull'!$A$15:$I$1166,MATCH(FilteredUnion!$A216,'Census Pull'!$A$15:$A$1166,0),MATCH(N$2,'Census Pull'!$A$13:$I$13,0))</f>
        <v>0</v>
      </c>
      <c r="O216" s="3">
        <f>INDEX('Census Pull'!$A$15:$I$1166,MATCH(FilteredUnion!$A216,'Census Pull'!$A$15:$A$1166,0),MATCH(O$2,'Census Pull'!$A$13:$I$13,0))</f>
        <v>64400</v>
      </c>
      <c r="P216" s="9">
        <f t="shared" si="25"/>
        <v>6840</v>
      </c>
      <c r="Q216" s="8">
        <f t="shared" si="26"/>
        <v>40.200000000000003</v>
      </c>
      <c r="R216" s="8">
        <f t="shared" si="27"/>
        <v>2540</v>
      </c>
      <c r="S216" s="8">
        <f t="shared" si="28"/>
        <v>1185</v>
      </c>
      <c r="T216" s="8">
        <f t="shared" si="29"/>
        <v>165</v>
      </c>
      <c r="U216" s="8">
        <f t="shared" si="30"/>
        <v>1185</v>
      </c>
      <c r="V216" s="8">
        <f t="shared" si="31"/>
        <v>0</v>
      </c>
      <c r="W216" s="8">
        <f t="shared" si="32"/>
        <v>64400</v>
      </c>
      <c r="X216">
        <v>163</v>
      </c>
    </row>
    <row r="217" spans="1:24" x14ac:dyDescent="0.25">
      <c r="A217">
        <v>5350162</v>
      </c>
      <c r="B217">
        <v>603711.73248200002</v>
      </c>
      <c r="C217">
        <v>176</v>
      </c>
      <c r="D217">
        <v>575504</v>
      </c>
      <c r="E217">
        <v>603376.70592800004</v>
      </c>
      <c r="F217">
        <f>E217/SUMIF($A$3:$A$243,A217,$E$3:$E$243)</f>
        <v>1</v>
      </c>
      <c r="G217">
        <f>E217/SUMIF($C$3:$C$243,C217,$E$3:$E$243)</f>
        <v>1</v>
      </c>
      <c r="H217" s="5">
        <f>INDEX('Census Pull'!$A$15:$I$1166,MATCH(FilteredUnion!$A217,'Census Pull'!$A$15:$A$1166,0),MATCH(H$2,'Census Pull'!$A$13:$I$13,0))</f>
        <v>5120</v>
      </c>
      <c r="I217" s="3">
        <f>INDEX('Census Pull'!$A$15:$I$1166,MATCH(FilteredUnion!$A217,'Census Pull'!$A$15:$A$1166,0),MATCH(I$2,'Census Pull'!$A$13:$I$13,0))</f>
        <v>42.8</v>
      </c>
      <c r="J217" s="3">
        <f>INDEX('Census Pull'!$A$15:$I$1166,MATCH(FilteredUnion!$A217,'Census Pull'!$A$15:$A$1166,0),MATCH(J$2,'Census Pull'!$A$13:$I$13,0))</f>
        <v>1955</v>
      </c>
      <c r="K217" s="3">
        <f>INDEX('Census Pull'!$A$15:$I$1166,MATCH(FilteredUnion!$A217,'Census Pull'!$A$15:$A$1166,0),MATCH(K$2,'Census Pull'!$A$13:$I$13,0))</f>
        <v>750</v>
      </c>
      <c r="L217" s="3">
        <f>INDEX('Census Pull'!$A$15:$I$1166,MATCH(FilteredUnion!$A217,'Census Pull'!$A$15:$A$1166,0),MATCH(L$2,'Census Pull'!$A$13:$I$13,0))</f>
        <v>340</v>
      </c>
      <c r="M217" s="3">
        <f>INDEX('Census Pull'!$A$15:$I$1166,MATCH(FilteredUnion!$A217,'Census Pull'!$A$15:$A$1166,0),MATCH(M$2,'Census Pull'!$A$13:$I$13,0))</f>
        <v>865</v>
      </c>
      <c r="N217" s="3">
        <f>INDEX('Census Pull'!$A$15:$I$1166,MATCH(FilteredUnion!$A217,'Census Pull'!$A$15:$A$1166,0),MATCH(N$2,'Census Pull'!$A$13:$I$13,0))</f>
        <v>0</v>
      </c>
      <c r="O217" s="3">
        <f>INDEX('Census Pull'!$A$15:$I$1166,MATCH(FilteredUnion!$A217,'Census Pull'!$A$15:$A$1166,0),MATCH(O$2,'Census Pull'!$A$13:$I$13,0))</f>
        <v>60058</v>
      </c>
      <c r="P217" s="9">
        <f t="shared" si="25"/>
        <v>5120</v>
      </c>
      <c r="Q217" s="8">
        <f t="shared" si="26"/>
        <v>42.8</v>
      </c>
      <c r="R217" s="8">
        <f t="shared" si="27"/>
        <v>1955</v>
      </c>
      <c r="S217" s="8">
        <f t="shared" si="28"/>
        <v>750</v>
      </c>
      <c r="T217" s="8">
        <f t="shared" si="29"/>
        <v>340</v>
      </c>
      <c r="U217" s="8">
        <f t="shared" si="30"/>
        <v>865</v>
      </c>
      <c r="V217" s="8">
        <f t="shared" si="31"/>
        <v>0</v>
      </c>
      <c r="W217" s="8">
        <f t="shared" si="32"/>
        <v>60058</v>
      </c>
      <c r="X217">
        <v>176</v>
      </c>
    </row>
    <row r="218" spans="1:24" x14ac:dyDescent="0.25">
      <c r="A218">
        <v>5350163</v>
      </c>
      <c r="B218">
        <v>476317.22175000003</v>
      </c>
      <c r="C218">
        <v>171</v>
      </c>
      <c r="D218">
        <v>452041</v>
      </c>
      <c r="E218">
        <v>473917.20669600001</v>
      </c>
      <c r="F218">
        <f>E218/SUMIF($A$3:$A$243,A218,$E$3:$E$243)</f>
        <v>1</v>
      </c>
      <c r="G218">
        <f>E218/SUMIF($C$3:$C$243,C218,$E$3:$E$243)</f>
        <v>1</v>
      </c>
      <c r="H218" s="5">
        <f>INDEX('Census Pull'!$A$15:$I$1166,MATCH(FilteredUnion!$A218,'Census Pull'!$A$15:$A$1166,0),MATCH(H$2,'Census Pull'!$A$13:$I$13,0))</f>
        <v>4355</v>
      </c>
      <c r="I218" s="3">
        <f>INDEX('Census Pull'!$A$15:$I$1166,MATCH(FilteredUnion!$A218,'Census Pull'!$A$15:$A$1166,0),MATCH(I$2,'Census Pull'!$A$13:$I$13,0))</f>
        <v>41.1</v>
      </c>
      <c r="J218" s="3">
        <f>INDEX('Census Pull'!$A$15:$I$1166,MATCH(FilteredUnion!$A218,'Census Pull'!$A$15:$A$1166,0),MATCH(J$2,'Census Pull'!$A$13:$I$13,0))</f>
        <v>1765</v>
      </c>
      <c r="K218" s="3">
        <f>INDEX('Census Pull'!$A$15:$I$1166,MATCH(FilteredUnion!$A218,'Census Pull'!$A$15:$A$1166,0),MATCH(K$2,'Census Pull'!$A$13:$I$13,0))</f>
        <v>600</v>
      </c>
      <c r="L218" s="3">
        <f>INDEX('Census Pull'!$A$15:$I$1166,MATCH(FilteredUnion!$A218,'Census Pull'!$A$15:$A$1166,0),MATCH(L$2,'Census Pull'!$A$13:$I$13,0))</f>
        <v>0</v>
      </c>
      <c r="M218" s="3">
        <f>INDEX('Census Pull'!$A$15:$I$1166,MATCH(FilteredUnion!$A218,'Census Pull'!$A$15:$A$1166,0),MATCH(M$2,'Census Pull'!$A$13:$I$13,0))</f>
        <v>1160</v>
      </c>
      <c r="N218" s="3">
        <f>INDEX('Census Pull'!$A$15:$I$1166,MATCH(FilteredUnion!$A218,'Census Pull'!$A$15:$A$1166,0),MATCH(N$2,'Census Pull'!$A$13:$I$13,0))</f>
        <v>0</v>
      </c>
      <c r="O218" s="3">
        <f>INDEX('Census Pull'!$A$15:$I$1166,MATCH(FilteredUnion!$A218,'Census Pull'!$A$15:$A$1166,0),MATCH(O$2,'Census Pull'!$A$13:$I$13,0))</f>
        <v>64683</v>
      </c>
      <c r="P218" s="9">
        <f t="shared" si="25"/>
        <v>4355</v>
      </c>
      <c r="Q218" s="8">
        <f t="shared" si="26"/>
        <v>41.1</v>
      </c>
      <c r="R218" s="8">
        <f t="shared" si="27"/>
        <v>1765</v>
      </c>
      <c r="S218" s="8">
        <f t="shared" si="28"/>
        <v>600</v>
      </c>
      <c r="T218" s="8">
        <f t="shared" si="29"/>
        <v>0</v>
      </c>
      <c r="U218" s="8">
        <f t="shared" si="30"/>
        <v>1160</v>
      </c>
      <c r="V218" s="8">
        <f t="shared" si="31"/>
        <v>0</v>
      </c>
      <c r="W218" s="8">
        <f t="shared" si="32"/>
        <v>64683</v>
      </c>
      <c r="X218">
        <v>171</v>
      </c>
    </row>
    <row r="219" spans="1:24" x14ac:dyDescent="0.25">
      <c r="A219">
        <v>5350164</v>
      </c>
      <c r="B219">
        <v>658780.23239000002</v>
      </c>
      <c r="C219">
        <v>172</v>
      </c>
      <c r="D219">
        <v>626639</v>
      </c>
      <c r="E219">
        <v>656639.93685599999</v>
      </c>
      <c r="F219">
        <f>E219/SUMIF($A$3:$A$243,A219,$E$3:$E$243)</f>
        <v>1</v>
      </c>
      <c r="G219">
        <f>E219/SUMIF($C$3:$C$243,C219,$E$3:$E$243)</f>
        <v>1</v>
      </c>
      <c r="H219" s="5">
        <f>INDEX('Census Pull'!$A$15:$I$1166,MATCH(FilteredUnion!$A219,'Census Pull'!$A$15:$A$1166,0),MATCH(H$2,'Census Pull'!$A$13:$I$13,0))</f>
        <v>6255</v>
      </c>
      <c r="I219" s="3">
        <f>INDEX('Census Pull'!$A$15:$I$1166,MATCH(FilteredUnion!$A219,'Census Pull'!$A$15:$A$1166,0),MATCH(I$2,'Census Pull'!$A$13:$I$13,0))</f>
        <v>40.5</v>
      </c>
      <c r="J219" s="3">
        <f>INDEX('Census Pull'!$A$15:$I$1166,MATCH(FilteredUnion!$A219,'Census Pull'!$A$15:$A$1166,0),MATCH(J$2,'Census Pull'!$A$13:$I$13,0))</f>
        <v>2515</v>
      </c>
      <c r="K219" s="3">
        <f>INDEX('Census Pull'!$A$15:$I$1166,MATCH(FilteredUnion!$A219,'Census Pull'!$A$15:$A$1166,0),MATCH(K$2,'Census Pull'!$A$13:$I$13,0))</f>
        <v>780</v>
      </c>
      <c r="L219" s="3">
        <f>INDEX('Census Pull'!$A$15:$I$1166,MATCH(FilteredUnion!$A219,'Census Pull'!$A$15:$A$1166,0),MATCH(L$2,'Census Pull'!$A$13:$I$13,0))</f>
        <v>455</v>
      </c>
      <c r="M219" s="3">
        <f>INDEX('Census Pull'!$A$15:$I$1166,MATCH(FilteredUnion!$A219,'Census Pull'!$A$15:$A$1166,0),MATCH(M$2,'Census Pull'!$A$13:$I$13,0))</f>
        <v>1285</v>
      </c>
      <c r="N219" s="3">
        <f>INDEX('Census Pull'!$A$15:$I$1166,MATCH(FilteredUnion!$A219,'Census Pull'!$A$15:$A$1166,0),MATCH(N$2,'Census Pull'!$A$13:$I$13,0))</f>
        <v>0</v>
      </c>
      <c r="O219" s="3">
        <f>INDEX('Census Pull'!$A$15:$I$1166,MATCH(FilteredUnion!$A219,'Census Pull'!$A$15:$A$1166,0),MATCH(O$2,'Census Pull'!$A$13:$I$13,0))</f>
        <v>64736</v>
      </c>
      <c r="P219" s="9">
        <f t="shared" si="25"/>
        <v>6255</v>
      </c>
      <c r="Q219" s="8">
        <f t="shared" si="26"/>
        <v>40.5</v>
      </c>
      <c r="R219" s="8">
        <f t="shared" si="27"/>
        <v>2515</v>
      </c>
      <c r="S219" s="8">
        <f t="shared" si="28"/>
        <v>780</v>
      </c>
      <c r="T219" s="8">
        <f t="shared" si="29"/>
        <v>455</v>
      </c>
      <c r="U219" s="8">
        <f t="shared" si="30"/>
        <v>1285</v>
      </c>
      <c r="V219" s="8">
        <f t="shared" si="31"/>
        <v>0</v>
      </c>
      <c r="W219" s="8">
        <f t="shared" si="32"/>
        <v>64736</v>
      </c>
      <c r="X219">
        <v>172</v>
      </c>
    </row>
    <row r="220" spans="1:24" x14ac:dyDescent="0.25">
      <c r="A220">
        <v>5350165</v>
      </c>
      <c r="B220">
        <v>508513.47443900001</v>
      </c>
      <c r="C220">
        <v>173</v>
      </c>
      <c r="D220">
        <v>1236989</v>
      </c>
      <c r="E220">
        <v>497786.34353900002</v>
      </c>
      <c r="F220">
        <f>E220/SUMIF($A$3:$A$243,A220,$E$3:$E$243)</f>
        <v>1</v>
      </c>
      <c r="G220">
        <f>E220/SUMIF($C$3:$C$243,C220,$E$3:$E$243)</f>
        <v>0.39634988441122365</v>
      </c>
      <c r="H220" s="5">
        <f>INDEX('Census Pull'!$A$15:$I$1166,MATCH(FilteredUnion!$A220,'Census Pull'!$A$15:$A$1166,0),MATCH(H$2,'Census Pull'!$A$13:$I$13,0))</f>
        <v>4370</v>
      </c>
      <c r="I220" s="3">
        <f>INDEX('Census Pull'!$A$15:$I$1166,MATCH(FilteredUnion!$A220,'Census Pull'!$A$15:$A$1166,0),MATCH(I$2,'Census Pull'!$A$13:$I$13,0))</f>
        <v>39</v>
      </c>
      <c r="J220" s="3">
        <f>INDEX('Census Pull'!$A$15:$I$1166,MATCH(FilteredUnion!$A220,'Census Pull'!$A$15:$A$1166,0),MATCH(J$2,'Census Pull'!$A$13:$I$13,0))</f>
        <v>1940</v>
      </c>
      <c r="K220" s="3">
        <f>INDEX('Census Pull'!$A$15:$I$1166,MATCH(FilteredUnion!$A220,'Census Pull'!$A$15:$A$1166,0),MATCH(K$2,'Census Pull'!$A$13:$I$13,0))</f>
        <v>605</v>
      </c>
      <c r="L220" s="3">
        <f>INDEX('Census Pull'!$A$15:$I$1166,MATCH(FilteredUnion!$A220,'Census Pull'!$A$15:$A$1166,0),MATCH(L$2,'Census Pull'!$A$13:$I$13,0))</f>
        <v>245</v>
      </c>
      <c r="M220" s="3">
        <f>INDEX('Census Pull'!$A$15:$I$1166,MATCH(FilteredUnion!$A220,'Census Pull'!$A$15:$A$1166,0),MATCH(M$2,'Census Pull'!$A$13:$I$13,0))</f>
        <v>1090</v>
      </c>
      <c r="N220" s="3">
        <f>INDEX('Census Pull'!$A$15:$I$1166,MATCH(FilteredUnion!$A220,'Census Pull'!$A$15:$A$1166,0),MATCH(N$2,'Census Pull'!$A$13:$I$13,0))</f>
        <v>0</v>
      </c>
      <c r="O220" s="3">
        <f>INDEX('Census Pull'!$A$15:$I$1166,MATCH(FilteredUnion!$A220,'Census Pull'!$A$15:$A$1166,0),MATCH(O$2,'Census Pull'!$A$13:$I$13,0))</f>
        <v>67029</v>
      </c>
      <c r="P220" s="9">
        <f t="shared" si="25"/>
        <v>4370</v>
      </c>
      <c r="Q220" s="8">
        <f t="shared" si="26"/>
        <v>15.457645492037722</v>
      </c>
      <c r="R220" s="8">
        <f t="shared" si="27"/>
        <v>1940</v>
      </c>
      <c r="S220" s="8">
        <f t="shared" si="28"/>
        <v>605</v>
      </c>
      <c r="T220" s="8">
        <f t="shared" si="29"/>
        <v>245</v>
      </c>
      <c r="U220" s="8">
        <f t="shared" si="30"/>
        <v>1090</v>
      </c>
      <c r="V220" s="8">
        <f t="shared" si="31"/>
        <v>0</v>
      </c>
      <c r="W220" s="8">
        <f t="shared" si="32"/>
        <v>26566.93640219991</v>
      </c>
      <c r="X220">
        <v>173</v>
      </c>
    </row>
    <row r="221" spans="1:24" x14ac:dyDescent="0.25">
      <c r="A221">
        <v>5350166</v>
      </c>
      <c r="B221">
        <v>824160.63519199996</v>
      </c>
      <c r="C221">
        <v>174</v>
      </c>
      <c r="D221">
        <v>776905</v>
      </c>
      <c r="E221">
        <v>809323.53399200004</v>
      </c>
      <c r="F221">
        <f>E221/SUMIF($A$3:$A$243,A221,$E$3:$E$243)</f>
        <v>1</v>
      </c>
      <c r="G221">
        <f>E221/SUMIF($C$3:$C$243,C221,$E$3:$E$243)</f>
        <v>1</v>
      </c>
      <c r="H221" s="5">
        <f>INDEX('Census Pull'!$A$15:$I$1166,MATCH(FilteredUnion!$A221,'Census Pull'!$A$15:$A$1166,0),MATCH(H$2,'Census Pull'!$A$13:$I$13,0))</f>
        <v>4180</v>
      </c>
      <c r="I221" s="3">
        <f>INDEX('Census Pull'!$A$15:$I$1166,MATCH(FilteredUnion!$A221,'Census Pull'!$A$15:$A$1166,0),MATCH(I$2,'Census Pull'!$A$13:$I$13,0))</f>
        <v>39.4</v>
      </c>
      <c r="J221" s="3">
        <f>INDEX('Census Pull'!$A$15:$I$1166,MATCH(FilteredUnion!$A221,'Census Pull'!$A$15:$A$1166,0),MATCH(J$2,'Census Pull'!$A$13:$I$13,0))</f>
        <v>1625</v>
      </c>
      <c r="K221" s="3">
        <f>INDEX('Census Pull'!$A$15:$I$1166,MATCH(FilteredUnion!$A221,'Census Pull'!$A$15:$A$1166,0),MATCH(K$2,'Census Pull'!$A$13:$I$13,0))</f>
        <v>825</v>
      </c>
      <c r="L221" s="3">
        <f>INDEX('Census Pull'!$A$15:$I$1166,MATCH(FilteredUnion!$A221,'Census Pull'!$A$15:$A$1166,0),MATCH(L$2,'Census Pull'!$A$13:$I$13,0))</f>
        <v>290</v>
      </c>
      <c r="M221" s="3">
        <f>INDEX('Census Pull'!$A$15:$I$1166,MATCH(FilteredUnion!$A221,'Census Pull'!$A$15:$A$1166,0),MATCH(M$2,'Census Pull'!$A$13:$I$13,0))</f>
        <v>515</v>
      </c>
      <c r="N221" s="3">
        <f>INDEX('Census Pull'!$A$15:$I$1166,MATCH(FilteredUnion!$A221,'Census Pull'!$A$15:$A$1166,0),MATCH(N$2,'Census Pull'!$A$13:$I$13,0))</f>
        <v>0</v>
      </c>
      <c r="O221" s="3">
        <f>INDEX('Census Pull'!$A$15:$I$1166,MATCH(FilteredUnion!$A221,'Census Pull'!$A$15:$A$1166,0),MATCH(O$2,'Census Pull'!$A$13:$I$13,0))</f>
        <v>94976</v>
      </c>
      <c r="P221" s="9">
        <f t="shared" si="25"/>
        <v>4180</v>
      </c>
      <c r="Q221" s="8">
        <f t="shared" si="26"/>
        <v>39.4</v>
      </c>
      <c r="R221" s="8">
        <f t="shared" si="27"/>
        <v>1625</v>
      </c>
      <c r="S221" s="8">
        <f t="shared" si="28"/>
        <v>825</v>
      </c>
      <c r="T221" s="8">
        <f t="shared" si="29"/>
        <v>290</v>
      </c>
      <c r="U221" s="8">
        <f t="shared" si="30"/>
        <v>515</v>
      </c>
      <c r="V221" s="8">
        <f t="shared" si="31"/>
        <v>0</v>
      </c>
      <c r="W221" s="8">
        <f t="shared" si="32"/>
        <v>94976</v>
      </c>
      <c r="X221">
        <v>174</v>
      </c>
    </row>
    <row r="222" spans="1:24" x14ac:dyDescent="0.25">
      <c r="A222">
        <v>5350167.01</v>
      </c>
      <c r="B222">
        <v>140632.17595999999</v>
      </c>
      <c r="C222">
        <v>173</v>
      </c>
      <c r="D222">
        <v>1236989</v>
      </c>
      <c r="E222">
        <v>134976.54960699999</v>
      </c>
      <c r="F222">
        <f>E222/SUMIF($A$3:$A$243,A222,$E$3:$E$243)</f>
        <v>1</v>
      </c>
      <c r="G222">
        <f>E222/SUMIF($C$3:$C$243,C222,$E$3:$E$243)</f>
        <v>0.10747169047390479</v>
      </c>
      <c r="H222" s="5">
        <f>INDEX('Census Pull'!$A$15:$I$1166,MATCH(FilteredUnion!$A222,'Census Pull'!$A$15:$A$1166,0),MATCH(H$2,'Census Pull'!$A$13:$I$13,0))</f>
        <v>1880</v>
      </c>
      <c r="I222" s="3">
        <f>INDEX('Census Pull'!$A$15:$I$1166,MATCH(FilteredUnion!$A222,'Census Pull'!$A$15:$A$1166,0),MATCH(I$2,'Census Pull'!$A$13:$I$13,0))</f>
        <v>51</v>
      </c>
      <c r="J222" s="3">
        <f>INDEX('Census Pull'!$A$15:$I$1166,MATCH(FilteredUnion!$A222,'Census Pull'!$A$15:$A$1166,0),MATCH(J$2,'Census Pull'!$A$13:$I$13,0))</f>
        <v>1310</v>
      </c>
      <c r="K222" s="3">
        <f>INDEX('Census Pull'!$A$15:$I$1166,MATCH(FilteredUnion!$A222,'Census Pull'!$A$15:$A$1166,0),MATCH(K$2,'Census Pull'!$A$13:$I$13,0))</f>
        <v>0</v>
      </c>
      <c r="L222" s="3">
        <f>INDEX('Census Pull'!$A$15:$I$1166,MATCH(FilteredUnion!$A222,'Census Pull'!$A$15:$A$1166,0),MATCH(L$2,'Census Pull'!$A$13:$I$13,0))</f>
        <v>1040</v>
      </c>
      <c r="M222" s="3">
        <f>INDEX('Census Pull'!$A$15:$I$1166,MATCH(FilteredUnion!$A222,'Census Pull'!$A$15:$A$1166,0),MATCH(M$2,'Census Pull'!$A$13:$I$13,0))</f>
        <v>270</v>
      </c>
      <c r="N222" s="3">
        <f>INDEX('Census Pull'!$A$15:$I$1166,MATCH(FilteredUnion!$A222,'Census Pull'!$A$15:$A$1166,0),MATCH(N$2,'Census Pull'!$A$13:$I$13,0))</f>
        <v>0</v>
      </c>
      <c r="O222" s="3">
        <f>INDEX('Census Pull'!$A$15:$I$1166,MATCH(FilteredUnion!$A222,'Census Pull'!$A$15:$A$1166,0),MATCH(O$2,'Census Pull'!$A$13:$I$13,0))</f>
        <v>55552</v>
      </c>
      <c r="P222" s="9">
        <f t="shared" si="25"/>
        <v>1880</v>
      </c>
      <c r="Q222" s="8">
        <f t="shared" si="26"/>
        <v>5.4810562141691443</v>
      </c>
      <c r="R222" s="8">
        <f t="shared" si="27"/>
        <v>1310</v>
      </c>
      <c r="S222" s="8">
        <f t="shared" si="28"/>
        <v>0</v>
      </c>
      <c r="T222" s="8">
        <f t="shared" si="29"/>
        <v>1040</v>
      </c>
      <c r="U222" s="8">
        <f t="shared" si="30"/>
        <v>270</v>
      </c>
      <c r="V222" s="8">
        <f t="shared" si="31"/>
        <v>0</v>
      </c>
      <c r="W222" s="8">
        <f t="shared" si="32"/>
        <v>5970.2673492063586</v>
      </c>
      <c r="X222">
        <v>173</v>
      </c>
    </row>
    <row r="223" spans="1:24" x14ac:dyDescent="0.25">
      <c r="A223">
        <v>5350167.0199999996</v>
      </c>
      <c r="B223">
        <v>630659.63296700001</v>
      </c>
      <c r="C223">
        <v>173</v>
      </c>
      <c r="D223">
        <v>1236989</v>
      </c>
      <c r="E223">
        <v>623163.65841200005</v>
      </c>
      <c r="F223">
        <f>E223/SUMIF($A$3:$A$243,A223,$E$3:$E$243)</f>
        <v>1</v>
      </c>
      <c r="G223">
        <f>E223/SUMIF($C$3:$C$243,C223,$E$3:$E$243)</f>
        <v>0.49617842511487159</v>
      </c>
      <c r="H223" s="5">
        <f>INDEX('Census Pull'!$A$15:$I$1166,MATCH(FilteredUnion!$A223,'Census Pull'!$A$15:$A$1166,0),MATCH(H$2,'Census Pull'!$A$13:$I$13,0))</f>
        <v>5815</v>
      </c>
      <c r="I223" s="3">
        <f>INDEX('Census Pull'!$A$15:$I$1166,MATCH(FilteredUnion!$A223,'Census Pull'!$A$15:$A$1166,0),MATCH(I$2,'Census Pull'!$A$13:$I$13,0))</f>
        <v>39.5</v>
      </c>
      <c r="J223" s="3">
        <f>INDEX('Census Pull'!$A$15:$I$1166,MATCH(FilteredUnion!$A223,'Census Pull'!$A$15:$A$1166,0),MATCH(J$2,'Census Pull'!$A$13:$I$13,0))</f>
        <v>2995</v>
      </c>
      <c r="K223" s="3">
        <f>INDEX('Census Pull'!$A$15:$I$1166,MATCH(FilteredUnion!$A223,'Census Pull'!$A$15:$A$1166,0),MATCH(K$2,'Census Pull'!$A$13:$I$13,0))</f>
        <v>420</v>
      </c>
      <c r="L223" s="3">
        <f>INDEX('Census Pull'!$A$15:$I$1166,MATCH(FilteredUnion!$A223,'Census Pull'!$A$15:$A$1166,0),MATCH(L$2,'Census Pull'!$A$13:$I$13,0))</f>
        <v>1170</v>
      </c>
      <c r="M223" s="3">
        <f>INDEX('Census Pull'!$A$15:$I$1166,MATCH(FilteredUnion!$A223,'Census Pull'!$A$15:$A$1166,0),MATCH(M$2,'Census Pull'!$A$13:$I$13,0))</f>
        <v>1410</v>
      </c>
      <c r="N223" s="3">
        <f>INDEX('Census Pull'!$A$15:$I$1166,MATCH(FilteredUnion!$A223,'Census Pull'!$A$15:$A$1166,0),MATCH(N$2,'Census Pull'!$A$13:$I$13,0))</f>
        <v>0</v>
      </c>
      <c r="O223" s="3">
        <f>INDEX('Census Pull'!$A$15:$I$1166,MATCH(FilteredUnion!$A223,'Census Pull'!$A$15:$A$1166,0),MATCH(O$2,'Census Pull'!$A$13:$I$13,0))</f>
        <v>51763</v>
      </c>
      <c r="P223" s="9">
        <f t="shared" si="25"/>
        <v>5815</v>
      </c>
      <c r="Q223" s="8">
        <f t="shared" si="26"/>
        <v>19.599047792037428</v>
      </c>
      <c r="R223" s="8">
        <f t="shared" si="27"/>
        <v>2995</v>
      </c>
      <c r="S223" s="8">
        <f t="shared" si="28"/>
        <v>420</v>
      </c>
      <c r="T223" s="8">
        <f t="shared" si="29"/>
        <v>1170</v>
      </c>
      <c r="U223" s="8">
        <f t="shared" si="30"/>
        <v>1410</v>
      </c>
      <c r="V223" s="8">
        <f t="shared" si="31"/>
        <v>0</v>
      </c>
      <c r="W223" s="8">
        <f t="shared" si="32"/>
        <v>25683.6838192211</v>
      </c>
      <c r="X223">
        <v>173</v>
      </c>
    </row>
    <row r="224" spans="1:24" x14ac:dyDescent="0.25">
      <c r="A224">
        <v>5350168</v>
      </c>
      <c r="B224">
        <v>592965.29599100002</v>
      </c>
      <c r="C224">
        <v>175</v>
      </c>
      <c r="D224">
        <v>565342</v>
      </c>
      <c r="E224">
        <v>592558.34691600001</v>
      </c>
      <c r="F224">
        <f>E224/SUMIF($A$3:$A$243,A224,$E$3:$E$243)</f>
        <v>1</v>
      </c>
      <c r="G224">
        <f>E224/SUMIF($C$3:$C$243,C224,$E$3:$E$243)</f>
        <v>1</v>
      </c>
      <c r="H224" s="5">
        <f>INDEX('Census Pull'!$A$15:$I$1166,MATCH(FilteredUnion!$A224,'Census Pull'!$A$15:$A$1166,0),MATCH(H$2,'Census Pull'!$A$13:$I$13,0))</f>
        <v>5475</v>
      </c>
      <c r="I224" s="3">
        <f>INDEX('Census Pull'!$A$15:$I$1166,MATCH(FilteredUnion!$A224,'Census Pull'!$A$15:$A$1166,0),MATCH(I$2,'Census Pull'!$A$13:$I$13,0))</f>
        <v>42.5</v>
      </c>
      <c r="J224" s="3">
        <f>INDEX('Census Pull'!$A$15:$I$1166,MATCH(FilteredUnion!$A224,'Census Pull'!$A$15:$A$1166,0),MATCH(J$2,'Census Pull'!$A$13:$I$13,0))</f>
        <v>2460</v>
      </c>
      <c r="K224" s="3">
        <f>INDEX('Census Pull'!$A$15:$I$1166,MATCH(FilteredUnion!$A224,'Census Pull'!$A$15:$A$1166,0),MATCH(K$2,'Census Pull'!$A$13:$I$13,0))</f>
        <v>665</v>
      </c>
      <c r="L224" s="3">
        <f>INDEX('Census Pull'!$A$15:$I$1166,MATCH(FilteredUnion!$A224,'Census Pull'!$A$15:$A$1166,0),MATCH(L$2,'Census Pull'!$A$13:$I$13,0))</f>
        <v>730</v>
      </c>
      <c r="M224" s="3">
        <f>INDEX('Census Pull'!$A$15:$I$1166,MATCH(FilteredUnion!$A224,'Census Pull'!$A$15:$A$1166,0),MATCH(M$2,'Census Pull'!$A$13:$I$13,0))</f>
        <v>1065</v>
      </c>
      <c r="N224" s="3">
        <f>INDEX('Census Pull'!$A$15:$I$1166,MATCH(FilteredUnion!$A224,'Census Pull'!$A$15:$A$1166,0),MATCH(N$2,'Census Pull'!$A$13:$I$13,0))</f>
        <v>0</v>
      </c>
      <c r="O224" s="3">
        <f>INDEX('Census Pull'!$A$15:$I$1166,MATCH(FilteredUnion!$A224,'Census Pull'!$A$15:$A$1166,0),MATCH(O$2,'Census Pull'!$A$13:$I$13,0))</f>
        <v>46848</v>
      </c>
      <c r="P224" s="9">
        <f t="shared" si="25"/>
        <v>5475</v>
      </c>
      <c r="Q224" s="8">
        <f t="shared" si="26"/>
        <v>42.5</v>
      </c>
      <c r="R224" s="8">
        <f t="shared" si="27"/>
        <v>2460</v>
      </c>
      <c r="S224" s="8">
        <f t="shared" si="28"/>
        <v>665</v>
      </c>
      <c r="T224" s="8">
        <f t="shared" si="29"/>
        <v>730</v>
      </c>
      <c r="U224" s="8">
        <f t="shared" si="30"/>
        <v>1065</v>
      </c>
      <c r="V224" s="8">
        <f t="shared" si="31"/>
        <v>0</v>
      </c>
      <c r="W224" s="8">
        <f t="shared" si="32"/>
        <v>46848</v>
      </c>
      <c r="X224">
        <v>175</v>
      </c>
    </row>
    <row r="225" spans="1:24" x14ac:dyDescent="0.25">
      <c r="A225">
        <v>5350180</v>
      </c>
      <c r="B225">
        <v>643590.213521</v>
      </c>
      <c r="C225">
        <v>250</v>
      </c>
      <c r="D225">
        <v>1853717</v>
      </c>
      <c r="E225">
        <v>633778.24158999999</v>
      </c>
      <c r="F225">
        <f>E225/SUMIF($A$3:$A$243,A225,$E$3:$E$243)</f>
        <v>1</v>
      </c>
      <c r="G225">
        <f>E225/SUMIF($C$3:$C$243,C225,$E$3:$E$243)</f>
        <v>0.34089601576919432</v>
      </c>
      <c r="H225" s="5">
        <f>INDEX('Census Pull'!$A$15:$I$1166,MATCH(FilteredUnion!$A225,'Census Pull'!$A$15:$A$1166,0),MATCH(H$2,'Census Pull'!$A$13:$I$13,0))</f>
        <v>6555</v>
      </c>
      <c r="I225" s="3">
        <f>INDEX('Census Pull'!$A$15:$I$1166,MATCH(FilteredUnion!$A225,'Census Pull'!$A$15:$A$1166,0),MATCH(I$2,'Census Pull'!$A$13:$I$13,0))</f>
        <v>38.5</v>
      </c>
      <c r="J225" s="3">
        <f>INDEX('Census Pull'!$A$15:$I$1166,MATCH(FilteredUnion!$A225,'Census Pull'!$A$15:$A$1166,0),MATCH(J$2,'Census Pull'!$A$13:$I$13,0))</f>
        <v>2765</v>
      </c>
      <c r="K225" s="3">
        <f>INDEX('Census Pull'!$A$15:$I$1166,MATCH(FilteredUnion!$A225,'Census Pull'!$A$15:$A$1166,0),MATCH(K$2,'Census Pull'!$A$13:$I$13,0))</f>
        <v>450</v>
      </c>
      <c r="L225" s="3">
        <f>INDEX('Census Pull'!$A$15:$I$1166,MATCH(FilteredUnion!$A225,'Census Pull'!$A$15:$A$1166,0),MATCH(L$2,'Census Pull'!$A$13:$I$13,0))</f>
        <v>1630</v>
      </c>
      <c r="M225" s="3">
        <f>INDEX('Census Pull'!$A$15:$I$1166,MATCH(FilteredUnion!$A225,'Census Pull'!$A$15:$A$1166,0),MATCH(M$2,'Census Pull'!$A$13:$I$13,0))</f>
        <v>685</v>
      </c>
      <c r="N225" s="3">
        <f>INDEX('Census Pull'!$A$15:$I$1166,MATCH(FilteredUnion!$A225,'Census Pull'!$A$15:$A$1166,0),MATCH(N$2,'Census Pull'!$A$13:$I$13,0))</f>
        <v>0</v>
      </c>
      <c r="O225" s="3">
        <f>INDEX('Census Pull'!$A$15:$I$1166,MATCH(FilteredUnion!$A225,'Census Pull'!$A$15:$A$1166,0),MATCH(O$2,'Census Pull'!$A$13:$I$13,0))</f>
        <v>49045</v>
      </c>
      <c r="P225" s="9">
        <f t="shared" si="25"/>
        <v>6555</v>
      </c>
      <c r="Q225" s="8">
        <f t="shared" si="26"/>
        <v>13.124496607113981</v>
      </c>
      <c r="R225" s="8">
        <f t="shared" si="27"/>
        <v>2765</v>
      </c>
      <c r="S225" s="8">
        <f t="shared" si="28"/>
        <v>450</v>
      </c>
      <c r="T225" s="8">
        <f t="shared" si="29"/>
        <v>1630</v>
      </c>
      <c r="U225" s="8">
        <f t="shared" si="30"/>
        <v>685</v>
      </c>
      <c r="V225" s="8">
        <f t="shared" si="31"/>
        <v>0</v>
      </c>
      <c r="W225" s="8">
        <f t="shared" si="32"/>
        <v>16719.245093400135</v>
      </c>
      <c r="X225">
        <v>250</v>
      </c>
    </row>
    <row r="226" spans="1:24" x14ac:dyDescent="0.25">
      <c r="A226">
        <v>5350181.01</v>
      </c>
      <c r="B226">
        <v>598260.70041799999</v>
      </c>
      <c r="C226">
        <v>250</v>
      </c>
      <c r="D226">
        <v>1853717</v>
      </c>
      <c r="E226">
        <v>596555.12735900003</v>
      </c>
      <c r="F226">
        <f>E226/SUMIF($A$3:$A$243,A226,$E$3:$E$243)</f>
        <v>1</v>
      </c>
      <c r="G226">
        <f>E226/SUMIF($C$3:$C$243,C226,$E$3:$E$243)</f>
        <v>0.32087448378343975</v>
      </c>
      <c r="H226" s="5">
        <f>INDEX('Census Pull'!$A$15:$I$1166,MATCH(FilteredUnion!$A226,'Census Pull'!$A$15:$A$1166,0),MATCH(H$2,'Census Pull'!$A$13:$I$13,0))</f>
        <v>4310</v>
      </c>
      <c r="I226" s="3">
        <f>INDEX('Census Pull'!$A$15:$I$1166,MATCH(FilteredUnion!$A226,'Census Pull'!$A$15:$A$1166,0),MATCH(I$2,'Census Pull'!$A$13:$I$13,0))</f>
        <v>41</v>
      </c>
      <c r="J226" s="3">
        <f>INDEX('Census Pull'!$A$15:$I$1166,MATCH(FilteredUnion!$A226,'Census Pull'!$A$15:$A$1166,0),MATCH(J$2,'Census Pull'!$A$13:$I$13,0))</f>
        <v>1855</v>
      </c>
      <c r="K226" s="3">
        <f>INDEX('Census Pull'!$A$15:$I$1166,MATCH(FilteredUnion!$A226,'Census Pull'!$A$15:$A$1166,0),MATCH(K$2,'Census Pull'!$A$13:$I$13,0))</f>
        <v>1150</v>
      </c>
      <c r="L226" s="3">
        <f>INDEX('Census Pull'!$A$15:$I$1166,MATCH(FilteredUnion!$A226,'Census Pull'!$A$15:$A$1166,0),MATCH(L$2,'Census Pull'!$A$13:$I$13,0))</f>
        <v>130</v>
      </c>
      <c r="M226" s="3">
        <f>INDEX('Census Pull'!$A$15:$I$1166,MATCH(FilteredUnion!$A226,'Census Pull'!$A$15:$A$1166,0),MATCH(M$2,'Census Pull'!$A$13:$I$13,0))</f>
        <v>575</v>
      </c>
      <c r="N226" s="3">
        <f>INDEX('Census Pull'!$A$15:$I$1166,MATCH(FilteredUnion!$A226,'Census Pull'!$A$15:$A$1166,0),MATCH(N$2,'Census Pull'!$A$13:$I$13,0))</f>
        <v>0</v>
      </c>
      <c r="O226" s="3">
        <f>INDEX('Census Pull'!$A$15:$I$1166,MATCH(FilteredUnion!$A226,'Census Pull'!$A$15:$A$1166,0),MATCH(O$2,'Census Pull'!$A$13:$I$13,0))</f>
        <v>86784</v>
      </c>
      <c r="P226" s="9">
        <f t="shared" si="25"/>
        <v>4310</v>
      </c>
      <c r="Q226" s="8">
        <f t="shared" si="26"/>
        <v>13.155853835121029</v>
      </c>
      <c r="R226" s="8">
        <f t="shared" si="27"/>
        <v>1855</v>
      </c>
      <c r="S226" s="8">
        <f t="shared" si="28"/>
        <v>1150</v>
      </c>
      <c r="T226" s="8">
        <f t="shared" si="29"/>
        <v>130</v>
      </c>
      <c r="U226" s="8">
        <f t="shared" si="30"/>
        <v>575</v>
      </c>
      <c r="V226" s="8">
        <f t="shared" si="31"/>
        <v>0</v>
      </c>
      <c r="W226" s="8">
        <f t="shared" si="32"/>
        <v>27846.771200662035</v>
      </c>
      <c r="X226">
        <v>250</v>
      </c>
    </row>
    <row r="227" spans="1:24" x14ac:dyDescent="0.25">
      <c r="A227">
        <v>5350181.0199999996</v>
      </c>
      <c r="B227">
        <v>631014.52103099995</v>
      </c>
      <c r="C227">
        <v>250</v>
      </c>
      <c r="D227">
        <v>1853717</v>
      </c>
      <c r="E227">
        <v>628820.77856999997</v>
      </c>
      <c r="F227">
        <f>E227/SUMIF($A$3:$A$243,A227,$E$3:$E$243)</f>
        <v>1</v>
      </c>
      <c r="G227">
        <f>E227/SUMIF($C$3:$C$243,C227,$E$3:$E$243)</f>
        <v>0.33822950044736605</v>
      </c>
      <c r="H227" s="5">
        <f>INDEX('Census Pull'!$A$15:$I$1166,MATCH(FilteredUnion!$A227,'Census Pull'!$A$15:$A$1166,0),MATCH(H$2,'Census Pull'!$A$13:$I$13,0))</f>
        <v>3550</v>
      </c>
      <c r="I227" s="3">
        <f>INDEX('Census Pull'!$A$15:$I$1166,MATCH(FilteredUnion!$A227,'Census Pull'!$A$15:$A$1166,0),MATCH(I$2,'Census Pull'!$A$13:$I$13,0))</f>
        <v>41.8</v>
      </c>
      <c r="J227" s="3">
        <f>INDEX('Census Pull'!$A$15:$I$1166,MATCH(FilteredUnion!$A227,'Census Pull'!$A$15:$A$1166,0),MATCH(J$2,'Census Pull'!$A$13:$I$13,0))</f>
        <v>1590</v>
      </c>
      <c r="K227" s="3">
        <f>INDEX('Census Pull'!$A$15:$I$1166,MATCH(FilteredUnion!$A227,'Census Pull'!$A$15:$A$1166,0),MATCH(K$2,'Census Pull'!$A$13:$I$13,0))</f>
        <v>735</v>
      </c>
      <c r="L227" s="3">
        <f>INDEX('Census Pull'!$A$15:$I$1166,MATCH(FilteredUnion!$A227,'Census Pull'!$A$15:$A$1166,0),MATCH(L$2,'Census Pull'!$A$13:$I$13,0))</f>
        <v>480</v>
      </c>
      <c r="M227" s="3">
        <f>INDEX('Census Pull'!$A$15:$I$1166,MATCH(FilteredUnion!$A227,'Census Pull'!$A$15:$A$1166,0),MATCH(M$2,'Census Pull'!$A$13:$I$13,0))</f>
        <v>375</v>
      </c>
      <c r="N227" s="3">
        <f>INDEX('Census Pull'!$A$15:$I$1166,MATCH(FilteredUnion!$A227,'Census Pull'!$A$15:$A$1166,0),MATCH(N$2,'Census Pull'!$A$13:$I$13,0))</f>
        <v>0</v>
      </c>
      <c r="O227" s="3">
        <f>INDEX('Census Pull'!$A$15:$I$1166,MATCH(FilteredUnion!$A227,'Census Pull'!$A$15:$A$1166,0),MATCH(O$2,'Census Pull'!$A$13:$I$13,0))</f>
        <v>61824</v>
      </c>
      <c r="P227" s="9">
        <f t="shared" si="25"/>
        <v>3550</v>
      </c>
      <c r="Q227" s="8">
        <f t="shared" si="26"/>
        <v>14.137993118699899</v>
      </c>
      <c r="R227" s="8">
        <f t="shared" si="27"/>
        <v>1590</v>
      </c>
      <c r="S227" s="8">
        <f t="shared" si="28"/>
        <v>735</v>
      </c>
      <c r="T227" s="8">
        <f t="shared" si="29"/>
        <v>480</v>
      </c>
      <c r="U227" s="8">
        <f t="shared" si="30"/>
        <v>375</v>
      </c>
      <c r="V227" s="8">
        <f t="shared" si="31"/>
        <v>0</v>
      </c>
      <c r="W227" s="8">
        <f t="shared" si="32"/>
        <v>20910.700635657959</v>
      </c>
      <c r="X227">
        <v>250</v>
      </c>
    </row>
    <row r="228" spans="1:24" x14ac:dyDescent="0.25">
      <c r="A228">
        <v>5350182</v>
      </c>
      <c r="B228">
        <v>797429.49313099997</v>
      </c>
      <c r="C228">
        <v>259</v>
      </c>
      <c r="D228">
        <v>1322126</v>
      </c>
      <c r="E228">
        <v>796816.58993200003</v>
      </c>
      <c r="F228">
        <f>E228/SUMIF($A$3:$A$243,A228,$E$3:$E$243)</f>
        <v>1</v>
      </c>
      <c r="G228">
        <f>E228/SUMIF($C$3:$C$243,C228,$E$3:$E$243)</f>
        <v>0.57958218603130118</v>
      </c>
      <c r="H228" s="5">
        <f>INDEX('Census Pull'!$A$15:$I$1166,MATCH(FilteredUnion!$A228,'Census Pull'!$A$15:$A$1166,0),MATCH(H$2,'Census Pull'!$A$13:$I$13,0))</f>
        <v>5535</v>
      </c>
      <c r="I228" s="3">
        <f>INDEX('Census Pull'!$A$15:$I$1166,MATCH(FilteredUnion!$A228,'Census Pull'!$A$15:$A$1166,0),MATCH(I$2,'Census Pull'!$A$13:$I$13,0))</f>
        <v>40.299999999999997</v>
      </c>
      <c r="J228" s="3">
        <f>INDEX('Census Pull'!$A$15:$I$1166,MATCH(FilteredUnion!$A228,'Census Pull'!$A$15:$A$1166,0),MATCH(J$2,'Census Pull'!$A$13:$I$13,0))</f>
        <v>2185</v>
      </c>
      <c r="K228" s="3">
        <f>INDEX('Census Pull'!$A$15:$I$1166,MATCH(FilteredUnion!$A228,'Census Pull'!$A$15:$A$1166,0),MATCH(K$2,'Census Pull'!$A$13:$I$13,0))</f>
        <v>1240</v>
      </c>
      <c r="L228" s="3">
        <f>INDEX('Census Pull'!$A$15:$I$1166,MATCH(FilteredUnion!$A228,'Census Pull'!$A$15:$A$1166,0),MATCH(L$2,'Census Pull'!$A$13:$I$13,0))</f>
        <v>0</v>
      </c>
      <c r="M228" s="3">
        <f>INDEX('Census Pull'!$A$15:$I$1166,MATCH(FilteredUnion!$A228,'Census Pull'!$A$15:$A$1166,0),MATCH(M$2,'Census Pull'!$A$13:$I$13,0))</f>
        <v>940</v>
      </c>
      <c r="N228" s="3">
        <f>INDEX('Census Pull'!$A$15:$I$1166,MATCH(FilteredUnion!$A228,'Census Pull'!$A$15:$A$1166,0),MATCH(N$2,'Census Pull'!$A$13:$I$13,0))</f>
        <v>0</v>
      </c>
      <c r="O228" s="3">
        <f>INDEX('Census Pull'!$A$15:$I$1166,MATCH(FilteredUnion!$A228,'Census Pull'!$A$15:$A$1166,0),MATCH(O$2,'Census Pull'!$A$13:$I$13,0))</f>
        <v>93286</v>
      </c>
      <c r="P228" s="9">
        <f t="shared" si="25"/>
        <v>5535</v>
      </c>
      <c r="Q228" s="8">
        <f t="shared" si="26"/>
        <v>23.357162097061437</v>
      </c>
      <c r="R228" s="8">
        <f t="shared" si="27"/>
        <v>2185</v>
      </c>
      <c r="S228" s="8">
        <f t="shared" si="28"/>
        <v>1240</v>
      </c>
      <c r="T228" s="8">
        <f t="shared" si="29"/>
        <v>0</v>
      </c>
      <c r="U228" s="8">
        <f t="shared" si="30"/>
        <v>940</v>
      </c>
      <c r="V228" s="8">
        <f t="shared" si="31"/>
        <v>0</v>
      </c>
      <c r="W228" s="8">
        <f t="shared" si="32"/>
        <v>54066.903806115959</v>
      </c>
      <c r="X228">
        <v>259</v>
      </c>
    </row>
    <row r="229" spans="1:24" x14ac:dyDescent="0.25">
      <c r="A229">
        <v>5350183.01</v>
      </c>
      <c r="B229">
        <v>549540.87074699998</v>
      </c>
      <c r="C229">
        <v>263</v>
      </c>
      <c r="D229">
        <v>953596</v>
      </c>
      <c r="E229">
        <v>549294.31079500006</v>
      </c>
      <c r="F229">
        <f>E229/SUMIF($A$3:$A$243,A229,$E$3:$E$243)</f>
        <v>1</v>
      </c>
      <c r="G229">
        <f>E229/SUMIF($C$3:$C$243,C229,$E$3:$E$243)</f>
        <v>0.55031039733974074</v>
      </c>
      <c r="H229" s="5">
        <f>INDEX('Census Pull'!$A$15:$I$1166,MATCH(FilteredUnion!$A229,'Census Pull'!$A$15:$A$1166,0),MATCH(H$2,'Census Pull'!$A$13:$I$13,0))</f>
        <v>2605</v>
      </c>
      <c r="I229" s="3">
        <f>INDEX('Census Pull'!$A$15:$I$1166,MATCH(FilteredUnion!$A229,'Census Pull'!$A$15:$A$1166,0),MATCH(I$2,'Census Pull'!$A$13:$I$13,0))</f>
        <v>41.4</v>
      </c>
      <c r="J229" s="3">
        <f>INDEX('Census Pull'!$A$15:$I$1166,MATCH(FilteredUnion!$A229,'Census Pull'!$A$15:$A$1166,0),MATCH(J$2,'Census Pull'!$A$13:$I$13,0))</f>
        <v>1010</v>
      </c>
      <c r="K229" s="3">
        <f>INDEX('Census Pull'!$A$15:$I$1166,MATCH(FilteredUnion!$A229,'Census Pull'!$A$15:$A$1166,0),MATCH(K$2,'Census Pull'!$A$13:$I$13,0))</f>
        <v>635</v>
      </c>
      <c r="L229" s="3">
        <f>INDEX('Census Pull'!$A$15:$I$1166,MATCH(FilteredUnion!$A229,'Census Pull'!$A$15:$A$1166,0),MATCH(L$2,'Census Pull'!$A$13:$I$13,0))</f>
        <v>0</v>
      </c>
      <c r="M229" s="3">
        <f>INDEX('Census Pull'!$A$15:$I$1166,MATCH(FilteredUnion!$A229,'Census Pull'!$A$15:$A$1166,0),MATCH(M$2,'Census Pull'!$A$13:$I$13,0))</f>
        <v>370</v>
      </c>
      <c r="N229" s="3">
        <f>INDEX('Census Pull'!$A$15:$I$1166,MATCH(FilteredUnion!$A229,'Census Pull'!$A$15:$A$1166,0),MATCH(N$2,'Census Pull'!$A$13:$I$13,0))</f>
        <v>0</v>
      </c>
      <c r="O229" s="3">
        <f>INDEX('Census Pull'!$A$15:$I$1166,MATCH(FilteredUnion!$A229,'Census Pull'!$A$15:$A$1166,0),MATCH(O$2,'Census Pull'!$A$13:$I$13,0))</f>
        <v>89515</v>
      </c>
      <c r="P229" s="9">
        <f t="shared" si="25"/>
        <v>2605</v>
      </c>
      <c r="Q229" s="8">
        <f t="shared" si="26"/>
        <v>22.782850449865265</v>
      </c>
      <c r="R229" s="8">
        <f t="shared" si="27"/>
        <v>1010</v>
      </c>
      <c r="S229" s="8">
        <f t="shared" si="28"/>
        <v>635</v>
      </c>
      <c r="T229" s="8">
        <f t="shared" si="29"/>
        <v>0</v>
      </c>
      <c r="U229" s="8">
        <f t="shared" si="30"/>
        <v>370</v>
      </c>
      <c r="V229" s="8">
        <f t="shared" si="31"/>
        <v>0</v>
      </c>
      <c r="W229" s="8">
        <f t="shared" si="32"/>
        <v>49261.035217866891</v>
      </c>
      <c r="X229">
        <v>263</v>
      </c>
    </row>
    <row r="230" spans="1:24" x14ac:dyDescent="0.25">
      <c r="A230">
        <v>5350183.0199999996</v>
      </c>
      <c r="B230">
        <v>448937.69006699999</v>
      </c>
      <c r="C230">
        <v>263</v>
      </c>
      <c r="D230">
        <v>953596</v>
      </c>
      <c r="E230">
        <v>448859.30114900001</v>
      </c>
      <c r="F230">
        <f>E230/SUMIF($A$3:$A$243,A230,$E$3:$E$243)</f>
        <v>1</v>
      </c>
      <c r="G230">
        <f>E230/SUMIF($C$3:$C$243,C230,$E$3:$E$243)</f>
        <v>0.44968960266025931</v>
      </c>
      <c r="H230" s="5">
        <f>INDEX('Census Pull'!$A$15:$I$1166,MATCH(FilteredUnion!$A230,'Census Pull'!$A$15:$A$1166,0),MATCH(H$2,'Census Pull'!$A$13:$I$13,0))</f>
        <v>3940</v>
      </c>
      <c r="I230" s="3">
        <f>INDEX('Census Pull'!$A$15:$I$1166,MATCH(FilteredUnion!$A230,'Census Pull'!$A$15:$A$1166,0),MATCH(I$2,'Census Pull'!$A$13:$I$13,0))</f>
        <v>39.299999999999997</v>
      </c>
      <c r="J230" s="3">
        <f>INDEX('Census Pull'!$A$15:$I$1166,MATCH(FilteredUnion!$A230,'Census Pull'!$A$15:$A$1166,0),MATCH(J$2,'Census Pull'!$A$13:$I$13,0))</f>
        <v>1520</v>
      </c>
      <c r="K230" s="3">
        <f>INDEX('Census Pull'!$A$15:$I$1166,MATCH(FilteredUnion!$A230,'Census Pull'!$A$15:$A$1166,0),MATCH(K$2,'Census Pull'!$A$13:$I$13,0))</f>
        <v>490</v>
      </c>
      <c r="L230" s="3">
        <f>INDEX('Census Pull'!$A$15:$I$1166,MATCH(FilteredUnion!$A230,'Census Pull'!$A$15:$A$1166,0),MATCH(L$2,'Census Pull'!$A$13:$I$13,0))</f>
        <v>0</v>
      </c>
      <c r="M230" s="3">
        <f>INDEX('Census Pull'!$A$15:$I$1166,MATCH(FilteredUnion!$A230,'Census Pull'!$A$15:$A$1166,0),MATCH(M$2,'Census Pull'!$A$13:$I$13,0))</f>
        <v>1030</v>
      </c>
      <c r="N230" s="3">
        <f>INDEX('Census Pull'!$A$15:$I$1166,MATCH(FilteredUnion!$A230,'Census Pull'!$A$15:$A$1166,0),MATCH(N$2,'Census Pull'!$A$13:$I$13,0))</f>
        <v>0</v>
      </c>
      <c r="O230" s="3">
        <f>INDEX('Census Pull'!$A$15:$I$1166,MATCH(FilteredUnion!$A230,'Census Pull'!$A$15:$A$1166,0),MATCH(O$2,'Census Pull'!$A$13:$I$13,0))</f>
        <v>97024</v>
      </c>
      <c r="P230" s="9">
        <f t="shared" si="25"/>
        <v>3940</v>
      </c>
      <c r="Q230" s="8">
        <f t="shared" si="26"/>
        <v>17.67280138454819</v>
      </c>
      <c r="R230" s="8">
        <f t="shared" si="27"/>
        <v>1520</v>
      </c>
      <c r="S230" s="8">
        <f t="shared" si="28"/>
        <v>490</v>
      </c>
      <c r="T230" s="8">
        <f t="shared" si="29"/>
        <v>0</v>
      </c>
      <c r="U230" s="8">
        <f t="shared" si="30"/>
        <v>1030</v>
      </c>
      <c r="V230" s="8">
        <f t="shared" si="31"/>
        <v>0</v>
      </c>
      <c r="W230" s="8">
        <f t="shared" si="32"/>
        <v>43630.684008509001</v>
      </c>
      <c r="X230">
        <v>263</v>
      </c>
    </row>
    <row r="231" spans="1:24" x14ac:dyDescent="0.25">
      <c r="A231">
        <v>5350184.01</v>
      </c>
      <c r="B231">
        <v>497104.14021099999</v>
      </c>
      <c r="C231">
        <v>281</v>
      </c>
      <c r="D231">
        <v>1034145</v>
      </c>
      <c r="E231">
        <v>496925.975921</v>
      </c>
      <c r="F231">
        <f>E231/SUMIF($A$3:$A$243,A231,$E$3:$E$243)</f>
        <v>1</v>
      </c>
      <c r="G231">
        <f>E231/SUMIF($C$3:$C$243,C231,$E$3:$E$243)</f>
        <v>0.45916550686853802</v>
      </c>
      <c r="H231" s="5">
        <f>INDEX('Census Pull'!$A$15:$I$1166,MATCH(FilteredUnion!$A231,'Census Pull'!$A$15:$A$1166,0),MATCH(H$2,'Census Pull'!$A$13:$I$13,0))</f>
        <v>5110</v>
      </c>
      <c r="I231" s="3">
        <f>INDEX('Census Pull'!$A$15:$I$1166,MATCH(FilteredUnion!$A231,'Census Pull'!$A$15:$A$1166,0),MATCH(I$2,'Census Pull'!$A$13:$I$13,0))</f>
        <v>42.1</v>
      </c>
      <c r="J231" s="3">
        <f>INDEX('Census Pull'!$A$15:$I$1166,MATCH(FilteredUnion!$A231,'Census Pull'!$A$15:$A$1166,0),MATCH(J$2,'Census Pull'!$A$13:$I$13,0))</f>
        <v>2305</v>
      </c>
      <c r="K231" s="3">
        <f>INDEX('Census Pull'!$A$15:$I$1166,MATCH(FilteredUnion!$A231,'Census Pull'!$A$15:$A$1166,0),MATCH(K$2,'Census Pull'!$A$13:$I$13,0))</f>
        <v>535</v>
      </c>
      <c r="L231" s="3">
        <f>INDEX('Census Pull'!$A$15:$I$1166,MATCH(FilteredUnion!$A231,'Census Pull'!$A$15:$A$1166,0),MATCH(L$2,'Census Pull'!$A$13:$I$13,0))</f>
        <v>880</v>
      </c>
      <c r="M231" s="3">
        <f>INDEX('Census Pull'!$A$15:$I$1166,MATCH(FilteredUnion!$A231,'Census Pull'!$A$15:$A$1166,0),MATCH(M$2,'Census Pull'!$A$13:$I$13,0))</f>
        <v>895</v>
      </c>
      <c r="N231" s="3">
        <f>INDEX('Census Pull'!$A$15:$I$1166,MATCH(FilteredUnion!$A231,'Census Pull'!$A$15:$A$1166,0),MATCH(N$2,'Census Pull'!$A$13:$I$13,0))</f>
        <v>0</v>
      </c>
      <c r="O231" s="3">
        <f>INDEX('Census Pull'!$A$15:$I$1166,MATCH(FilteredUnion!$A231,'Census Pull'!$A$15:$A$1166,0),MATCH(O$2,'Census Pull'!$A$13:$I$13,0))</f>
        <v>53056</v>
      </c>
      <c r="P231" s="9">
        <f t="shared" si="25"/>
        <v>5110</v>
      </c>
      <c r="Q231" s="8">
        <f t="shared" si="26"/>
        <v>19.33086783916545</v>
      </c>
      <c r="R231" s="8">
        <f t="shared" si="27"/>
        <v>2305</v>
      </c>
      <c r="S231" s="8">
        <f t="shared" si="28"/>
        <v>535</v>
      </c>
      <c r="T231" s="8">
        <f t="shared" si="29"/>
        <v>880</v>
      </c>
      <c r="U231" s="8">
        <f t="shared" si="30"/>
        <v>895</v>
      </c>
      <c r="V231" s="8">
        <f t="shared" si="31"/>
        <v>0</v>
      </c>
      <c r="W231" s="8">
        <f t="shared" si="32"/>
        <v>24361.485132417154</v>
      </c>
      <c r="X231">
        <v>281</v>
      </c>
    </row>
    <row r="232" spans="1:24" x14ac:dyDescent="0.25">
      <c r="A232">
        <v>5350184.0199999996</v>
      </c>
      <c r="B232">
        <v>589284.17863900005</v>
      </c>
      <c r="C232">
        <v>281</v>
      </c>
      <c r="D232">
        <v>1034145</v>
      </c>
      <c r="E232">
        <v>585311.18799400004</v>
      </c>
      <c r="F232">
        <f>E232/SUMIF($A$3:$A$243,A232,$E$3:$E$243)</f>
        <v>1</v>
      </c>
      <c r="G232">
        <f>E232/SUMIF($C$3:$C$243,C232,$E$3:$E$243)</f>
        <v>0.54083449313146204</v>
      </c>
      <c r="H232" s="5">
        <f>INDEX('Census Pull'!$A$15:$I$1166,MATCH(FilteredUnion!$A232,'Census Pull'!$A$15:$A$1166,0),MATCH(H$2,'Census Pull'!$A$13:$I$13,0))</f>
        <v>3770</v>
      </c>
      <c r="I232" s="3">
        <f>INDEX('Census Pull'!$A$15:$I$1166,MATCH(FilteredUnion!$A232,'Census Pull'!$A$15:$A$1166,0),MATCH(I$2,'Census Pull'!$A$13:$I$13,0))</f>
        <v>41.4</v>
      </c>
      <c r="J232" s="3">
        <f>INDEX('Census Pull'!$A$15:$I$1166,MATCH(FilteredUnion!$A232,'Census Pull'!$A$15:$A$1166,0),MATCH(J$2,'Census Pull'!$A$13:$I$13,0))</f>
        <v>1645</v>
      </c>
      <c r="K232" s="3">
        <f>INDEX('Census Pull'!$A$15:$I$1166,MATCH(FilteredUnion!$A232,'Census Pull'!$A$15:$A$1166,0),MATCH(K$2,'Census Pull'!$A$13:$I$13,0))</f>
        <v>590</v>
      </c>
      <c r="L232" s="3">
        <f>INDEX('Census Pull'!$A$15:$I$1166,MATCH(FilteredUnion!$A232,'Census Pull'!$A$15:$A$1166,0),MATCH(L$2,'Census Pull'!$A$13:$I$13,0))</f>
        <v>460</v>
      </c>
      <c r="M232" s="3">
        <f>INDEX('Census Pull'!$A$15:$I$1166,MATCH(FilteredUnion!$A232,'Census Pull'!$A$15:$A$1166,0),MATCH(M$2,'Census Pull'!$A$13:$I$13,0))</f>
        <v>595</v>
      </c>
      <c r="N232" s="3">
        <f>INDEX('Census Pull'!$A$15:$I$1166,MATCH(FilteredUnion!$A232,'Census Pull'!$A$15:$A$1166,0),MATCH(N$2,'Census Pull'!$A$13:$I$13,0))</f>
        <v>0</v>
      </c>
      <c r="O232" s="3">
        <f>INDEX('Census Pull'!$A$15:$I$1166,MATCH(FilteredUnion!$A232,'Census Pull'!$A$15:$A$1166,0),MATCH(O$2,'Census Pull'!$A$13:$I$13,0))</f>
        <v>62464</v>
      </c>
      <c r="P232" s="9">
        <f t="shared" si="25"/>
        <v>3770</v>
      </c>
      <c r="Q232" s="8">
        <f t="shared" si="26"/>
        <v>22.390548015642526</v>
      </c>
      <c r="R232" s="8">
        <f t="shared" si="27"/>
        <v>1645</v>
      </c>
      <c r="S232" s="8">
        <f t="shared" si="28"/>
        <v>590</v>
      </c>
      <c r="T232" s="8">
        <f t="shared" si="29"/>
        <v>460</v>
      </c>
      <c r="U232" s="8">
        <f t="shared" si="30"/>
        <v>595</v>
      </c>
      <c r="V232" s="8">
        <f t="shared" si="31"/>
        <v>0</v>
      </c>
      <c r="W232" s="8">
        <f t="shared" si="32"/>
        <v>33782.685778963641</v>
      </c>
      <c r="X232">
        <v>281</v>
      </c>
    </row>
    <row r="233" spans="1:24" x14ac:dyDescent="0.25">
      <c r="A233">
        <v>5350185.01</v>
      </c>
      <c r="B233">
        <v>523459.87659</v>
      </c>
      <c r="C233">
        <v>282</v>
      </c>
      <c r="D233">
        <v>1746199</v>
      </c>
      <c r="E233">
        <v>523107.58146100002</v>
      </c>
      <c r="F233">
        <f>E233/SUMIF($A$3:$A$243,A233,$E$3:$E$243)</f>
        <v>1</v>
      </c>
      <c r="G233">
        <f>E233/SUMIF($C$3:$C$243,C233,$E$3:$E$243)</f>
        <v>0.29063857932411857</v>
      </c>
      <c r="H233" s="5">
        <f>INDEX('Census Pull'!$A$15:$I$1166,MATCH(FilteredUnion!$A233,'Census Pull'!$A$15:$A$1166,0),MATCH(H$2,'Census Pull'!$A$13:$I$13,0))</f>
        <v>6810</v>
      </c>
      <c r="I233" s="3">
        <f>INDEX('Census Pull'!$A$15:$I$1166,MATCH(FilteredUnion!$A233,'Census Pull'!$A$15:$A$1166,0),MATCH(I$2,'Census Pull'!$A$13:$I$13,0))</f>
        <v>40.9</v>
      </c>
      <c r="J233" s="3">
        <f>INDEX('Census Pull'!$A$15:$I$1166,MATCH(FilteredUnion!$A233,'Census Pull'!$A$15:$A$1166,0),MATCH(J$2,'Census Pull'!$A$13:$I$13,0))</f>
        <v>3395</v>
      </c>
      <c r="K233" s="3">
        <f>INDEX('Census Pull'!$A$15:$I$1166,MATCH(FilteredUnion!$A233,'Census Pull'!$A$15:$A$1166,0),MATCH(K$2,'Census Pull'!$A$13:$I$13,0))</f>
        <v>315</v>
      </c>
      <c r="L233" s="3">
        <f>INDEX('Census Pull'!$A$15:$I$1166,MATCH(FilteredUnion!$A233,'Census Pull'!$A$15:$A$1166,0),MATCH(L$2,'Census Pull'!$A$13:$I$13,0))</f>
        <v>2040</v>
      </c>
      <c r="M233" s="3">
        <f>INDEX('Census Pull'!$A$15:$I$1166,MATCH(FilteredUnion!$A233,'Census Pull'!$A$15:$A$1166,0),MATCH(M$2,'Census Pull'!$A$13:$I$13,0))</f>
        <v>1045</v>
      </c>
      <c r="N233" s="3">
        <f>INDEX('Census Pull'!$A$15:$I$1166,MATCH(FilteredUnion!$A233,'Census Pull'!$A$15:$A$1166,0),MATCH(N$2,'Census Pull'!$A$13:$I$13,0))</f>
        <v>0</v>
      </c>
      <c r="O233" s="3">
        <f>INDEX('Census Pull'!$A$15:$I$1166,MATCH(FilteredUnion!$A233,'Census Pull'!$A$15:$A$1166,0),MATCH(O$2,'Census Pull'!$A$13:$I$13,0))</f>
        <v>50041</v>
      </c>
      <c r="P233" s="9">
        <f t="shared" si="25"/>
        <v>6810</v>
      </c>
      <c r="Q233" s="8">
        <f t="shared" si="26"/>
        <v>11.887117894356448</v>
      </c>
      <c r="R233" s="8">
        <f t="shared" si="27"/>
        <v>3395</v>
      </c>
      <c r="S233" s="8">
        <f t="shared" si="28"/>
        <v>315</v>
      </c>
      <c r="T233" s="8">
        <f t="shared" si="29"/>
        <v>2040</v>
      </c>
      <c r="U233" s="8">
        <f t="shared" si="30"/>
        <v>1045</v>
      </c>
      <c r="V233" s="8">
        <f t="shared" si="31"/>
        <v>0</v>
      </c>
      <c r="W233" s="8">
        <f t="shared" si="32"/>
        <v>14543.845147958218</v>
      </c>
      <c r="X233">
        <v>282</v>
      </c>
    </row>
    <row r="234" spans="1:24" x14ac:dyDescent="0.25">
      <c r="A234">
        <v>5350185.0199999996</v>
      </c>
      <c r="B234">
        <v>1288558.1048999999</v>
      </c>
      <c r="C234">
        <v>282</v>
      </c>
      <c r="D234">
        <v>1746199</v>
      </c>
      <c r="E234">
        <v>1276748.38631</v>
      </c>
      <c r="F234">
        <f>E234/SUMIF($A$3:$A$243,A234,$E$3:$E$243)</f>
        <v>1</v>
      </c>
      <c r="G234">
        <f>E234/SUMIF($C$3:$C$243,C234,$E$3:$E$243)</f>
        <v>0.70936142067588137</v>
      </c>
      <c r="H234" s="5">
        <f>INDEX('Census Pull'!$A$15:$I$1166,MATCH(FilteredUnion!$A234,'Census Pull'!$A$15:$A$1166,0),MATCH(H$2,'Census Pull'!$A$13:$I$13,0))</f>
        <v>4690</v>
      </c>
      <c r="I234" s="3">
        <f>INDEX('Census Pull'!$A$15:$I$1166,MATCH(FilteredUnion!$A234,'Census Pull'!$A$15:$A$1166,0),MATCH(I$2,'Census Pull'!$A$13:$I$13,0))</f>
        <v>43.8</v>
      </c>
      <c r="J234" s="3">
        <f>INDEX('Census Pull'!$A$15:$I$1166,MATCH(FilteredUnion!$A234,'Census Pull'!$A$15:$A$1166,0),MATCH(J$2,'Census Pull'!$A$13:$I$13,0))</f>
        <v>2270</v>
      </c>
      <c r="K234" s="3">
        <f>INDEX('Census Pull'!$A$15:$I$1166,MATCH(FilteredUnion!$A234,'Census Pull'!$A$15:$A$1166,0),MATCH(K$2,'Census Pull'!$A$13:$I$13,0))</f>
        <v>535</v>
      </c>
      <c r="L234" s="3">
        <f>INDEX('Census Pull'!$A$15:$I$1166,MATCH(FilteredUnion!$A234,'Census Pull'!$A$15:$A$1166,0),MATCH(L$2,'Census Pull'!$A$13:$I$13,0))</f>
        <v>1285</v>
      </c>
      <c r="M234" s="3">
        <f>INDEX('Census Pull'!$A$15:$I$1166,MATCH(FilteredUnion!$A234,'Census Pull'!$A$15:$A$1166,0),MATCH(M$2,'Census Pull'!$A$13:$I$13,0))</f>
        <v>450</v>
      </c>
      <c r="N234" s="3">
        <f>INDEX('Census Pull'!$A$15:$I$1166,MATCH(FilteredUnion!$A234,'Census Pull'!$A$15:$A$1166,0),MATCH(N$2,'Census Pull'!$A$13:$I$13,0))</f>
        <v>0</v>
      </c>
      <c r="O234" s="3">
        <f>INDEX('Census Pull'!$A$15:$I$1166,MATCH(FilteredUnion!$A234,'Census Pull'!$A$15:$A$1166,0),MATCH(O$2,'Census Pull'!$A$13:$I$13,0))</f>
        <v>58130</v>
      </c>
      <c r="P234" s="9">
        <f t="shared" si="25"/>
        <v>4690</v>
      </c>
      <c r="Q234" s="8">
        <f t="shared" si="26"/>
        <v>31.070030225603603</v>
      </c>
      <c r="R234" s="8">
        <f t="shared" si="27"/>
        <v>2270</v>
      </c>
      <c r="S234" s="8">
        <f t="shared" si="28"/>
        <v>535</v>
      </c>
      <c r="T234" s="8">
        <f t="shared" si="29"/>
        <v>1285</v>
      </c>
      <c r="U234" s="8">
        <f t="shared" si="30"/>
        <v>450</v>
      </c>
      <c r="V234" s="8">
        <f t="shared" si="31"/>
        <v>0</v>
      </c>
      <c r="W234" s="8">
        <f t="shared" si="32"/>
        <v>41235.179383888986</v>
      </c>
      <c r="X234">
        <v>282</v>
      </c>
    </row>
    <row r="235" spans="1:24" x14ac:dyDescent="0.25">
      <c r="A235">
        <v>5350186</v>
      </c>
      <c r="B235">
        <v>2003503.1492900001</v>
      </c>
      <c r="C235">
        <v>283</v>
      </c>
      <c r="D235">
        <v>1301434</v>
      </c>
      <c r="E235">
        <v>1337376.19251</v>
      </c>
      <c r="F235">
        <f>E235/SUMIF($A$3:$A$243,A235,$E$3:$E$243)</f>
        <v>0.67644957872239608</v>
      </c>
      <c r="G235">
        <f>E235/SUMIF($C$3:$C$243,C235,$E$3:$E$243)</f>
        <v>1</v>
      </c>
      <c r="H235" s="5">
        <f>INDEX('Census Pull'!$A$15:$I$1166,MATCH(FilteredUnion!$A235,'Census Pull'!$A$15:$A$1166,0),MATCH(H$2,'Census Pull'!$A$13:$I$13,0))</f>
        <v>2415</v>
      </c>
      <c r="I235" s="3">
        <f>INDEX('Census Pull'!$A$15:$I$1166,MATCH(FilteredUnion!$A235,'Census Pull'!$A$15:$A$1166,0),MATCH(I$2,'Census Pull'!$A$13:$I$13,0))</f>
        <v>40.4</v>
      </c>
      <c r="J235" s="3">
        <f>INDEX('Census Pull'!$A$15:$I$1166,MATCH(FilteredUnion!$A235,'Census Pull'!$A$15:$A$1166,0),MATCH(J$2,'Census Pull'!$A$13:$I$13,0))</f>
        <v>915</v>
      </c>
      <c r="K235" s="3">
        <f>INDEX('Census Pull'!$A$15:$I$1166,MATCH(FilteredUnion!$A235,'Census Pull'!$A$15:$A$1166,0),MATCH(K$2,'Census Pull'!$A$13:$I$13,0))</f>
        <v>600</v>
      </c>
      <c r="L235" s="3">
        <f>INDEX('Census Pull'!$A$15:$I$1166,MATCH(FilteredUnion!$A235,'Census Pull'!$A$15:$A$1166,0),MATCH(L$2,'Census Pull'!$A$13:$I$13,0))</f>
        <v>50</v>
      </c>
      <c r="M235" s="3">
        <f>INDEX('Census Pull'!$A$15:$I$1166,MATCH(FilteredUnion!$A235,'Census Pull'!$A$15:$A$1166,0),MATCH(M$2,'Census Pull'!$A$13:$I$13,0))</f>
        <v>270</v>
      </c>
      <c r="N235" s="3">
        <f>INDEX('Census Pull'!$A$15:$I$1166,MATCH(FilteredUnion!$A235,'Census Pull'!$A$15:$A$1166,0),MATCH(N$2,'Census Pull'!$A$13:$I$13,0))</f>
        <v>0</v>
      </c>
      <c r="O235" s="3">
        <f>INDEX('Census Pull'!$A$15:$I$1166,MATCH(FilteredUnion!$A235,'Census Pull'!$A$15:$A$1166,0),MATCH(O$2,'Census Pull'!$A$13:$I$13,0))</f>
        <v>138069</v>
      </c>
      <c r="P235" s="9">
        <f t="shared" si="25"/>
        <v>1633.6257326145865</v>
      </c>
      <c r="Q235" s="8">
        <f t="shared" si="26"/>
        <v>40.4</v>
      </c>
      <c r="R235" s="8">
        <f t="shared" si="27"/>
        <v>618.95136453099246</v>
      </c>
      <c r="S235" s="8">
        <f t="shared" si="28"/>
        <v>405.86974723343764</v>
      </c>
      <c r="T235" s="8">
        <f t="shared" si="29"/>
        <v>33.822478936119808</v>
      </c>
      <c r="U235" s="8">
        <f t="shared" si="30"/>
        <v>182.64138625504694</v>
      </c>
      <c r="V235" s="8">
        <f t="shared" si="31"/>
        <v>0</v>
      </c>
      <c r="W235" s="8">
        <f t="shared" si="32"/>
        <v>138069</v>
      </c>
      <c r="X235">
        <v>283</v>
      </c>
    </row>
    <row r="236" spans="1:24" x14ac:dyDescent="0.25">
      <c r="A236">
        <v>5350186</v>
      </c>
      <c r="B236">
        <v>2003503.1492900001</v>
      </c>
      <c r="C236">
        <v>284</v>
      </c>
      <c r="D236">
        <v>612356</v>
      </c>
      <c r="E236">
        <v>639676.10314799997</v>
      </c>
      <c r="F236">
        <f>E236/SUMIF($A$3:$A$243,A236,$E$3:$E$243)</f>
        <v>0.32355042127760403</v>
      </c>
      <c r="G236">
        <f>E236/SUMIF($C$3:$C$243,C236,$E$3:$E$243)</f>
        <v>1</v>
      </c>
      <c r="H236" s="5">
        <f>INDEX('Census Pull'!$A$15:$I$1166,MATCH(FilteredUnion!$A236,'Census Pull'!$A$15:$A$1166,0),MATCH(H$2,'Census Pull'!$A$13:$I$13,0))</f>
        <v>2415</v>
      </c>
      <c r="I236" s="3">
        <f>INDEX('Census Pull'!$A$15:$I$1166,MATCH(FilteredUnion!$A236,'Census Pull'!$A$15:$A$1166,0),MATCH(I$2,'Census Pull'!$A$13:$I$13,0))</f>
        <v>40.4</v>
      </c>
      <c r="J236" s="3">
        <f>INDEX('Census Pull'!$A$15:$I$1166,MATCH(FilteredUnion!$A236,'Census Pull'!$A$15:$A$1166,0),MATCH(J$2,'Census Pull'!$A$13:$I$13,0))</f>
        <v>915</v>
      </c>
      <c r="K236" s="3">
        <f>INDEX('Census Pull'!$A$15:$I$1166,MATCH(FilteredUnion!$A236,'Census Pull'!$A$15:$A$1166,0),MATCH(K$2,'Census Pull'!$A$13:$I$13,0))</f>
        <v>600</v>
      </c>
      <c r="L236" s="3">
        <f>INDEX('Census Pull'!$A$15:$I$1166,MATCH(FilteredUnion!$A236,'Census Pull'!$A$15:$A$1166,0),MATCH(L$2,'Census Pull'!$A$13:$I$13,0))</f>
        <v>50</v>
      </c>
      <c r="M236" s="3">
        <f>INDEX('Census Pull'!$A$15:$I$1166,MATCH(FilteredUnion!$A236,'Census Pull'!$A$15:$A$1166,0),MATCH(M$2,'Census Pull'!$A$13:$I$13,0))</f>
        <v>270</v>
      </c>
      <c r="N236" s="3">
        <f>INDEX('Census Pull'!$A$15:$I$1166,MATCH(FilteredUnion!$A236,'Census Pull'!$A$15:$A$1166,0),MATCH(N$2,'Census Pull'!$A$13:$I$13,0))</f>
        <v>0</v>
      </c>
      <c r="O236" s="3">
        <f>INDEX('Census Pull'!$A$15:$I$1166,MATCH(FilteredUnion!$A236,'Census Pull'!$A$15:$A$1166,0),MATCH(O$2,'Census Pull'!$A$13:$I$13,0))</f>
        <v>138069</v>
      </c>
      <c r="P236" s="9">
        <f t="shared" si="25"/>
        <v>781.37426738541376</v>
      </c>
      <c r="Q236" s="8">
        <f t="shared" si="26"/>
        <v>40.4</v>
      </c>
      <c r="R236" s="8">
        <f t="shared" si="27"/>
        <v>296.04863546900771</v>
      </c>
      <c r="S236" s="8">
        <f t="shared" si="28"/>
        <v>194.13025276656242</v>
      </c>
      <c r="T236" s="8">
        <f t="shared" si="29"/>
        <v>16.177521063880203</v>
      </c>
      <c r="U236" s="8">
        <f t="shared" si="30"/>
        <v>87.35861374495309</v>
      </c>
      <c r="V236" s="8">
        <f t="shared" si="31"/>
        <v>0</v>
      </c>
      <c r="W236" s="8">
        <f t="shared" si="32"/>
        <v>138069</v>
      </c>
      <c r="X236">
        <v>284</v>
      </c>
    </row>
    <row r="237" spans="1:24" x14ac:dyDescent="0.25">
      <c r="A237">
        <v>5350187</v>
      </c>
      <c r="B237">
        <v>1269159.4550099999</v>
      </c>
      <c r="C237">
        <v>262</v>
      </c>
      <c r="D237">
        <v>1204461</v>
      </c>
      <c r="E237">
        <v>1259685.0027399999</v>
      </c>
      <c r="F237">
        <f>E237/SUMIF($A$3:$A$243,A237,$E$3:$E$243)</f>
        <v>1</v>
      </c>
      <c r="G237">
        <f>E237/SUMIF($C$3:$C$243,C237,$E$3:$E$243)</f>
        <v>1</v>
      </c>
      <c r="H237" s="5">
        <f>INDEX('Census Pull'!$A$15:$I$1166,MATCH(FilteredUnion!$A237,'Census Pull'!$A$15:$A$1166,0),MATCH(H$2,'Census Pull'!$A$13:$I$13,0))</f>
        <v>3445</v>
      </c>
      <c r="I237" s="3">
        <f>INDEX('Census Pull'!$A$15:$I$1166,MATCH(FilteredUnion!$A237,'Census Pull'!$A$15:$A$1166,0),MATCH(I$2,'Census Pull'!$A$13:$I$13,0))</f>
        <v>41.9</v>
      </c>
      <c r="J237" s="3">
        <f>INDEX('Census Pull'!$A$15:$I$1166,MATCH(FilteredUnion!$A237,'Census Pull'!$A$15:$A$1166,0),MATCH(J$2,'Census Pull'!$A$13:$I$13,0))</f>
        <v>1350</v>
      </c>
      <c r="K237" s="3">
        <f>INDEX('Census Pull'!$A$15:$I$1166,MATCH(FilteredUnion!$A237,'Census Pull'!$A$15:$A$1166,0),MATCH(K$2,'Census Pull'!$A$13:$I$13,0))</f>
        <v>1035</v>
      </c>
      <c r="L237" s="3">
        <f>INDEX('Census Pull'!$A$15:$I$1166,MATCH(FilteredUnion!$A237,'Census Pull'!$A$15:$A$1166,0),MATCH(L$2,'Census Pull'!$A$13:$I$13,0))</f>
        <v>0</v>
      </c>
      <c r="M237" s="3">
        <f>INDEX('Census Pull'!$A$15:$I$1166,MATCH(FilteredUnion!$A237,'Census Pull'!$A$15:$A$1166,0),MATCH(M$2,'Census Pull'!$A$13:$I$13,0))</f>
        <v>310</v>
      </c>
      <c r="N237" s="3">
        <f>INDEX('Census Pull'!$A$15:$I$1166,MATCH(FilteredUnion!$A237,'Census Pull'!$A$15:$A$1166,0),MATCH(N$2,'Census Pull'!$A$13:$I$13,0))</f>
        <v>0</v>
      </c>
      <c r="O237" s="3">
        <f>INDEX('Census Pull'!$A$15:$I$1166,MATCH(FilteredUnion!$A237,'Census Pull'!$A$15:$A$1166,0),MATCH(O$2,'Census Pull'!$A$13:$I$13,0))</f>
        <v>89549</v>
      </c>
      <c r="P237" s="9">
        <f t="shared" si="25"/>
        <v>3445</v>
      </c>
      <c r="Q237" s="8">
        <f t="shared" si="26"/>
        <v>41.9</v>
      </c>
      <c r="R237" s="8">
        <f t="shared" si="27"/>
        <v>1350</v>
      </c>
      <c r="S237" s="8">
        <f t="shared" si="28"/>
        <v>1035</v>
      </c>
      <c r="T237" s="8">
        <f t="shared" si="29"/>
        <v>0</v>
      </c>
      <c r="U237" s="8">
        <f t="shared" si="30"/>
        <v>310</v>
      </c>
      <c r="V237" s="8">
        <f t="shared" si="31"/>
        <v>0</v>
      </c>
      <c r="W237" s="8">
        <f t="shared" si="32"/>
        <v>89549</v>
      </c>
      <c r="X237">
        <v>262</v>
      </c>
    </row>
    <row r="238" spans="1:24" x14ac:dyDescent="0.25">
      <c r="A238">
        <v>5350188</v>
      </c>
      <c r="B238">
        <v>578755.113273</v>
      </c>
      <c r="C238">
        <v>259</v>
      </c>
      <c r="D238">
        <v>1322126</v>
      </c>
      <c r="E238">
        <v>577995.48872799997</v>
      </c>
      <c r="F238">
        <f>E238/SUMIF($A$3:$A$243,A238,$E$3:$E$243)</f>
        <v>1</v>
      </c>
      <c r="G238">
        <f>E238/SUMIF($C$3:$C$243,C238,$E$3:$E$243)</f>
        <v>0.42041781396869876</v>
      </c>
      <c r="H238" s="5">
        <f>INDEX('Census Pull'!$A$15:$I$1166,MATCH(FilteredUnion!$A238,'Census Pull'!$A$15:$A$1166,0),MATCH(H$2,'Census Pull'!$A$13:$I$13,0))</f>
        <v>2015</v>
      </c>
      <c r="I238" s="3">
        <f>INDEX('Census Pull'!$A$15:$I$1166,MATCH(FilteredUnion!$A238,'Census Pull'!$A$15:$A$1166,0),MATCH(I$2,'Census Pull'!$A$13:$I$13,0))</f>
        <v>43.8</v>
      </c>
      <c r="J238" s="3">
        <f>INDEX('Census Pull'!$A$15:$I$1166,MATCH(FilteredUnion!$A238,'Census Pull'!$A$15:$A$1166,0),MATCH(J$2,'Census Pull'!$A$13:$I$13,0))</f>
        <v>795</v>
      </c>
      <c r="K238" s="3">
        <f>INDEX('Census Pull'!$A$15:$I$1166,MATCH(FilteredUnion!$A238,'Census Pull'!$A$15:$A$1166,0),MATCH(K$2,'Census Pull'!$A$13:$I$13,0))</f>
        <v>595</v>
      </c>
      <c r="L238" s="3">
        <f>INDEX('Census Pull'!$A$15:$I$1166,MATCH(FilteredUnion!$A238,'Census Pull'!$A$15:$A$1166,0),MATCH(L$2,'Census Pull'!$A$13:$I$13,0))</f>
        <v>60</v>
      </c>
      <c r="M238" s="3">
        <f>INDEX('Census Pull'!$A$15:$I$1166,MATCH(FilteredUnion!$A238,'Census Pull'!$A$15:$A$1166,0),MATCH(M$2,'Census Pull'!$A$13:$I$13,0))</f>
        <v>140</v>
      </c>
      <c r="N238" s="3">
        <f>INDEX('Census Pull'!$A$15:$I$1166,MATCH(FilteredUnion!$A238,'Census Pull'!$A$15:$A$1166,0),MATCH(N$2,'Census Pull'!$A$13:$I$13,0))</f>
        <v>0</v>
      </c>
      <c r="O238" s="3">
        <f>INDEX('Census Pull'!$A$15:$I$1166,MATCH(FilteredUnion!$A238,'Census Pull'!$A$15:$A$1166,0),MATCH(O$2,'Census Pull'!$A$13:$I$13,0))</f>
        <v>94805</v>
      </c>
      <c r="P238" s="9">
        <f t="shared" si="25"/>
        <v>2015</v>
      </c>
      <c r="Q238" s="8">
        <f t="shared" si="26"/>
        <v>18.414300251829005</v>
      </c>
      <c r="R238" s="8">
        <f t="shared" si="27"/>
        <v>795</v>
      </c>
      <c r="S238" s="8">
        <f t="shared" si="28"/>
        <v>595</v>
      </c>
      <c r="T238" s="8">
        <f t="shared" si="29"/>
        <v>60</v>
      </c>
      <c r="U238" s="8">
        <f t="shared" si="30"/>
        <v>140</v>
      </c>
      <c r="V238" s="8">
        <f t="shared" si="31"/>
        <v>0</v>
      </c>
      <c r="W238" s="8">
        <f t="shared" si="32"/>
        <v>39857.710853302488</v>
      </c>
      <c r="X238">
        <v>259</v>
      </c>
    </row>
    <row r="239" spans="1:24" x14ac:dyDescent="0.25">
      <c r="A239">
        <v>5350189</v>
      </c>
      <c r="B239">
        <v>1299572.82357</v>
      </c>
      <c r="C239">
        <v>249</v>
      </c>
      <c r="D239">
        <v>2172392</v>
      </c>
      <c r="E239">
        <v>1238415.1338899999</v>
      </c>
      <c r="F239">
        <f>E239/SUMIF($A$3:$A$243,A239,$E$3:$E$243)</f>
        <v>1</v>
      </c>
      <c r="G239">
        <f>E239/SUMIF($C$3:$C$243,C239,$E$3:$E$243)</f>
        <v>0.54653662892863497</v>
      </c>
      <c r="H239" s="5">
        <f>INDEX('Census Pull'!$A$15:$I$1166,MATCH(FilteredUnion!$A239,'Census Pull'!$A$15:$A$1166,0),MATCH(H$2,'Census Pull'!$A$13:$I$13,0))</f>
        <v>5465</v>
      </c>
      <c r="I239" s="3">
        <f>INDEX('Census Pull'!$A$15:$I$1166,MATCH(FilteredUnion!$A239,'Census Pull'!$A$15:$A$1166,0),MATCH(I$2,'Census Pull'!$A$13:$I$13,0))</f>
        <v>42.2</v>
      </c>
      <c r="J239" s="3">
        <f>INDEX('Census Pull'!$A$15:$I$1166,MATCH(FilteredUnion!$A239,'Census Pull'!$A$15:$A$1166,0),MATCH(J$2,'Census Pull'!$A$13:$I$13,0))</f>
        <v>2180</v>
      </c>
      <c r="K239" s="3">
        <f>INDEX('Census Pull'!$A$15:$I$1166,MATCH(FilteredUnion!$A239,'Census Pull'!$A$15:$A$1166,0),MATCH(K$2,'Census Pull'!$A$13:$I$13,0))</f>
        <v>595</v>
      </c>
      <c r="L239" s="3">
        <f>INDEX('Census Pull'!$A$15:$I$1166,MATCH(FilteredUnion!$A239,'Census Pull'!$A$15:$A$1166,0),MATCH(L$2,'Census Pull'!$A$13:$I$13,0))</f>
        <v>1150</v>
      </c>
      <c r="M239" s="3">
        <f>INDEX('Census Pull'!$A$15:$I$1166,MATCH(FilteredUnion!$A239,'Census Pull'!$A$15:$A$1166,0),MATCH(M$2,'Census Pull'!$A$13:$I$13,0))</f>
        <v>435</v>
      </c>
      <c r="N239" s="3">
        <f>INDEX('Census Pull'!$A$15:$I$1166,MATCH(FilteredUnion!$A239,'Census Pull'!$A$15:$A$1166,0),MATCH(N$2,'Census Pull'!$A$13:$I$13,0))</f>
        <v>0</v>
      </c>
      <c r="O239" s="3">
        <f>INDEX('Census Pull'!$A$15:$I$1166,MATCH(FilteredUnion!$A239,'Census Pull'!$A$15:$A$1166,0),MATCH(O$2,'Census Pull'!$A$13:$I$13,0))</f>
        <v>61091</v>
      </c>
      <c r="P239" s="9">
        <f t="shared" si="25"/>
        <v>5465</v>
      </c>
      <c r="Q239" s="8">
        <f t="shared" si="26"/>
        <v>23.063845740788398</v>
      </c>
      <c r="R239" s="8">
        <f t="shared" si="27"/>
        <v>2180</v>
      </c>
      <c r="S239" s="8">
        <f t="shared" si="28"/>
        <v>595</v>
      </c>
      <c r="T239" s="8">
        <f t="shared" si="29"/>
        <v>1150</v>
      </c>
      <c r="U239" s="8">
        <f t="shared" si="30"/>
        <v>435</v>
      </c>
      <c r="V239" s="8">
        <f t="shared" si="31"/>
        <v>0</v>
      </c>
      <c r="W239" s="8">
        <f t="shared" si="32"/>
        <v>33388.46919787924</v>
      </c>
      <c r="X239">
        <v>249</v>
      </c>
    </row>
    <row r="240" spans="1:24" x14ac:dyDescent="0.25">
      <c r="A240">
        <v>5350190.01</v>
      </c>
      <c r="B240">
        <v>421774.57182900002</v>
      </c>
      <c r="C240">
        <v>249</v>
      </c>
      <c r="D240">
        <v>2172392</v>
      </c>
      <c r="E240">
        <v>418219.30807899998</v>
      </c>
      <c r="F240">
        <f>E240/SUMIF($A$3:$A$243,A240,$E$3:$E$243)</f>
        <v>1</v>
      </c>
      <c r="G240">
        <f>E240/SUMIF($C$3:$C$243,C240,$E$3:$E$243)</f>
        <v>0.18456829582855</v>
      </c>
      <c r="H240" s="5">
        <f>INDEX('Census Pull'!$A$15:$I$1166,MATCH(FilteredUnion!$A240,'Census Pull'!$A$15:$A$1166,0),MATCH(H$2,'Census Pull'!$A$13:$I$13,0))</f>
        <v>9130</v>
      </c>
      <c r="I240" s="3">
        <f>INDEX('Census Pull'!$A$15:$I$1166,MATCH(FilteredUnion!$A240,'Census Pull'!$A$15:$A$1166,0),MATCH(I$2,'Census Pull'!$A$13:$I$13,0))</f>
        <v>36.700000000000003</v>
      </c>
      <c r="J240" s="3">
        <f>INDEX('Census Pull'!$A$15:$I$1166,MATCH(FilteredUnion!$A240,'Census Pull'!$A$15:$A$1166,0),MATCH(J$2,'Census Pull'!$A$13:$I$13,0))</f>
        <v>3510</v>
      </c>
      <c r="K240" s="3">
        <f>INDEX('Census Pull'!$A$15:$I$1166,MATCH(FilteredUnion!$A240,'Census Pull'!$A$15:$A$1166,0),MATCH(K$2,'Census Pull'!$A$13:$I$13,0))</f>
        <v>150</v>
      </c>
      <c r="L240" s="3">
        <f>INDEX('Census Pull'!$A$15:$I$1166,MATCH(FilteredUnion!$A240,'Census Pull'!$A$15:$A$1166,0),MATCH(L$2,'Census Pull'!$A$13:$I$13,0))</f>
        <v>3210</v>
      </c>
      <c r="M240" s="3">
        <f>INDEX('Census Pull'!$A$15:$I$1166,MATCH(FilteredUnion!$A240,'Census Pull'!$A$15:$A$1166,0),MATCH(M$2,'Census Pull'!$A$13:$I$13,0))</f>
        <v>145</v>
      </c>
      <c r="N240" s="3">
        <f>INDEX('Census Pull'!$A$15:$I$1166,MATCH(FilteredUnion!$A240,'Census Pull'!$A$15:$A$1166,0),MATCH(N$2,'Census Pull'!$A$13:$I$13,0))</f>
        <v>0</v>
      </c>
      <c r="O240" s="3">
        <f>INDEX('Census Pull'!$A$15:$I$1166,MATCH(FilteredUnion!$A240,'Census Pull'!$A$15:$A$1166,0),MATCH(O$2,'Census Pull'!$A$13:$I$13,0))</f>
        <v>45109</v>
      </c>
      <c r="P240" s="9">
        <f t="shared" si="25"/>
        <v>9130</v>
      </c>
      <c r="Q240" s="8">
        <f t="shared" si="26"/>
        <v>6.7736564569077853</v>
      </c>
      <c r="R240" s="8">
        <f t="shared" si="27"/>
        <v>3510</v>
      </c>
      <c r="S240" s="8">
        <f t="shared" si="28"/>
        <v>150</v>
      </c>
      <c r="T240" s="8">
        <f t="shared" si="29"/>
        <v>3210</v>
      </c>
      <c r="U240" s="8">
        <f t="shared" si="30"/>
        <v>145</v>
      </c>
      <c r="V240" s="8">
        <f t="shared" si="31"/>
        <v>0</v>
      </c>
      <c r="W240" s="8">
        <f t="shared" si="32"/>
        <v>8325.6912565300627</v>
      </c>
      <c r="X240">
        <v>249</v>
      </c>
    </row>
    <row r="241" spans="1:24" x14ac:dyDescent="0.25">
      <c r="A241">
        <v>5350190.0199999996</v>
      </c>
      <c r="B241">
        <v>609438.70549199998</v>
      </c>
      <c r="C241">
        <v>249</v>
      </c>
      <c r="D241">
        <v>2172392</v>
      </c>
      <c r="E241">
        <v>609298.10187100002</v>
      </c>
      <c r="F241">
        <f>E241/SUMIF($A$3:$A$243,A241,$E$3:$E$243)</f>
        <v>1</v>
      </c>
      <c r="G241">
        <f>E241/SUMIF($C$3:$C$243,C241,$E$3:$E$243)</f>
        <v>0.26889507524281503</v>
      </c>
      <c r="H241" s="5">
        <f>INDEX('Census Pull'!$A$15:$I$1166,MATCH(FilteredUnion!$A241,'Census Pull'!$A$15:$A$1166,0),MATCH(H$2,'Census Pull'!$A$13:$I$13,0))</f>
        <v>4765</v>
      </c>
      <c r="I241" s="3">
        <f>INDEX('Census Pull'!$A$15:$I$1166,MATCH(FilteredUnion!$A241,'Census Pull'!$A$15:$A$1166,0),MATCH(I$2,'Census Pull'!$A$13:$I$13,0))</f>
        <v>39</v>
      </c>
      <c r="J241" s="3">
        <f>INDEX('Census Pull'!$A$15:$I$1166,MATCH(FilteredUnion!$A241,'Census Pull'!$A$15:$A$1166,0),MATCH(J$2,'Census Pull'!$A$13:$I$13,0))</f>
        <v>2025</v>
      </c>
      <c r="K241" s="3">
        <f>INDEX('Census Pull'!$A$15:$I$1166,MATCH(FilteredUnion!$A241,'Census Pull'!$A$15:$A$1166,0),MATCH(K$2,'Census Pull'!$A$13:$I$13,0))</f>
        <v>595</v>
      </c>
      <c r="L241" s="3">
        <f>INDEX('Census Pull'!$A$15:$I$1166,MATCH(FilteredUnion!$A241,'Census Pull'!$A$15:$A$1166,0),MATCH(L$2,'Census Pull'!$A$13:$I$13,0))</f>
        <v>820</v>
      </c>
      <c r="M241" s="3">
        <f>INDEX('Census Pull'!$A$15:$I$1166,MATCH(FilteredUnion!$A241,'Census Pull'!$A$15:$A$1166,0),MATCH(M$2,'Census Pull'!$A$13:$I$13,0))</f>
        <v>610</v>
      </c>
      <c r="N241" s="3">
        <f>INDEX('Census Pull'!$A$15:$I$1166,MATCH(FilteredUnion!$A241,'Census Pull'!$A$15:$A$1166,0),MATCH(N$2,'Census Pull'!$A$13:$I$13,0))</f>
        <v>0</v>
      </c>
      <c r="O241" s="3">
        <f>INDEX('Census Pull'!$A$15:$I$1166,MATCH(FilteredUnion!$A241,'Census Pull'!$A$15:$A$1166,0),MATCH(O$2,'Census Pull'!$A$13:$I$13,0))</f>
        <v>45099</v>
      </c>
      <c r="P241" s="9">
        <f t="shared" si="25"/>
        <v>4765</v>
      </c>
      <c r="Q241" s="8">
        <f t="shared" si="26"/>
        <v>10.486907934469786</v>
      </c>
      <c r="R241" s="8">
        <f t="shared" si="27"/>
        <v>2025</v>
      </c>
      <c r="S241" s="8">
        <f t="shared" si="28"/>
        <v>595</v>
      </c>
      <c r="T241" s="8">
        <f t="shared" si="29"/>
        <v>820</v>
      </c>
      <c r="U241" s="8">
        <f t="shared" si="30"/>
        <v>610</v>
      </c>
      <c r="V241" s="8">
        <f t="shared" si="31"/>
        <v>0</v>
      </c>
      <c r="W241" s="8">
        <f t="shared" si="32"/>
        <v>12126.898998375715</v>
      </c>
      <c r="X241">
        <v>249</v>
      </c>
    </row>
    <row r="242" spans="1:24" x14ac:dyDescent="0.25">
      <c r="A242">
        <v>5350195.0199999996</v>
      </c>
      <c r="B242">
        <v>396431.241347</v>
      </c>
      <c r="C242">
        <v>217</v>
      </c>
      <c r="D242">
        <v>1583994</v>
      </c>
      <c r="E242">
        <v>396380.85576100001</v>
      </c>
      <c r="F242">
        <f>E242/SUMIF($A$3:$A$243,A242,$E$3:$E$243)</f>
        <v>1</v>
      </c>
      <c r="G242">
        <f>E242/SUMIF($C$3:$C$243,C242,$E$3:$E$243)</f>
        <v>0.25494763792876757</v>
      </c>
      <c r="H242" s="5">
        <f>INDEX('Census Pull'!$A$15:$I$1166,MATCH(FilteredUnion!$A242,'Census Pull'!$A$15:$A$1166,0),MATCH(H$2,'Census Pull'!$A$13:$I$13,0))</f>
        <v>2315</v>
      </c>
      <c r="I242" s="3">
        <f>INDEX('Census Pull'!$A$15:$I$1166,MATCH(FilteredUnion!$A242,'Census Pull'!$A$15:$A$1166,0),MATCH(I$2,'Census Pull'!$A$13:$I$13,0))</f>
        <v>38.799999999999997</v>
      </c>
      <c r="J242" s="3">
        <f>INDEX('Census Pull'!$A$15:$I$1166,MATCH(FilteredUnion!$A242,'Census Pull'!$A$15:$A$1166,0),MATCH(J$2,'Census Pull'!$A$13:$I$13,0))</f>
        <v>895</v>
      </c>
      <c r="K242" s="3">
        <f>INDEX('Census Pull'!$A$15:$I$1166,MATCH(FilteredUnion!$A242,'Census Pull'!$A$15:$A$1166,0),MATCH(K$2,'Census Pull'!$A$13:$I$13,0))</f>
        <v>390</v>
      </c>
      <c r="L242" s="3">
        <f>INDEX('Census Pull'!$A$15:$I$1166,MATCH(FilteredUnion!$A242,'Census Pull'!$A$15:$A$1166,0),MATCH(L$2,'Census Pull'!$A$13:$I$13,0))</f>
        <v>55</v>
      </c>
      <c r="M242" s="3">
        <f>INDEX('Census Pull'!$A$15:$I$1166,MATCH(FilteredUnion!$A242,'Census Pull'!$A$15:$A$1166,0),MATCH(M$2,'Census Pull'!$A$13:$I$13,0))</f>
        <v>450</v>
      </c>
      <c r="N242" s="3">
        <f>INDEX('Census Pull'!$A$15:$I$1166,MATCH(FilteredUnion!$A242,'Census Pull'!$A$15:$A$1166,0),MATCH(N$2,'Census Pull'!$A$13:$I$13,0))</f>
        <v>0</v>
      </c>
      <c r="O242" s="3">
        <f>INDEX('Census Pull'!$A$15:$I$1166,MATCH(FilteredUnion!$A242,'Census Pull'!$A$15:$A$1166,0),MATCH(O$2,'Census Pull'!$A$13:$I$13,0))</f>
        <v>123136</v>
      </c>
      <c r="P242" s="9">
        <f t="shared" si="25"/>
        <v>2315</v>
      </c>
      <c r="Q242" s="8">
        <f t="shared" si="26"/>
        <v>9.89196835163618</v>
      </c>
      <c r="R242" s="8">
        <f t="shared" si="27"/>
        <v>895</v>
      </c>
      <c r="S242" s="8">
        <f t="shared" si="28"/>
        <v>390</v>
      </c>
      <c r="T242" s="8">
        <f t="shared" si="29"/>
        <v>55</v>
      </c>
      <c r="U242" s="8">
        <f t="shared" si="30"/>
        <v>450</v>
      </c>
      <c r="V242" s="8">
        <f t="shared" si="31"/>
        <v>0</v>
      </c>
      <c r="W242" s="8">
        <f t="shared" si="32"/>
        <v>31393.232343996722</v>
      </c>
      <c r="X242">
        <v>217</v>
      </c>
    </row>
    <row r="243" spans="1:24" x14ac:dyDescent="0.25">
      <c r="A243">
        <v>5350196.0199999996</v>
      </c>
      <c r="B243">
        <v>1159007.6757</v>
      </c>
      <c r="C243">
        <v>217</v>
      </c>
      <c r="D243">
        <v>1583994</v>
      </c>
      <c r="E243">
        <v>1158373.1281600001</v>
      </c>
      <c r="F243">
        <f>E243/SUMIF($A$3:$A$243,A243,$E$3:$E$243)</f>
        <v>1</v>
      </c>
      <c r="G243">
        <f>E243/SUMIF($C$3:$C$243,C243,$E$3:$E$243)</f>
        <v>0.74505236207123249</v>
      </c>
      <c r="H243" s="5">
        <f>INDEX('Census Pull'!$A$15:$I$1166,MATCH(FilteredUnion!$A243,'Census Pull'!$A$15:$A$1166,0),MATCH(H$2,'Census Pull'!$A$13:$I$13,0))</f>
        <v>5635</v>
      </c>
      <c r="I243" s="3">
        <f>INDEX('Census Pull'!$A$15:$I$1166,MATCH(FilteredUnion!$A243,'Census Pull'!$A$15:$A$1166,0),MATCH(I$2,'Census Pull'!$A$13:$I$13,0))</f>
        <v>41.8</v>
      </c>
      <c r="J243" s="3">
        <f>INDEX('Census Pull'!$A$15:$I$1166,MATCH(FilteredUnion!$A243,'Census Pull'!$A$15:$A$1166,0),MATCH(J$2,'Census Pull'!$A$13:$I$13,0))</f>
        <v>2250</v>
      </c>
      <c r="K243" s="3">
        <f>INDEX('Census Pull'!$A$15:$I$1166,MATCH(FilteredUnion!$A243,'Census Pull'!$A$15:$A$1166,0),MATCH(K$2,'Census Pull'!$A$13:$I$13,0))</f>
        <v>1330</v>
      </c>
      <c r="L243" s="3">
        <f>INDEX('Census Pull'!$A$15:$I$1166,MATCH(FilteredUnion!$A243,'Census Pull'!$A$15:$A$1166,0),MATCH(L$2,'Census Pull'!$A$13:$I$13,0))</f>
        <v>170</v>
      </c>
      <c r="M243" s="3">
        <f>INDEX('Census Pull'!$A$15:$I$1166,MATCH(FilteredUnion!$A243,'Census Pull'!$A$15:$A$1166,0),MATCH(M$2,'Census Pull'!$A$13:$I$13,0))</f>
        <v>745</v>
      </c>
      <c r="N243" s="3">
        <f>INDEX('Census Pull'!$A$15:$I$1166,MATCH(FilteredUnion!$A243,'Census Pull'!$A$15:$A$1166,0),MATCH(N$2,'Census Pull'!$A$13:$I$13,0))</f>
        <v>0</v>
      </c>
      <c r="O243" s="3">
        <f>INDEX('Census Pull'!$A$15:$I$1166,MATCH(FilteredUnion!$A243,'Census Pull'!$A$15:$A$1166,0),MATCH(O$2,'Census Pull'!$A$13:$I$13,0))</f>
        <v>129024</v>
      </c>
      <c r="P243" s="9">
        <f t="shared" si="25"/>
        <v>5635</v>
      </c>
      <c r="Q243" s="8">
        <f t="shared" si="26"/>
        <v>31.143188734577517</v>
      </c>
      <c r="R243" s="8">
        <f t="shared" si="27"/>
        <v>2250</v>
      </c>
      <c r="S243" s="8">
        <f t="shared" si="28"/>
        <v>1330</v>
      </c>
      <c r="T243" s="8">
        <f t="shared" si="29"/>
        <v>170</v>
      </c>
      <c r="U243" s="8">
        <f t="shared" si="30"/>
        <v>745</v>
      </c>
      <c r="V243" s="8">
        <f t="shared" si="31"/>
        <v>0</v>
      </c>
      <c r="W243" s="8">
        <f t="shared" si="32"/>
        <v>96129.635963878696</v>
      </c>
      <c r="X243">
        <v>217</v>
      </c>
    </row>
  </sheetData>
  <autoFilter ref="A2:S2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tabSelected="1" topLeftCell="C178" workbookViewId="0">
      <selection activeCell="L206" sqref="L206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4.42578125" bestFit="1" customWidth="1"/>
    <col min="4" max="4" width="15.7109375" bestFit="1" customWidth="1"/>
    <col min="5" max="5" width="16" bestFit="1" customWidth="1"/>
    <col min="6" max="6" width="16.85546875" bestFit="1" customWidth="1"/>
    <col min="7" max="7" width="16.42578125" bestFit="1" customWidth="1"/>
    <col min="8" max="8" width="16.85546875" bestFit="1" customWidth="1"/>
    <col min="9" max="9" width="14.42578125" bestFit="1" customWidth="1"/>
    <col min="11" max="17" width="9.140625" style="13"/>
  </cols>
  <sheetData>
    <row r="1" spans="1:23" x14ac:dyDescent="0.25">
      <c r="A1" s="10" t="s">
        <v>39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K1" s="13" t="s">
        <v>49</v>
      </c>
      <c r="L1" s="13" t="s">
        <v>28</v>
      </c>
      <c r="M1" s="13" t="s">
        <v>35</v>
      </c>
      <c r="N1" s="13" t="s">
        <v>34</v>
      </c>
      <c r="O1" s="13" t="s">
        <v>50</v>
      </c>
      <c r="P1" s="13" t="s">
        <v>51</v>
      </c>
      <c r="Q1" s="13" t="s">
        <v>52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</row>
    <row r="2" spans="1:23" x14ac:dyDescent="0.25">
      <c r="A2" s="11">
        <v>0</v>
      </c>
      <c r="B2" s="12">
        <v>1728.8360147903393</v>
      </c>
      <c r="C2" s="12">
        <v>38.9</v>
      </c>
      <c r="D2" s="12">
        <v>615.96938805112757</v>
      </c>
      <c r="E2" s="12">
        <v>43.507131498035029</v>
      </c>
      <c r="F2" s="12">
        <v>0</v>
      </c>
      <c r="G2" s="12">
        <v>570.17240752688008</v>
      </c>
      <c r="H2" s="12">
        <v>0</v>
      </c>
      <c r="I2" s="12">
        <v>75648</v>
      </c>
      <c r="K2" s="13">
        <v>0</v>
      </c>
      <c r="L2" s="13">
        <v>1728.8360147903393</v>
      </c>
      <c r="M2" s="13">
        <v>38.9</v>
      </c>
      <c r="N2" s="13">
        <v>75648</v>
      </c>
      <c r="O2" s="13">
        <f>S2/SUM($S$2:$U$2)</f>
        <v>7.0895522388059698E-2</v>
      </c>
      <c r="P2" s="13">
        <f>T2/SUM($S$2:$U$2)</f>
        <v>0</v>
      </c>
      <c r="Q2" s="13">
        <f>U2/SUM($S$2:$U$2)</f>
        <v>0.92910447761194026</v>
      </c>
      <c r="R2">
        <v>615.96938805112757</v>
      </c>
      <c r="S2">
        <v>43.507131498035029</v>
      </c>
      <c r="T2">
        <v>0</v>
      </c>
      <c r="U2">
        <v>570.17240752688008</v>
      </c>
      <c r="V2">
        <v>0</v>
      </c>
      <c r="W2">
        <f>SUM(S2:V2)</f>
        <v>613.67953902491513</v>
      </c>
    </row>
    <row r="3" spans="1:23" x14ac:dyDescent="0.25">
      <c r="A3" s="11">
        <v>1</v>
      </c>
      <c r="B3" s="12">
        <v>1676.3585530482812</v>
      </c>
      <c r="C3" s="12">
        <v>42.3</v>
      </c>
      <c r="D3" s="12">
        <v>711.92633110627844</v>
      </c>
      <c r="E3" s="12">
        <v>157.81618177232772</v>
      </c>
      <c r="F3" s="12">
        <v>248.99886457411708</v>
      </c>
      <c r="G3" s="12">
        <v>301.60425849822633</v>
      </c>
      <c r="H3" s="12">
        <v>0</v>
      </c>
      <c r="I3" s="12">
        <v>144384</v>
      </c>
      <c r="K3" s="13">
        <v>1</v>
      </c>
      <c r="L3" s="13">
        <v>1676.3585530482812</v>
      </c>
      <c r="M3" s="13">
        <v>42.3</v>
      </c>
      <c r="N3" s="13">
        <v>144384</v>
      </c>
      <c r="O3" s="13">
        <f t="shared" ref="O3:O66" si="0">S3/SUM($S$2:$U$2)</f>
        <v>0.25716383183164992</v>
      </c>
      <c r="P3" s="13">
        <f t="shared" ref="P3:P66" si="1">T3/SUM($S$2:$U$2)</f>
        <v>0.4057473791121588</v>
      </c>
      <c r="Q3" s="13">
        <f t="shared" ref="Q3:Q66" si="2">U3/SUM($S$2:$U$2)</f>
        <v>0.49146865638937542</v>
      </c>
      <c r="R3">
        <v>711.92633110627844</v>
      </c>
      <c r="S3">
        <v>157.81618177232772</v>
      </c>
      <c r="T3">
        <v>248.99886457411708</v>
      </c>
      <c r="U3">
        <v>301.60425849822633</v>
      </c>
      <c r="V3">
        <v>0</v>
      </c>
      <c r="W3">
        <f t="shared" ref="W3:W66" si="3">SUM(S3:V3)</f>
        <v>708.41930484467116</v>
      </c>
    </row>
    <row r="4" spans="1:23" x14ac:dyDescent="0.25">
      <c r="A4" s="11">
        <v>3</v>
      </c>
      <c r="B4" s="12">
        <v>713.64144695171899</v>
      </c>
      <c r="C4" s="12">
        <v>42.3</v>
      </c>
      <c r="D4" s="12">
        <v>303.07366889372162</v>
      </c>
      <c r="E4" s="12">
        <v>67.18381822767229</v>
      </c>
      <c r="F4" s="12">
        <v>106.00113542588294</v>
      </c>
      <c r="G4" s="12">
        <v>128.3957415017737</v>
      </c>
      <c r="H4" s="12">
        <v>0</v>
      </c>
      <c r="I4" s="12">
        <v>144384</v>
      </c>
      <c r="K4" s="13">
        <v>3</v>
      </c>
      <c r="L4" s="13">
        <v>713.64144695171899</v>
      </c>
      <c r="M4" s="13">
        <v>42.3</v>
      </c>
      <c r="N4" s="13">
        <v>144384</v>
      </c>
      <c r="O4" s="13">
        <f t="shared" si="0"/>
        <v>0.10947703802284445</v>
      </c>
      <c r="P4" s="13">
        <f t="shared" si="1"/>
        <v>0.1727304377693768</v>
      </c>
      <c r="Q4" s="13">
        <f t="shared" si="2"/>
        <v>0.20922278377699161</v>
      </c>
      <c r="R4">
        <v>303.07366889372162</v>
      </c>
      <c r="S4">
        <v>67.18381822767229</v>
      </c>
      <c r="T4">
        <v>106.00113542588294</v>
      </c>
      <c r="U4">
        <v>128.3957415017737</v>
      </c>
      <c r="V4">
        <v>0</v>
      </c>
      <c r="W4">
        <f t="shared" si="3"/>
        <v>301.58069515532895</v>
      </c>
    </row>
    <row r="5" spans="1:23" x14ac:dyDescent="0.25">
      <c r="A5" s="11">
        <v>5</v>
      </c>
      <c r="B5" s="12">
        <v>149.12154718690743</v>
      </c>
      <c r="C5" s="12">
        <v>39.299999999999997</v>
      </c>
      <c r="D5" s="12">
        <v>62.656112263406492</v>
      </c>
      <c r="E5" s="12">
        <v>3.7593667358043894</v>
      </c>
      <c r="F5" s="12">
        <v>0</v>
      </c>
      <c r="G5" s="12">
        <v>57.643623282333969</v>
      </c>
      <c r="H5" s="12">
        <v>0</v>
      </c>
      <c r="I5" s="12">
        <v>108186</v>
      </c>
      <c r="K5" s="13">
        <v>5</v>
      </c>
      <c r="L5" s="13">
        <v>149.12154718690743</v>
      </c>
      <c r="M5" s="13">
        <v>39.299999999999997</v>
      </c>
      <c r="N5" s="13">
        <v>108186</v>
      </c>
      <c r="O5" s="13">
        <f t="shared" si="0"/>
        <v>6.1259444005216553E-3</v>
      </c>
      <c r="P5" s="13">
        <f t="shared" si="1"/>
        <v>0</v>
      </c>
      <c r="Q5" s="13">
        <f t="shared" si="2"/>
        <v>9.3931147474665383E-2</v>
      </c>
      <c r="R5">
        <v>62.656112263406492</v>
      </c>
      <c r="S5">
        <v>3.7593667358043894</v>
      </c>
      <c r="T5">
        <v>0</v>
      </c>
      <c r="U5">
        <v>57.643623282333969</v>
      </c>
      <c r="V5">
        <v>0</v>
      </c>
      <c r="W5">
        <f t="shared" si="3"/>
        <v>61.402990018138361</v>
      </c>
    </row>
    <row r="6" spans="1:23" x14ac:dyDescent="0.25">
      <c r="A6" s="11">
        <v>6</v>
      </c>
      <c r="B6" s="12">
        <v>313.96335776404146</v>
      </c>
      <c r="C6" s="12">
        <v>39.299999999999997</v>
      </c>
      <c r="D6" s="12">
        <v>131.91737721178211</v>
      </c>
      <c r="E6" s="12">
        <v>7.9150426327069274</v>
      </c>
      <c r="F6" s="12">
        <v>0</v>
      </c>
      <c r="G6" s="12">
        <v>121.36398703483955</v>
      </c>
      <c r="H6" s="12">
        <v>0</v>
      </c>
      <c r="I6" s="12">
        <v>108186</v>
      </c>
      <c r="K6" s="13">
        <v>6</v>
      </c>
      <c r="L6" s="13">
        <v>313.96335776404146</v>
      </c>
      <c r="M6" s="13">
        <v>39.299999999999997</v>
      </c>
      <c r="N6" s="13">
        <v>108186</v>
      </c>
      <c r="O6" s="13">
        <f t="shared" si="0"/>
        <v>1.2897680514627001E-2</v>
      </c>
      <c r="P6" s="13">
        <f t="shared" si="1"/>
        <v>0</v>
      </c>
      <c r="Q6" s="13">
        <f t="shared" si="2"/>
        <v>0.197764434557614</v>
      </c>
      <c r="R6">
        <v>131.91737721178211</v>
      </c>
      <c r="S6">
        <v>7.9150426327069274</v>
      </c>
      <c r="T6">
        <v>0</v>
      </c>
      <c r="U6">
        <v>121.36398703483955</v>
      </c>
      <c r="V6">
        <v>0</v>
      </c>
      <c r="W6">
        <f t="shared" si="3"/>
        <v>129.27902966754647</v>
      </c>
    </row>
    <row r="7" spans="1:23" x14ac:dyDescent="0.25">
      <c r="A7" s="11">
        <v>10</v>
      </c>
      <c r="B7" s="12">
        <v>131.91509504905116</v>
      </c>
      <c r="C7" s="12">
        <v>39.299999999999997</v>
      </c>
      <c r="D7" s="12">
        <v>55.426510524811412</v>
      </c>
      <c r="E7" s="12">
        <v>3.3255906314886849</v>
      </c>
      <c r="F7" s="12">
        <v>0</v>
      </c>
      <c r="G7" s="12">
        <v>50.992389682826499</v>
      </c>
      <c r="H7" s="12">
        <v>0</v>
      </c>
      <c r="I7" s="12">
        <v>108186</v>
      </c>
      <c r="K7" s="13">
        <v>10</v>
      </c>
      <c r="L7" s="13">
        <v>131.91509504905116</v>
      </c>
      <c r="M7" s="13">
        <v>39.299999999999997</v>
      </c>
      <c r="N7" s="13">
        <v>108186</v>
      </c>
      <c r="O7" s="13">
        <f t="shared" si="0"/>
        <v>5.4190997418176387E-3</v>
      </c>
      <c r="P7" s="13">
        <f t="shared" si="1"/>
        <v>0</v>
      </c>
      <c r="Q7" s="13">
        <f t="shared" si="2"/>
        <v>8.3092862707870446E-2</v>
      </c>
      <c r="R7">
        <v>55.426510524811412</v>
      </c>
      <c r="S7">
        <v>3.3255906314886849</v>
      </c>
      <c r="T7">
        <v>0</v>
      </c>
      <c r="U7">
        <v>50.992389682826499</v>
      </c>
      <c r="V7">
        <v>0</v>
      </c>
      <c r="W7">
        <f t="shared" si="3"/>
        <v>54.317980314315186</v>
      </c>
    </row>
    <row r="8" spans="1:23" x14ac:dyDescent="0.25">
      <c r="A8" s="11">
        <v>12</v>
      </c>
      <c r="B8" s="12">
        <v>1497.4958508753359</v>
      </c>
      <c r="C8" s="12">
        <v>41.4</v>
      </c>
      <c r="D8" s="12">
        <v>884.28077776372686</v>
      </c>
      <c r="E8" s="12">
        <v>0</v>
      </c>
      <c r="F8" s="12">
        <v>750.64348980586465</v>
      </c>
      <c r="G8" s="12">
        <v>132.68950577376395</v>
      </c>
      <c r="H8" s="12">
        <v>0</v>
      </c>
      <c r="I8" s="12">
        <v>63104</v>
      </c>
      <c r="K8" s="13">
        <v>12</v>
      </c>
      <c r="L8" s="13">
        <v>1497.4958508753359</v>
      </c>
      <c r="M8" s="13">
        <v>41.4</v>
      </c>
      <c r="N8" s="13">
        <v>63104</v>
      </c>
      <c r="O8" s="13">
        <f t="shared" si="0"/>
        <v>0</v>
      </c>
      <c r="P8" s="13">
        <f t="shared" si="1"/>
        <v>1.2231848091246023</v>
      </c>
      <c r="Q8" s="13">
        <f t="shared" si="2"/>
        <v>0.21621953696647009</v>
      </c>
      <c r="R8">
        <v>884.28077776372686</v>
      </c>
      <c r="S8">
        <v>0</v>
      </c>
      <c r="T8">
        <v>750.64348980586465</v>
      </c>
      <c r="U8">
        <v>132.68950577376395</v>
      </c>
      <c r="V8">
        <v>0</v>
      </c>
      <c r="W8">
        <f t="shared" si="3"/>
        <v>883.33299557962857</v>
      </c>
    </row>
    <row r="9" spans="1:23" x14ac:dyDescent="0.25">
      <c r="A9" s="11">
        <v>13</v>
      </c>
      <c r="B9" s="12">
        <v>849.8936376469245</v>
      </c>
      <c r="C9" s="12">
        <v>41.4</v>
      </c>
      <c r="D9" s="12">
        <v>501.86757210416494</v>
      </c>
      <c r="E9" s="12">
        <v>0</v>
      </c>
      <c r="F9" s="12">
        <v>426.0226335546609</v>
      </c>
      <c r="G9" s="12">
        <v>75.307031183904712</v>
      </c>
      <c r="H9" s="12">
        <v>0</v>
      </c>
      <c r="I9" s="12">
        <v>63104</v>
      </c>
      <c r="K9" s="13">
        <v>13</v>
      </c>
      <c r="L9" s="13">
        <v>849.8936376469245</v>
      </c>
      <c r="M9" s="13">
        <v>41.4</v>
      </c>
      <c r="N9" s="13">
        <v>63104</v>
      </c>
      <c r="O9" s="13">
        <f t="shared" si="0"/>
        <v>0</v>
      </c>
      <c r="P9" s="13">
        <f t="shared" si="1"/>
        <v>0.69421026197414826</v>
      </c>
      <c r="Q9" s="13">
        <f t="shared" si="2"/>
        <v>0.12271393519745047</v>
      </c>
      <c r="R9">
        <v>501.86757210416494</v>
      </c>
      <c r="S9">
        <v>0</v>
      </c>
      <c r="T9">
        <v>426.0226335546609</v>
      </c>
      <c r="U9">
        <v>75.307031183904712</v>
      </c>
      <c r="V9">
        <v>0</v>
      </c>
      <c r="W9">
        <f t="shared" si="3"/>
        <v>501.32966473856561</v>
      </c>
    </row>
    <row r="10" spans="1:23" x14ac:dyDescent="0.25">
      <c r="A10" s="11">
        <v>14</v>
      </c>
      <c r="B10" s="12">
        <v>1317.1156900040764</v>
      </c>
      <c r="C10" s="12">
        <v>41.4</v>
      </c>
      <c r="D10" s="12">
        <v>777.76515112266031</v>
      </c>
      <c r="E10" s="12">
        <v>0</v>
      </c>
      <c r="F10" s="12">
        <v>660.22508005267628</v>
      </c>
      <c r="G10" s="12">
        <v>116.70645354466501</v>
      </c>
      <c r="H10" s="12">
        <v>0</v>
      </c>
      <c r="I10" s="12">
        <v>63104</v>
      </c>
      <c r="K10" s="13">
        <v>14</v>
      </c>
      <c r="L10" s="13">
        <v>1317.1156900040764</v>
      </c>
      <c r="M10" s="13">
        <v>41.4</v>
      </c>
      <c r="N10" s="13">
        <v>63104</v>
      </c>
      <c r="O10" s="13">
        <f t="shared" si="0"/>
        <v>0</v>
      </c>
      <c r="P10" s="13">
        <f t="shared" si="1"/>
        <v>1.0758466562234061</v>
      </c>
      <c r="Q10" s="13">
        <f t="shared" si="2"/>
        <v>0.19017491397888495</v>
      </c>
      <c r="R10">
        <v>777.76515112266031</v>
      </c>
      <c r="S10">
        <v>0</v>
      </c>
      <c r="T10">
        <v>660.22508005267628</v>
      </c>
      <c r="U10">
        <v>116.70645354466501</v>
      </c>
      <c r="V10">
        <v>0</v>
      </c>
      <c r="W10">
        <f t="shared" si="3"/>
        <v>776.93153359734129</v>
      </c>
    </row>
    <row r="11" spans="1:23" x14ac:dyDescent="0.25">
      <c r="A11" s="11">
        <v>15</v>
      </c>
      <c r="B11" s="12">
        <v>923.37659963396379</v>
      </c>
      <c r="C11" s="12">
        <v>41.4</v>
      </c>
      <c r="D11" s="12">
        <v>545.25972623954954</v>
      </c>
      <c r="E11" s="12">
        <v>0</v>
      </c>
      <c r="F11" s="12">
        <v>462.85713095575909</v>
      </c>
      <c r="G11" s="12">
        <v>81.81817971440185</v>
      </c>
      <c r="H11" s="12">
        <v>0</v>
      </c>
      <c r="I11" s="12">
        <v>63104</v>
      </c>
      <c r="K11" s="13">
        <v>15</v>
      </c>
      <c r="L11" s="13">
        <v>923.37659963396379</v>
      </c>
      <c r="M11" s="13">
        <v>41.4</v>
      </c>
      <c r="N11" s="13">
        <v>63104</v>
      </c>
      <c r="O11" s="13">
        <f t="shared" si="0"/>
        <v>0</v>
      </c>
      <c r="P11" s="13">
        <f t="shared" si="1"/>
        <v>0.75423262716433381</v>
      </c>
      <c r="Q11" s="13">
        <f t="shared" si="2"/>
        <v>0.13332394924622062</v>
      </c>
      <c r="R11">
        <v>545.25972623954954</v>
      </c>
      <c r="S11">
        <v>0</v>
      </c>
      <c r="T11">
        <v>462.85713095575909</v>
      </c>
      <c r="U11">
        <v>81.81817971440185</v>
      </c>
      <c r="V11">
        <v>0</v>
      </c>
      <c r="W11">
        <f t="shared" si="3"/>
        <v>544.67531067016091</v>
      </c>
    </row>
    <row r="12" spans="1:23" x14ac:dyDescent="0.25">
      <c r="A12" s="11">
        <v>16</v>
      </c>
      <c r="B12" s="12">
        <v>4665.5256541704139</v>
      </c>
      <c r="C12" s="12">
        <v>37.5</v>
      </c>
      <c r="D12" s="12">
        <v>2854.7473804725896</v>
      </c>
      <c r="E12" s="12">
        <v>2.3096661654308979</v>
      </c>
      <c r="F12" s="12">
        <v>2323.5241624234832</v>
      </c>
      <c r="G12" s="12">
        <v>526.60388571824467</v>
      </c>
      <c r="H12" s="12">
        <v>0</v>
      </c>
      <c r="I12" s="12">
        <v>80441</v>
      </c>
      <c r="K12" s="13">
        <v>16</v>
      </c>
      <c r="L12" s="13">
        <v>4665.5256541704139</v>
      </c>
      <c r="M12" s="13">
        <v>37.5</v>
      </c>
      <c r="N12" s="13">
        <v>80441</v>
      </c>
      <c r="O12" s="13">
        <f t="shared" si="0"/>
        <v>3.7636356087425728E-3</v>
      </c>
      <c r="P12" s="13">
        <f t="shared" si="1"/>
        <v>3.786217422395028</v>
      </c>
      <c r="Q12" s="13">
        <f t="shared" si="2"/>
        <v>0.85810891879330653</v>
      </c>
      <c r="R12">
        <v>2854.7473804725896</v>
      </c>
      <c r="S12">
        <v>2.3096661654308979</v>
      </c>
      <c r="T12">
        <v>2323.5241624234832</v>
      </c>
      <c r="U12">
        <v>526.60388571824467</v>
      </c>
      <c r="V12">
        <v>0</v>
      </c>
      <c r="W12">
        <f t="shared" si="3"/>
        <v>2852.4377143071588</v>
      </c>
    </row>
    <row r="13" spans="1:23" x14ac:dyDescent="0.25">
      <c r="A13" s="11">
        <v>17</v>
      </c>
      <c r="B13" s="12">
        <v>4530</v>
      </c>
      <c r="C13" s="12">
        <v>35.1</v>
      </c>
      <c r="D13" s="12">
        <v>2195</v>
      </c>
      <c r="E13" s="12">
        <v>5</v>
      </c>
      <c r="F13" s="12">
        <v>1450</v>
      </c>
      <c r="G13" s="12">
        <v>740</v>
      </c>
      <c r="H13" s="12">
        <v>0</v>
      </c>
      <c r="I13" s="12">
        <v>57109</v>
      </c>
      <c r="K13" s="13">
        <v>17</v>
      </c>
      <c r="L13" s="13">
        <v>4530</v>
      </c>
      <c r="M13" s="13">
        <v>35.1</v>
      </c>
      <c r="N13" s="13">
        <v>57109</v>
      </c>
      <c r="O13" s="13">
        <f t="shared" si="0"/>
        <v>8.1475748856554304E-3</v>
      </c>
      <c r="P13" s="13">
        <f t="shared" si="1"/>
        <v>2.3627967168400748</v>
      </c>
      <c r="Q13" s="13">
        <f t="shared" si="2"/>
        <v>1.2058410830770037</v>
      </c>
      <c r="R13">
        <v>2195</v>
      </c>
      <c r="S13">
        <v>5</v>
      </c>
      <c r="T13">
        <v>1450</v>
      </c>
      <c r="U13">
        <v>740</v>
      </c>
      <c r="V13">
        <v>0</v>
      </c>
      <c r="W13">
        <f t="shared" si="3"/>
        <v>2195</v>
      </c>
    </row>
    <row r="14" spans="1:23" x14ac:dyDescent="0.25">
      <c r="A14" s="11">
        <v>18</v>
      </c>
      <c r="B14" s="12">
        <v>6275</v>
      </c>
      <c r="C14" s="12">
        <v>35.6</v>
      </c>
      <c r="D14" s="12">
        <v>2765</v>
      </c>
      <c r="E14" s="12">
        <v>0</v>
      </c>
      <c r="F14" s="12">
        <v>2180</v>
      </c>
      <c r="G14" s="12">
        <v>585</v>
      </c>
      <c r="H14" s="12">
        <v>0</v>
      </c>
      <c r="I14" s="12">
        <v>34848</v>
      </c>
      <c r="K14" s="13">
        <v>18</v>
      </c>
      <c r="L14" s="13">
        <v>6275</v>
      </c>
      <c r="M14" s="13">
        <v>35.6</v>
      </c>
      <c r="N14" s="13">
        <v>34848</v>
      </c>
      <c r="O14" s="13">
        <f t="shared" si="0"/>
        <v>0</v>
      </c>
      <c r="P14" s="13">
        <f t="shared" si="1"/>
        <v>3.5523426501457678</v>
      </c>
      <c r="Q14" s="13">
        <f t="shared" si="2"/>
        <v>0.95326626162168537</v>
      </c>
      <c r="R14">
        <v>2765</v>
      </c>
      <c r="S14">
        <v>0</v>
      </c>
      <c r="T14">
        <v>2180</v>
      </c>
      <c r="U14">
        <v>585</v>
      </c>
      <c r="V14">
        <v>0</v>
      </c>
      <c r="W14">
        <f t="shared" si="3"/>
        <v>2765</v>
      </c>
    </row>
    <row r="15" spans="1:23" x14ac:dyDescent="0.25">
      <c r="A15" s="11">
        <v>19</v>
      </c>
      <c r="B15" s="12">
        <v>2370</v>
      </c>
      <c r="C15" s="12">
        <v>45.9</v>
      </c>
      <c r="D15" s="12">
        <v>1200</v>
      </c>
      <c r="E15" s="12">
        <v>60</v>
      </c>
      <c r="F15" s="12">
        <v>75</v>
      </c>
      <c r="G15" s="12">
        <v>1065</v>
      </c>
      <c r="H15" s="12">
        <v>0</v>
      </c>
      <c r="I15" s="12">
        <v>81664</v>
      </c>
      <c r="K15" s="13">
        <v>19</v>
      </c>
      <c r="L15" s="13">
        <v>2370</v>
      </c>
      <c r="M15" s="13">
        <v>45.9</v>
      </c>
      <c r="N15" s="13">
        <v>81664</v>
      </c>
      <c r="O15" s="13">
        <f t="shared" si="0"/>
        <v>9.7770898627865158E-2</v>
      </c>
      <c r="P15" s="13">
        <f t="shared" si="1"/>
        <v>0.12221362328483146</v>
      </c>
      <c r="Q15" s="13">
        <f t="shared" si="2"/>
        <v>1.7354334506446065</v>
      </c>
      <c r="R15">
        <v>1200</v>
      </c>
      <c r="S15">
        <v>60</v>
      </c>
      <c r="T15">
        <v>75</v>
      </c>
      <c r="U15">
        <v>1065</v>
      </c>
      <c r="V15">
        <v>0</v>
      </c>
      <c r="W15">
        <f t="shared" si="3"/>
        <v>1200</v>
      </c>
    </row>
    <row r="16" spans="1:23" x14ac:dyDescent="0.25">
      <c r="A16" s="11">
        <v>20</v>
      </c>
      <c r="B16" s="12">
        <v>1695</v>
      </c>
      <c r="C16" s="12">
        <v>44.9</v>
      </c>
      <c r="D16" s="12">
        <v>815</v>
      </c>
      <c r="E16" s="12">
        <v>80</v>
      </c>
      <c r="F16" s="12">
        <v>0</v>
      </c>
      <c r="G16" s="12">
        <v>735</v>
      </c>
      <c r="H16" s="12">
        <v>0</v>
      </c>
      <c r="I16" s="12">
        <v>125184</v>
      </c>
      <c r="K16" s="13">
        <v>20</v>
      </c>
      <c r="L16" s="13">
        <v>1695</v>
      </c>
      <c r="M16" s="13">
        <v>44.9</v>
      </c>
      <c r="N16" s="13">
        <v>125184</v>
      </c>
      <c r="O16" s="13">
        <f t="shared" si="0"/>
        <v>0.13036119817048689</v>
      </c>
      <c r="P16" s="13">
        <f t="shared" si="1"/>
        <v>0</v>
      </c>
      <c r="Q16" s="13">
        <f t="shared" si="2"/>
        <v>1.1976935081913482</v>
      </c>
      <c r="R16">
        <v>815</v>
      </c>
      <c r="S16">
        <v>80</v>
      </c>
      <c r="T16">
        <v>0</v>
      </c>
      <c r="U16">
        <v>735</v>
      </c>
      <c r="V16">
        <v>0</v>
      </c>
      <c r="W16">
        <f t="shared" si="3"/>
        <v>815</v>
      </c>
    </row>
    <row r="17" spans="1:23" x14ac:dyDescent="0.25">
      <c r="A17" s="11">
        <v>21</v>
      </c>
      <c r="B17" s="12">
        <v>18610</v>
      </c>
      <c r="C17" s="12">
        <v>38.68760727314541</v>
      </c>
      <c r="D17" s="12">
        <v>9555</v>
      </c>
      <c r="E17" s="12">
        <v>5</v>
      </c>
      <c r="F17" s="12">
        <v>8845</v>
      </c>
      <c r="G17" s="12">
        <v>705</v>
      </c>
      <c r="H17" s="12">
        <v>0</v>
      </c>
      <c r="I17" s="12">
        <v>47236.395178342493</v>
      </c>
      <c r="K17" s="13">
        <v>21</v>
      </c>
      <c r="L17" s="13">
        <v>18610</v>
      </c>
      <c r="M17" s="13">
        <v>38.68760727314541</v>
      </c>
      <c r="N17" s="13">
        <v>47236.395178342493</v>
      </c>
      <c r="O17" s="13">
        <f t="shared" si="0"/>
        <v>8.1475748856554304E-3</v>
      </c>
      <c r="P17" s="13">
        <f t="shared" si="1"/>
        <v>14.413059972724456</v>
      </c>
      <c r="Q17" s="13">
        <f t="shared" si="2"/>
        <v>1.1488080588774157</v>
      </c>
      <c r="R17">
        <v>9555</v>
      </c>
      <c r="S17">
        <v>5</v>
      </c>
      <c r="T17">
        <v>8845</v>
      </c>
      <c r="U17">
        <v>705</v>
      </c>
      <c r="V17">
        <v>0</v>
      </c>
      <c r="W17">
        <f t="shared" si="3"/>
        <v>9555</v>
      </c>
    </row>
    <row r="18" spans="1:23" x14ac:dyDescent="0.25">
      <c r="A18" s="11">
        <v>22</v>
      </c>
      <c r="B18" s="12">
        <v>7605</v>
      </c>
      <c r="C18" s="12">
        <v>45.9</v>
      </c>
      <c r="D18" s="12">
        <v>4425</v>
      </c>
      <c r="E18" s="12">
        <v>20</v>
      </c>
      <c r="F18" s="12">
        <v>3300</v>
      </c>
      <c r="G18" s="12">
        <v>1110</v>
      </c>
      <c r="H18" s="12">
        <v>0</v>
      </c>
      <c r="I18" s="12">
        <v>51190</v>
      </c>
      <c r="K18" s="13">
        <v>22</v>
      </c>
      <c r="L18" s="13">
        <v>7605</v>
      </c>
      <c r="M18" s="13">
        <v>45.9</v>
      </c>
      <c r="N18" s="13">
        <v>51190</v>
      </c>
      <c r="O18" s="13">
        <f t="shared" si="0"/>
        <v>3.2590299542621722E-2</v>
      </c>
      <c r="P18" s="13">
        <f t="shared" si="1"/>
        <v>5.3773994245325838</v>
      </c>
      <c r="Q18" s="13">
        <f t="shared" si="2"/>
        <v>1.8087616246155056</v>
      </c>
      <c r="R18">
        <v>4425</v>
      </c>
      <c r="S18">
        <v>20</v>
      </c>
      <c r="T18">
        <v>3300</v>
      </c>
      <c r="U18">
        <v>1110</v>
      </c>
      <c r="V18">
        <v>0</v>
      </c>
      <c r="W18">
        <f t="shared" si="3"/>
        <v>4430</v>
      </c>
    </row>
    <row r="19" spans="1:23" x14ac:dyDescent="0.25">
      <c r="A19" s="11">
        <v>23</v>
      </c>
      <c r="B19" s="12">
        <v>5360</v>
      </c>
      <c r="C19" s="12">
        <v>43.6</v>
      </c>
      <c r="D19" s="12">
        <v>2640</v>
      </c>
      <c r="E19" s="12">
        <v>55</v>
      </c>
      <c r="F19" s="12">
        <v>1250</v>
      </c>
      <c r="G19" s="12">
        <v>1340</v>
      </c>
      <c r="H19" s="12">
        <v>0</v>
      </c>
      <c r="I19" s="12">
        <v>25736</v>
      </c>
      <c r="K19" s="13">
        <v>23</v>
      </c>
      <c r="L19" s="13">
        <v>5360</v>
      </c>
      <c r="M19" s="13">
        <v>43.6</v>
      </c>
      <c r="N19" s="13">
        <v>25736</v>
      </c>
      <c r="O19" s="13">
        <f t="shared" si="0"/>
        <v>8.9623323742209729E-2</v>
      </c>
      <c r="P19" s="13">
        <f t="shared" si="1"/>
        <v>2.0368937214138576</v>
      </c>
      <c r="Q19" s="13">
        <f t="shared" si="2"/>
        <v>2.1835500693556553</v>
      </c>
      <c r="R19">
        <v>2640</v>
      </c>
      <c r="S19">
        <v>55</v>
      </c>
      <c r="T19">
        <v>1250</v>
      </c>
      <c r="U19">
        <v>1340</v>
      </c>
      <c r="V19">
        <v>0</v>
      </c>
      <c r="W19">
        <f t="shared" si="3"/>
        <v>2645</v>
      </c>
    </row>
    <row r="20" spans="1:23" x14ac:dyDescent="0.25">
      <c r="A20" s="11">
        <v>24</v>
      </c>
      <c r="B20" s="12">
        <v>5045</v>
      </c>
      <c r="C20" s="12">
        <v>40.6</v>
      </c>
      <c r="D20" s="12">
        <v>2730</v>
      </c>
      <c r="E20" s="12">
        <v>5</v>
      </c>
      <c r="F20" s="12">
        <v>1960</v>
      </c>
      <c r="G20" s="12">
        <v>765</v>
      </c>
      <c r="H20" s="12">
        <v>0</v>
      </c>
      <c r="I20" s="12">
        <v>22208</v>
      </c>
      <c r="K20" s="13">
        <v>24</v>
      </c>
      <c r="L20" s="13">
        <v>5045</v>
      </c>
      <c r="M20" s="13">
        <v>40.6</v>
      </c>
      <c r="N20" s="13">
        <v>22208</v>
      </c>
      <c r="O20" s="13">
        <f t="shared" si="0"/>
        <v>8.1475748856554304E-3</v>
      </c>
      <c r="P20" s="13">
        <f t="shared" si="1"/>
        <v>3.1938493551769285</v>
      </c>
      <c r="Q20" s="13">
        <f t="shared" si="2"/>
        <v>1.2465789575052808</v>
      </c>
      <c r="R20">
        <v>2730</v>
      </c>
      <c r="S20">
        <v>5</v>
      </c>
      <c r="T20">
        <v>1960</v>
      </c>
      <c r="U20">
        <v>765</v>
      </c>
      <c r="V20">
        <v>0</v>
      </c>
      <c r="W20">
        <f t="shared" si="3"/>
        <v>2730</v>
      </c>
    </row>
    <row r="21" spans="1:23" x14ac:dyDescent="0.25">
      <c r="A21" s="11">
        <v>25</v>
      </c>
      <c r="B21" s="12">
        <v>5434.4743458295861</v>
      </c>
      <c r="C21" s="12">
        <v>37.5</v>
      </c>
      <c r="D21" s="12">
        <v>3325.2526195274099</v>
      </c>
      <c r="E21" s="12">
        <v>2.6903338345691017</v>
      </c>
      <c r="F21" s="12">
        <v>2706.4758375765164</v>
      </c>
      <c r="G21" s="12">
        <v>613.39611428175522</v>
      </c>
      <c r="H21" s="12">
        <v>0</v>
      </c>
      <c r="I21" s="12">
        <v>80441</v>
      </c>
      <c r="K21" s="13">
        <v>25</v>
      </c>
      <c r="L21" s="13">
        <v>5434.4743458295861</v>
      </c>
      <c r="M21" s="13">
        <v>37.5</v>
      </c>
      <c r="N21" s="13">
        <v>80441</v>
      </c>
      <c r="O21" s="13">
        <f t="shared" si="0"/>
        <v>4.3839392769128571E-3</v>
      </c>
      <c r="P21" s="13">
        <f t="shared" si="1"/>
        <v>4.4102429125743337</v>
      </c>
      <c r="Q21" s="13">
        <f t="shared" si="2"/>
        <v>0.99953815513613142</v>
      </c>
      <c r="R21">
        <v>3325.2526195274099</v>
      </c>
      <c r="S21">
        <v>2.6903338345691017</v>
      </c>
      <c r="T21">
        <v>2706.4758375765164</v>
      </c>
      <c r="U21">
        <v>613.39611428175522</v>
      </c>
      <c r="V21">
        <v>0</v>
      </c>
      <c r="W21">
        <f t="shared" si="3"/>
        <v>3322.5622856928408</v>
      </c>
    </row>
    <row r="22" spans="1:23" x14ac:dyDescent="0.25">
      <c r="A22" s="11">
        <v>26</v>
      </c>
      <c r="B22" s="12">
        <v>1595.9020483682416</v>
      </c>
      <c r="C22" s="12">
        <v>41.4</v>
      </c>
      <c r="D22" s="12">
        <v>942.3902602073224</v>
      </c>
      <c r="E22" s="12">
        <v>0</v>
      </c>
      <c r="F22" s="12">
        <v>799.97115335927037</v>
      </c>
      <c r="G22" s="12">
        <v>141.40904226047709</v>
      </c>
      <c r="H22" s="12">
        <v>0</v>
      </c>
      <c r="I22" s="12">
        <v>63104</v>
      </c>
      <c r="K22" s="13">
        <v>26</v>
      </c>
      <c r="L22" s="13">
        <v>1595.9020483682416</v>
      </c>
      <c r="M22" s="13">
        <v>41.4</v>
      </c>
      <c r="N22" s="13">
        <v>63104</v>
      </c>
      <c r="O22" s="13">
        <f t="shared" si="0"/>
        <v>0</v>
      </c>
      <c r="P22" s="13">
        <f t="shared" si="1"/>
        <v>1.30356497567176</v>
      </c>
      <c r="Q22" s="13">
        <f t="shared" si="2"/>
        <v>0.2304281522652101</v>
      </c>
      <c r="R22">
        <v>942.3902602073224</v>
      </c>
      <c r="S22">
        <v>0</v>
      </c>
      <c r="T22">
        <v>799.97115335927037</v>
      </c>
      <c r="U22">
        <v>141.40904226047709</v>
      </c>
      <c r="V22">
        <v>0</v>
      </c>
      <c r="W22">
        <f t="shared" si="3"/>
        <v>941.3801956197475</v>
      </c>
    </row>
    <row r="23" spans="1:23" x14ac:dyDescent="0.25">
      <c r="A23" s="11">
        <v>27</v>
      </c>
      <c r="B23" s="12">
        <v>490.33991534354828</v>
      </c>
      <c r="C23" s="12">
        <v>41.4</v>
      </c>
      <c r="D23" s="12">
        <v>289.54882342755099</v>
      </c>
      <c r="E23" s="12">
        <v>0</v>
      </c>
      <c r="F23" s="12">
        <v>245.79064110891787</v>
      </c>
      <c r="G23" s="12">
        <v>43.447840600061241</v>
      </c>
      <c r="H23" s="12">
        <v>0</v>
      </c>
      <c r="I23" s="12">
        <v>63104</v>
      </c>
      <c r="K23" s="13">
        <v>27</v>
      </c>
      <c r="L23" s="13">
        <v>490.33991534354828</v>
      </c>
      <c r="M23" s="13">
        <v>41.4</v>
      </c>
      <c r="N23" s="13">
        <v>63104</v>
      </c>
      <c r="O23" s="13">
        <f t="shared" si="0"/>
        <v>0</v>
      </c>
      <c r="P23" s="13">
        <f t="shared" si="1"/>
        <v>0.40051953092563325</v>
      </c>
      <c r="Q23" s="13">
        <f t="shared" si="2"/>
        <v>7.0798906981803869E-2</v>
      </c>
      <c r="R23">
        <v>289.54882342755099</v>
      </c>
      <c r="S23">
        <v>0</v>
      </c>
      <c r="T23">
        <v>245.79064110891787</v>
      </c>
      <c r="U23">
        <v>43.447840600061241</v>
      </c>
      <c r="V23">
        <v>0</v>
      </c>
      <c r="W23">
        <f t="shared" si="3"/>
        <v>289.23848170897912</v>
      </c>
    </row>
    <row r="24" spans="1:23" x14ac:dyDescent="0.25">
      <c r="A24" s="11">
        <v>28</v>
      </c>
      <c r="B24" s="12">
        <v>503.98460352299657</v>
      </c>
      <c r="C24" s="12">
        <v>41.4</v>
      </c>
      <c r="D24" s="12">
        <v>297.60609815630113</v>
      </c>
      <c r="E24" s="12">
        <v>0</v>
      </c>
      <c r="F24" s="12">
        <v>252.63025695583119</v>
      </c>
      <c r="G24" s="12">
        <v>44.656863603303492</v>
      </c>
      <c r="H24" s="12">
        <v>0</v>
      </c>
      <c r="I24" s="12">
        <v>63104</v>
      </c>
      <c r="K24" s="13">
        <v>28</v>
      </c>
      <c r="L24" s="13">
        <v>503.98460352299657</v>
      </c>
      <c r="M24" s="13">
        <v>41.4</v>
      </c>
      <c r="N24" s="13">
        <v>63104</v>
      </c>
      <c r="O24" s="13">
        <f t="shared" si="0"/>
        <v>0</v>
      </c>
      <c r="P24" s="13">
        <f t="shared" si="1"/>
        <v>0.41166478738600165</v>
      </c>
      <c r="Q24" s="13">
        <f t="shared" si="2"/>
        <v>7.2769028073283115E-2</v>
      </c>
      <c r="R24">
        <v>297.60609815630113</v>
      </c>
      <c r="S24">
        <v>0</v>
      </c>
      <c r="T24">
        <v>252.63025695583119</v>
      </c>
      <c r="U24">
        <v>44.656863603303492</v>
      </c>
      <c r="V24">
        <v>0</v>
      </c>
      <c r="W24">
        <f t="shared" si="3"/>
        <v>297.28712055913468</v>
      </c>
    </row>
    <row r="25" spans="1:23" x14ac:dyDescent="0.25">
      <c r="A25" s="11">
        <v>29</v>
      </c>
      <c r="B25" s="12">
        <v>721.89165460491301</v>
      </c>
      <c r="C25" s="12">
        <v>41.4</v>
      </c>
      <c r="D25" s="12">
        <v>426.28159097872395</v>
      </c>
      <c r="E25" s="12">
        <v>0</v>
      </c>
      <c r="F25" s="12">
        <v>361.85961420701972</v>
      </c>
      <c r="G25" s="12">
        <v>63.965083319422675</v>
      </c>
      <c r="H25" s="12">
        <v>0</v>
      </c>
      <c r="I25" s="12">
        <v>63104</v>
      </c>
      <c r="K25" s="13">
        <v>29</v>
      </c>
      <c r="L25" s="13">
        <v>721.89165460491301</v>
      </c>
      <c r="M25" s="13">
        <v>41.4</v>
      </c>
      <c r="N25" s="13">
        <v>63104</v>
      </c>
      <c r="O25" s="13">
        <f t="shared" si="0"/>
        <v>0</v>
      </c>
      <c r="P25" s="13">
        <f t="shared" si="1"/>
        <v>0.5896556609692154</v>
      </c>
      <c r="Q25" s="13">
        <f t="shared" si="2"/>
        <v>0.10423206128243705</v>
      </c>
      <c r="R25">
        <v>426.28159097872395</v>
      </c>
      <c r="S25">
        <v>0</v>
      </c>
      <c r="T25">
        <v>361.85961420701972</v>
      </c>
      <c r="U25">
        <v>63.965083319422675</v>
      </c>
      <c r="V25">
        <v>0</v>
      </c>
      <c r="W25">
        <f t="shared" si="3"/>
        <v>425.82469752644238</v>
      </c>
    </row>
    <row r="26" spans="1:23" x14ac:dyDescent="0.25">
      <c r="A26" s="11">
        <v>30</v>
      </c>
      <c r="B26" s="12">
        <v>1815.3236530224713</v>
      </c>
      <c r="C26" s="12">
        <v>40.799999999999997</v>
      </c>
      <c r="D26" s="12">
        <v>1055.680524373068</v>
      </c>
      <c r="E26" s="12">
        <v>0</v>
      </c>
      <c r="F26" s="12">
        <v>1054.5634021250542</v>
      </c>
      <c r="G26" s="12">
        <v>0</v>
      </c>
      <c r="H26" s="12">
        <v>0</v>
      </c>
      <c r="I26" s="12">
        <v>92105</v>
      </c>
      <c r="K26" s="13">
        <v>30</v>
      </c>
      <c r="L26" s="13">
        <v>1815.3236530224713</v>
      </c>
      <c r="M26" s="13">
        <v>40.799999999999997</v>
      </c>
      <c r="N26" s="13">
        <v>92105</v>
      </c>
      <c r="O26" s="13">
        <f t="shared" si="0"/>
        <v>0</v>
      </c>
      <c r="P26" s="13">
        <f t="shared" si="1"/>
        <v>1.7184268580970878</v>
      </c>
      <c r="Q26" s="13">
        <f t="shared" si="2"/>
        <v>0</v>
      </c>
      <c r="R26">
        <v>1055.680524373068</v>
      </c>
      <c r="S26">
        <v>0</v>
      </c>
      <c r="T26">
        <v>1054.5634021250542</v>
      </c>
      <c r="U26">
        <v>0</v>
      </c>
      <c r="V26">
        <v>0</v>
      </c>
      <c r="W26">
        <f t="shared" si="3"/>
        <v>1054.5634021250542</v>
      </c>
    </row>
    <row r="27" spans="1:23" x14ac:dyDescent="0.25">
      <c r="A27" s="11">
        <v>31</v>
      </c>
      <c r="B27" s="12">
        <v>1025.9213032231389</v>
      </c>
      <c r="C27" s="12">
        <v>40.799999999999997</v>
      </c>
      <c r="D27" s="12">
        <v>596.61269633591769</v>
      </c>
      <c r="E27" s="12">
        <v>0</v>
      </c>
      <c r="F27" s="12">
        <v>595.98136014931879</v>
      </c>
      <c r="G27" s="12">
        <v>0</v>
      </c>
      <c r="H27" s="12">
        <v>0</v>
      </c>
      <c r="I27" s="12">
        <v>92105</v>
      </c>
      <c r="K27" s="13">
        <v>31</v>
      </c>
      <c r="L27" s="13">
        <v>1025.9213032231389</v>
      </c>
      <c r="M27" s="13">
        <v>40.799999999999997</v>
      </c>
      <c r="N27" s="13">
        <v>92105</v>
      </c>
      <c r="O27" s="13">
        <f t="shared" si="0"/>
        <v>0</v>
      </c>
      <c r="P27" s="13">
        <f t="shared" si="1"/>
        <v>0.9711605524542708</v>
      </c>
      <c r="Q27" s="13">
        <f t="shared" si="2"/>
        <v>0</v>
      </c>
      <c r="R27">
        <v>596.61269633591769</v>
      </c>
      <c r="S27">
        <v>0</v>
      </c>
      <c r="T27">
        <v>595.98136014931879</v>
      </c>
      <c r="U27">
        <v>0</v>
      </c>
      <c r="V27">
        <v>0</v>
      </c>
      <c r="W27">
        <f t="shared" si="3"/>
        <v>595.98136014931879</v>
      </c>
    </row>
    <row r="28" spans="1:23" x14ac:dyDescent="0.25">
      <c r="A28" s="11">
        <v>32</v>
      </c>
      <c r="B28" s="12">
        <v>798.12451391360855</v>
      </c>
      <c r="C28" s="12">
        <v>40.799999999999997</v>
      </c>
      <c r="D28" s="12">
        <v>464.14010193745241</v>
      </c>
      <c r="E28" s="12">
        <v>0</v>
      </c>
      <c r="F28" s="12">
        <v>463.64894839042864</v>
      </c>
      <c r="G28" s="12">
        <v>0</v>
      </c>
      <c r="H28" s="12">
        <v>0</v>
      </c>
      <c r="I28" s="12">
        <v>92105</v>
      </c>
      <c r="K28" s="13">
        <v>32</v>
      </c>
      <c r="L28" s="13">
        <v>798.12451391360855</v>
      </c>
      <c r="M28" s="13">
        <v>40.799999999999997</v>
      </c>
      <c r="N28" s="13">
        <v>92105</v>
      </c>
      <c r="O28" s="13">
        <f t="shared" si="0"/>
        <v>0</v>
      </c>
      <c r="P28" s="13">
        <f t="shared" si="1"/>
        <v>0.75552290553328139</v>
      </c>
      <c r="Q28" s="13">
        <f t="shared" si="2"/>
        <v>0</v>
      </c>
      <c r="R28">
        <v>464.14010193745241</v>
      </c>
      <c r="S28">
        <v>0</v>
      </c>
      <c r="T28">
        <v>463.64894839042864</v>
      </c>
      <c r="U28">
        <v>0</v>
      </c>
      <c r="V28">
        <v>0</v>
      </c>
      <c r="W28">
        <f t="shared" si="3"/>
        <v>463.64894839042864</v>
      </c>
    </row>
    <row r="29" spans="1:23" x14ac:dyDescent="0.25">
      <c r="A29" s="11">
        <v>33</v>
      </c>
      <c r="B29" s="12">
        <v>876.65763579581312</v>
      </c>
      <c r="C29" s="12">
        <v>40.799999999999997</v>
      </c>
      <c r="D29" s="12">
        <v>509.81013281664207</v>
      </c>
      <c r="E29" s="12">
        <v>0</v>
      </c>
      <c r="F29" s="12">
        <v>509.27065119461389</v>
      </c>
      <c r="G29" s="12">
        <v>0</v>
      </c>
      <c r="H29" s="12">
        <v>0</v>
      </c>
      <c r="I29" s="12">
        <v>92105</v>
      </c>
      <c r="K29" s="13">
        <v>33</v>
      </c>
      <c r="L29" s="13">
        <v>876.65763579581312</v>
      </c>
      <c r="M29" s="13">
        <v>40.799999999999997</v>
      </c>
      <c r="N29" s="13">
        <v>92105</v>
      </c>
      <c r="O29" s="13">
        <f t="shared" si="0"/>
        <v>0</v>
      </c>
      <c r="P29" s="13">
        <f t="shared" si="1"/>
        <v>0.8298641535349246</v>
      </c>
      <c r="Q29" s="13">
        <f t="shared" si="2"/>
        <v>0</v>
      </c>
      <c r="R29">
        <v>509.81013281664207</v>
      </c>
      <c r="S29">
        <v>0</v>
      </c>
      <c r="T29">
        <v>509.27065119461389</v>
      </c>
      <c r="U29">
        <v>0</v>
      </c>
      <c r="V29">
        <v>0</v>
      </c>
      <c r="W29">
        <f t="shared" si="3"/>
        <v>509.27065119461389</v>
      </c>
    </row>
    <row r="30" spans="1:23" x14ac:dyDescent="0.25">
      <c r="A30" s="11">
        <v>34</v>
      </c>
      <c r="B30" s="12">
        <v>3036.7102043059281</v>
      </c>
      <c r="C30" s="12">
        <v>38.4</v>
      </c>
      <c r="D30" s="12">
        <v>1960.102294035305</v>
      </c>
      <c r="E30" s="12">
        <v>0</v>
      </c>
      <c r="F30" s="12">
        <v>1938.3770223033866</v>
      </c>
      <c r="G30" s="12">
        <v>21.725271731918404</v>
      </c>
      <c r="H30" s="12">
        <v>0</v>
      </c>
      <c r="I30" s="12">
        <v>80626</v>
      </c>
      <c r="K30" s="13">
        <v>34</v>
      </c>
      <c r="L30" s="13">
        <v>3036.7102043059281</v>
      </c>
      <c r="M30" s="13">
        <v>38.4</v>
      </c>
      <c r="N30" s="13">
        <v>80626</v>
      </c>
      <c r="O30" s="13">
        <f t="shared" si="0"/>
        <v>0</v>
      </c>
      <c r="P30" s="13">
        <f t="shared" si="1"/>
        <v>3.1586143891701259</v>
      </c>
      <c r="Q30" s="13">
        <f t="shared" si="2"/>
        <v>3.5401655669403648E-2</v>
      </c>
      <c r="R30">
        <v>1960.102294035305</v>
      </c>
      <c r="S30">
        <v>0</v>
      </c>
      <c r="T30">
        <v>1938.3770223033866</v>
      </c>
      <c r="U30">
        <v>21.725271731918404</v>
      </c>
      <c r="V30">
        <v>0</v>
      </c>
      <c r="W30">
        <f t="shared" si="3"/>
        <v>1960.102294035305</v>
      </c>
    </row>
    <row r="31" spans="1:23" x14ac:dyDescent="0.25">
      <c r="A31" s="11">
        <v>35</v>
      </c>
      <c r="B31" s="12">
        <v>1205.8048465190986</v>
      </c>
      <c r="C31" s="12">
        <v>42.6</v>
      </c>
      <c r="D31" s="12">
        <v>732.03704870531919</v>
      </c>
      <c r="E31" s="12">
        <v>0</v>
      </c>
      <c r="F31" s="12">
        <v>709.00666964492711</v>
      </c>
      <c r="G31" s="12">
        <v>23.030379060392065</v>
      </c>
      <c r="H31" s="12">
        <v>0</v>
      </c>
      <c r="I31" s="12">
        <v>91097</v>
      </c>
      <c r="K31" s="13">
        <v>35</v>
      </c>
      <c r="L31" s="13">
        <v>1205.8048465190986</v>
      </c>
      <c r="M31" s="13">
        <v>42.6</v>
      </c>
      <c r="N31" s="13">
        <v>91097</v>
      </c>
      <c r="O31" s="13">
        <f t="shared" si="0"/>
        <v>0</v>
      </c>
      <c r="P31" s="13">
        <f t="shared" si="1"/>
        <v>1.155336987072241</v>
      </c>
      <c r="Q31" s="13">
        <f t="shared" si="2"/>
        <v>3.7528347607915021E-2</v>
      </c>
      <c r="R31">
        <v>732.03704870531919</v>
      </c>
      <c r="S31">
        <v>0</v>
      </c>
      <c r="T31">
        <v>709.00666964492711</v>
      </c>
      <c r="U31">
        <v>23.030379060392065</v>
      </c>
      <c r="V31">
        <v>0</v>
      </c>
      <c r="W31">
        <f t="shared" si="3"/>
        <v>732.03704870531919</v>
      </c>
    </row>
    <row r="32" spans="1:23" x14ac:dyDescent="0.25">
      <c r="A32" s="11">
        <v>36</v>
      </c>
      <c r="B32" s="12">
        <v>2459.1951534809014</v>
      </c>
      <c r="C32" s="12">
        <v>42.6</v>
      </c>
      <c r="D32" s="12">
        <v>1492.9629512946808</v>
      </c>
      <c r="E32" s="12">
        <v>0</v>
      </c>
      <c r="F32" s="12">
        <v>1445.9933303550729</v>
      </c>
      <c r="G32" s="12">
        <v>46.969620939607935</v>
      </c>
      <c r="H32" s="12">
        <v>0</v>
      </c>
      <c r="I32" s="12">
        <v>91097</v>
      </c>
      <c r="K32" s="13">
        <v>36</v>
      </c>
      <c r="L32" s="13">
        <v>2459.1951534809014</v>
      </c>
      <c r="M32" s="13">
        <v>42.6</v>
      </c>
      <c r="N32" s="13">
        <v>91097</v>
      </c>
      <c r="O32" s="13">
        <f t="shared" si="0"/>
        <v>0</v>
      </c>
      <c r="P32" s="13">
        <f t="shared" si="1"/>
        <v>2.3562677886452494</v>
      </c>
      <c r="Q32" s="13">
        <f t="shared" si="2"/>
        <v>7.6537700791261001E-2</v>
      </c>
      <c r="R32">
        <v>1492.9629512946808</v>
      </c>
      <c r="S32">
        <v>0</v>
      </c>
      <c r="T32">
        <v>1445.9933303550729</v>
      </c>
      <c r="U32">
        <v>46.969620939607935</v>
      </c>
      <c r="V32">
        <v>0</v>
      </c>
      <c r="W32">
        <f t="shared" si="3"/>
        <v>1492.9629512946808</v>
      </c>
    </row>
    <row r="33" spans="1:23" x14ac:dyDescent="0.25">
      <c r="A33" s="11">
        <v>37</v>
      </c>
      <c r="B33" s="12">
        <v>2631.5823907987647</v>
      </c>
      <c r="C33" s="12">
        <v>38.299999999999997</v>
      </c>
      <c r="D33" s="12">
        <v>1562.5819638270605</v>
      </c>
      <c r="E33" s="12">
        <v>0</v>
      </c>
      <c r="F33" s="12">
        <v>1465.4001068296329</v>
      </c>
      <c r="G33" s="12">
        <v>94.624439708021669</v>
      </c>
      <c r="H33" s="12">
        <v>0</v>
      </c>
      <c r="I33" s="12">
        <v>53472</v>
      </c>
      <c r="K33" s="13">
        <v>37</v>
      </c>
      <c r="L33" s="13">
        <v>2631.5823907987647</v>
      </c>
      <c r="M33" s="13">
        <v>38.299999999999997</v>
      </c>
      <c r="N33" s="13">
        <v>53472</v>
      </c>
      <c r="O33" s="13">
        <f t="shared" si="0"/>
        <v>0</v>
      </c>
      <c r="P33" s="13">
        <f t="shared" si="1"/>
        <v>2.3878914215683804</v>
      </c>
      <c r="Q33" s="13">
        <f t="shared" si="2"/>
        <v>0.15419194170685876</v>
      </c>
      <c r="R33">
        <v>1562.5819638270605</v>
      </c>
      <c r="S33">
        <v>0</v>
      </c>
      <c r="T33">
        <v>1465.4001068296329</v>
      </c>
      <c r="U33">
        <v>94.624439708021669</v>
      </c>
      <c r="V33">
        <v>0</v>
      </c>
      <c r="W33">
        <f t="shared" si="3"/>
        <v>1560.0245465376547</v>
      </c>
    </row>
    <row r="34" spans="1:23" x14ac:dyDescent="0.25">
      <c r="A34" s="11">
        <v>38</v>
      </c>
      <c r="B34" s="12">
        <v>7068.4176092012358</v>
      </c>
      <c r="C34" s="12">
        <v>37.246470370443404</v>
      </c>
      <c r="D34" s="12">
        <v>3762.4180361729395</v>
      </c>
      <c r="E34" s="12">
        <v>5</v>
      </c>
      <c r="F34" s="12">
        <v>3429.5998931703675</v>
      </c>
      <c r="G34" s="12">
        <v>320.37556029197833</v>
      </c>
      <c r="H34" s="12">
        <v>0</v>
      </c>
      <c r="I34" s="12">
        <v>55648.904371591198</v>
      </c>
      <c r="K34" s="13">
        <v>38</v>
      </c>
      <c r="L34" s="13">
        <v>7068.4176092012358</v>
      </c>
      <c r="M34" s="13">
        <v>37.246470370443404</v>
      </c>
      <c r="N34" s="13">
        <v>55648.904371591198</v>
      </c>
      <c r="O34" s="13">
        <f t="shared" si="0"/>
        <v>8.1475748856554304E-3</v>
      </c>
      <c r="P34" s="13">
        <f t="shared" si="1"/>
        <v>5.5885843914882862</v>
      </c>
      <c r="Q34" s="13">
        <f t="shared" si="2"/>
        <v>0.5220567738025419</v>
      </c>
      <c r="R34">
        <v>3762.4180361729395</v>
      </c>
      <c r="S34">
        <v>5</v>
      </c>
      <c r="T34">
        <v>3429.5998931703675</v>
      </c>
      <c r="U34">
        <v>320.37556029197833</v>
      </c>
      <c r="V34">
        <v>0</v>
      </c>
      <c r="W34">
        <f t="shared" si="3"/>
        <v>3754.9754534623457</v>
      </c>
    </row>
    <row r="35" spans="1:23" x14ac:dyDescent="0.25">
      <c r="A35" s="11">
        <v>39</v>
      </c>
      <c r="B35" s="12">
        <v>2370.4429467919422</v>
      </c>
      <c r="C35" s="12">
        <v>41.2</v>
      </c>
      <c r="D35" s="12">
        <v>1593.1908826361273</v>
      </c>
      <c r="E35" s="12">
        <v>0</v>
      </c>
      <c r="F35" s="12">
        <v>1339.9684906939613</v>
      </c>
      <c r="G35" s="12">
        <v>249.70541427630249</v>
      </c>
      <c r="H35" s="12">
        <v>0</v>
      </c>
      <c r="I35" s="12">
        <v>44715</v>
      </c>
      <c r="K35" s="13">
        <v>39</v>
      </c>
      <c r="L35" s="13">
        <v>2370.4429467919422</v>
      </c>
      <c r="M35" s="13">
        <v>41.2</v>
      </c>
      <c r="N35" s="13">
        <v>44715</v>
      </c>
      <c r="O35" s="13">
        <f t="shared" si="0"/>
        <v>0</v>
      </c>
      <c r="P35" s="13">
        <f t="shared" si="1"/>
        <v>2.1834987244695463</v>
      </c>
      <c r="Q35" s="13">
        <f t="shared" si="2"/>
        <v>0.40689871243395742</v>
      </c>
      <c r="R35">
        <v>1593.1908826361273</v>
      </c>
      <c r="S35">
        <v>0</v>
      </c>
      <c r="T35">
        <v>1339.9684906939613</v>
      </c>
      <c r="U35">
        <v>249.70541427630249</v>
      </c>
      <c r="V35">
        <v>0</v>
      </c>
      <c r="W35">
        <f t="shared" si="3"/>
        <v>1589.6739049702637</v>
      </c>
    </row>
    <row r="36" spans="1:23" x14ac:dyDescent="0.25">
      <c r="A36" s="11">
        <v>40</v>
      </c>
      <c r="B36" s="12">
        <v>3607.3446978543525</v>
      </c>
      <c r="C36" s="12">
        <v>41.9</v>
      </c>
      <c r="D36" s="12">
        <v>2456.0644751348782</v>
      </c>
      <c r="E36" s="12">
        <v>3.4887279476347706</v>
      </c>
      <c r="F36" s="12">
        <v>2187.4324231670012</v>
      </c>
      <c r="G36" s="12">
        <v>261.65459607260777</v>
      </c>
      <c r="H36" s="12">
        <v>0</v>
      </c>
      <c r="I36" s="12">
        <v>50979</v>
      </c>
      <c r="K36" s="13">
        <v>40</v>
      </c>
      <c r="L36" s="13">
        <v>3607.3446978543525</v>
      </c>
      <c r="M36" s="13">
        <v>41.9</v>
      </c>
      <c r="N36" s="13">
        <v>50979</v>
      </c>
      <c r="O36" s="13">
        <f t="shared" si="0"/>
        <v>5.6849344418066538E-3</v>
      </c>
      <c r="P36" s="13">
        <f t="shared" si="1"/>
        <v>3.5644538950127722</v>
      </c>
      <c r="Q36" s="13">
        <f t="shared" si="2"/>
        <v>0.42637008313549901</v>
      </c>
      <c r="R36">
        <v>2456.0644751348782</v>
      </c>
      <c r="S36">
        <v>3.4887279476347706</v>
      </c>
      <c r="T36">
        <v>2187.4324231670012</v>
      </c>
      <c r="U36">
        <v>261.65459607260777</v>
      </c>
      <c r="V36">
        <v>0</v>
      </c>
      <c r="W36">
        <f t="shared" si="3"/>
        <v>2452.5757471872439</v>
      </c>
    </row>
    <row r="37" spans="1:23" x14ac:dyDescent="0.25">
      <c r="A37" s="11">
        <v>41</v>
      </c>
      <c r="B37" s="12">
        <v>6104.5570532080574</v>
      </c>
      <c r="C37" s="12">
        <v>39.058697061674607</v>
      </c>
      <c r="D37" s="12">
        <v>4076.8091173638722</v>
      </c>
      <c r="E37" s="12">
        <v>0</v>
      </c>
      <c r="F37" s="12">
        <v>3800.0315093060385</v>
      </c>
      <c r="G37" s="12">
        <v>270.29458572369742</v>
      </c>
      <c r="H37" s="12">
        <v>0</v>
      </c>
      <c r="I37" s="12">
        <v>53559.962621050516</v>
      </c>
      <c r="K37" s="13">
        <v>41</v>
      </c>
      <c r="L37" s="13">
        <v>6104.5570532080574</v>
      </c>
      <c r="M37" s="13">
        <v>39.058697061674607</v>
      </c>
      <c r="N37" s="13">
        <v>53559.962621050516</v>
      </c>
      <c r="O37" s="13">
        <f t="shared" si="0"/>
        <v>0</v>
      </c>
      <c r="P37" s="13">
        <f t="shared" si="1"/>
        <v>6.1922082579842357</v>
      </c>
      <c r="Q37" s="13">
        <f t="shared" si="2"/>
        <v>0.44044907567420716</v>
      </c>
      <c r="R37">
        <v>4076.8091173638722</v>
      </c>
      <c r="S37">
        <v>0</v>
      </c>
      <c r="T37">
        <v>3800.0315093060385</v>
      </c>
      <c r="U37">
        <v>270.29458572369742</v>
      </c>
      <c r="V37">
        <v>0</v>
      </c>
      <c r="W37">
        <f t="shared" si="3"/>
        <v>4070.3260950297358</v>
      </c>
    </row>
    <row r="38" spans="1:23" x14ac:dyDescent="0.25">
      <c r="A38" s="11">
        <v>42</v>
      </c>
      <c r="B38" s="12">
        <v>5892.6553021456475</v>
      </c>
      <c r="C38" s="12">
        <v>37.339233208784847</v>
      </c>
      <c r="D38" s="12">
        <v>4003.9355248651218</v>
      </c>
      <c r="E38" s="12">
        <v>1.5112720523652301</v>
      </c>
      <c r="F38" s="12">
        <v>3677.5675768329993</v>
      </c>
      <c r="G38" s="12">
        <v>328.34540392739223</v>
      </c>
      <c r="H38" s="12">
        <v>0</v>
      </c>
      <c r="I38" s="12">
        <v>51043.265350239853</v>
      </c>
      <c r="K38" s="13">
        <v>42</v>
      </c>
      <c r="L38" s="13">
        <v>5892.6553021456475</v>
      </c>
      <c r="M38" s="13">
        <v>37.339233208784847</v>
      </c>
      <c r="N38" s="13">
        <v>51043.265350239853</v>
      </c>
      <c r="O38" s="13">
        <f t="shared" si="0"/>
        <v>2.4626404438487775E-3</v>
      </c>
      <c r="P38" s="13">
        <f t="shared" si="1"/>
        <v>5.992651445861048</v>
      </c>
      <c r="Q38" s="13">
        <f t="shared" si="2"/>
        <v>0.53504375337184173</v>
      </c>
      <c r="R38">
        <v>4003.9355248651218</v>
      </c>
      <c r="S38">
        <v>1.5112720523652301</v>
      </c>
      <c r="T38">
        <v>3677.5675768329993</v>
      </c>
      <c r="U38">
        <v>328.34540392739223</v>
      </c>
      <c r="V38">
        <v>0</v>
      </c>
      <c r="W38">
        <f t="shared" si="3"/>
        <v>4007.424252812757</v>
      </c>
    </row>
    <row r="39" spans="1:23" x14ac:dyDescent="0.25">
      <c r="A39" s="11">
        <v>43</v>
      </c>
      <c r="B39" s="12">
        <v>3255</v>
      </c>
      <c r="C39" s="12">
        <v>48.2</v>
      </c>
      <c r="D39" s="12">
        <v>1820</v>
      </c>
      <c r="E39" s="12">
        <v>0</v>
      </c>
      <c r="F39" s="12">
        <v>1735</v>
      </c>
      <c r="G39" s="12">
        <v>80</v>
      </c>
      <c r="H39" s="12">
        <v>0</v>
      </c>
      <c r="I39" s="12">
        <v>80704</v>
      </c>
      <c r="K39" s="13">
        <v>43</v>
      </c>
      <c r="L39" s="13">
        <v>3255</v>
      </c>
      <c r="M39" s="13">
        <v>48.2</v>
      </c>
      <c r="N39" s="13">
        <v>80704</v>
      </c>
      <c r="O39" s="13">
        <f t="shared" si="0"/>
        <v>0</v>
      </c>
      <c r="P39" s="13">
        <f t="shared" si="1"/>
        <v>2.8272084853224344</v>
      </c>
      <c r="Q39" s="13">
        <f t="shared" si="2"/>
        <v>0.13036119817048689</v>
      </c>
      <c r="R39">
        <v>1820</v>
      </c>
      <c r="S39">
        <v>0</v>
      </c>
      <c r="T39">
        <v>1735</v>
      </c>
      <c r="U39">
        <v>80</v>
      </c>
      <c r="V39">
        <v>0</v>
      </c>
      <c r="W39">
        <f t="shared" si="3"/>
        <v>1815</v>
      </c>
    </row>
    <row r="40" spans="1:23" x14ac:dyDescent="0.25">
      <c r="A40" s="11">
        <v>44</v>
      </c>
      <c r="B40" s="12">
        <v>4140</v>
      </c>
      <c r="C40" s="12">
        <v>49.2</v>
      </c>
      <c r="D40" s="12">
        <v>2345</v>
      </c>
      <c r="E40" s="12">
        <v>75</v>
      </c>
      <c r="F40" s="12">
        <v>1560</v>
      </c>
      <c r="G40" s="12">
        <v>710</v>
      </c>
      <c r="H40" s="12">
        <v>0</v>
      </c>
      <c r="I40" s="12">
        <v>82322</v>
      </c>
      <c r="K40" s="13">
        <v>44</v>
      </c>
      <c r="L40" s="13">
        <v>4140</v>
      </c>
      <c r="M40" s="13">
        <v>49.2</v>
      </c>
      <c r="N40" s="13">
        <v>82322</v>
      </c>
      <c r="O40" s="13">
        <f t="shared" si="0"/>
        <v>0.12221362328483146</v>
      </c>
      <c r="P40" s="13">
        <f t="shared" si="1"/>
        <v>2.5420433643244942</v>
      </c>
      <c r="Q40" s="13">
        <f t="shared" si="2"/>
        <v>1.1569556337630711</v>
      </c>
      <c r="R40">
        <v>2345</v>
      </c>
      <c r="S40">
        <v>75</v>
      </c>
      <c r="T40">
        <v>1560</v>
      </c>
      <c r="U40">
        <v>710</v>
      </c>
      <c r="V40">
        <v>0</v>
      </c>
      <c r="W40">
        <f t="shared" si="3"/>
        <v>2345</v>
      </c>
    </row>
    <row r="41" spans="1:23" x14ac:dyDescent="0.25">
      <c r="A41" s="11">
        <v>45</v>
      </c>
      <c r="B41" s="12">
        <v>3895</v>
      </c>
      <c r="C41" s="12">
        <v>49.1</v>
      </c>
      <c r="D41" s="12">
        <v>2345</v>
      </c>
      <c r="E41" s="12">
        <v>20</v>
      </c>
      <c r="F41" s="12">
        <v>2100</v>
      </c>
      <c r="G41" s="12">
        <v>225</v>
      </c>
      <c r="H41" s="12">
        <v>0</v>
      </c>
      <c r="I41" s="12">
        <v>88466</v>
      </c>
      <c r="K41" s="13">
        <v>45</v>
      </c>
      <c r="L41" s="13">
        <v>3895</v>
      </c>
      <c r="M41" s="13">
        <v>49.1</v>
      </c>
      <c r="N41" s="13">
        <v>88466</v>
      </c>
      <c r="O41" s="13">
        <f t="shared" si="0"/>
        <v>3.2590299542621722E-2</v>
      </c>
      <c r="P41" s="13">
        <f t="shared" si="1"/>
        <v>3.4219814519752805</v>
      </c>
      <c r="Q41" s="13">
        <f t="shared" si="2"/>
        <v>0.36664086985449434</v>
      </c>
      <c r="R41">
        <v>2345</v>
      </c>
      <c r="S41">
        <v>20</v>
      </c>
      <c r="T41">
        <v>2100</v>
      </c>
      <c r="U41">
        <v>225</v>
      </c>
      <c r="V41">
        <v>0</v>
      </c>
      <c r="W41">
        <f t="shared" si="3"/>
        <v>2345</v>
      </c>
    </row>
    <row r="42" spans="1:23" x14ac:dyDescent="0.25">
      <c r="A42" s="11">
        <v>46</v>
      </c>
      <c r="B42" s="12">
        <v>6069.4608864004576</v>
      </c>
      <c r="C42" s="12">
        <v>37.022332716864767</v>
      </c>
      <c r="D42" s="12">
        <v>3580.7074589325771</v>
      </c>
      <c r="E42" s="12">
        <v>0</v>
      </c>
      <c r="F42" s="12">
        <v>3451.2683642331781</v>
      </c>
      <c r="G42" s="12">
        <v>134.43909469939888</v>
      </c>
      <c r="H42" s="12">
        <v>0</v>
      </c>
      <c r="I42" s="12">
        <v>46873.226157536039</v>
      </c>
      <c r="K42" s="13">
        <v>46</v>
      </c>
      <c r="L42" s="13">
        <v>6069.4608864004576</v>
      </c>
      <c r="M42" s="13">
        <v>37.022332716864767</v>
      </c>
      <c r="N42" s="13">
        <v>46873.226157536039</v>
      </c>
      <c r="O42" s="13">
        <f t="shared" si="0"/>
        <v>0</v>
      </c>
      <c r="P42" s="13">
        <f t="shared" si="1"/>
        <v>5.6238934896166679</v>
      </c>
      <c r="Q42" s="13">
        <f t="shared" si="2"/>
        <v>0.21907051832461488</v>
      </c>
      <c r="R42">
        <v>3580.7074589325771</v>
      </c>
      <c r="S42">
        <v>0</v>
      </c>
      <c r="T42">
        <v>3451.2683642331781</v>
      </c>
      <c r="U42">
        <v>134.43909469939888</v>
      </c>
      <c r="V42">
        <v>0</v>
      </c>
      <c r="W42">
        <f t="shared" si="3"/>
        <v>3585.7074589325771</v>
      </c>
    </row>
    <row r="43" spans="1:23" x14ac:dyDescent="0.25">
      <c r="A43" s="11">
        <v>47</v>
      </c>
      <c r="B43" s="12">
        <v>4278.2826559112209</v>
      </c>
      <c r="C43" s="12">
        <v>35.700000000000003</v>
      </c>
      <c r="D43" s="12">
        <v>2531.1798872342115</v>
      </c>
      <c r="E43" s="12">
        <v>0</v>
      </c>
      <c r="F43" s="12">
        <v>2491.1519262267866</v>
      </c>
      <c r="G43" s="12">
        <v>40.027961007424743</v>
      </c>
      <c r="H43" s="12">
        <v>0</v>
      </c>
      <c r="I43" s="12">
        <v>42837</v>
      </c>
      <c r="K43" s="13">
        <v>47</v>
      </c>
      <c r="L43" s="13">
        <v>4278.2826559112209</v>
      </c>
      <c r="M43" s="13">
        <v>35.700000000000003</v>
      </c>
      <c r="N43" s="13">
        <v>42837</v>
      </c>
      <c r="O43" s="13">
        <f t="shared" si="0"/>
        <v>0</v>
      </c>
      <c r="P43" s="13">
        <f t="shared" si="1"/>
        <v>4.0593693740955032</v>
      </c>
      <c r="Q43" s="13">
        <f t="shared" si="2"/>
        <v>6.5226161965617729E-2</v>
      </c>
      <c r="R43">
        <v>2531.1798872342115</v>
      </c>
      <c r="S43">
        <v>0</v>
      </c>
      <c r="T43">
        <v>2491.1519262267866</v>
      </c>
      <c r="U43">
        <v>40.027961007424743</v>
      </c>
      <c r="V43">
        <v>0</v>
      </c>
      <c r="W43">
        <f t="shared" si="3"/>
        <v>2531.1798872342115</v>
      </c>
    </row>
    <row r="44" spans="1:23" x14ac:dyDescent="0.25">
      <c r="A44" s="11">
        <v>48</v>
      </c>
      <c r="B44" s="12">
        <v>1415.6340738801307</v>
      </c>
      <c r="C44" s="12">
        <v>35.700000000000003</v>
      </c>
      <c r="D44" s="12">
        <v>837.53804591146979</v>
      </c>
      <c r="E44" s="12">
        <v>0</v>
      </c>
      <c r="F44" s="12">
        <v>824.29325820868371</v>
      </c>
      <c r="G44" s="12">
        <v>13.244787702786033</v>
      </c>
      <c r="H44" s="12">
        <v>0</v>
      </c>
      <c r="I44" s="12">
        <v>42837</v>
      </c>
      <c r="K44" s="13">
        <v>48</v>
      </c>
      <c r="L44" s="13">
        <v>1415.6340738801307</v>
      </c>
      <c r="M44" s="13">
        <v>35.700000000000003</v>
      </c>
      <c r="N44" s="13">
        <v>42837</v>
      </c>
      <c r="O44" s="13">
        <f t="shared" si="0"/>
        <v>0</v>
      </c>
      <c r="P44" s="13">
        <f t="shared" si="1"/>
        <v>1.3431982097992317</v>
      </c>
      <c r="Q44" s="13">
        <f t="shared" si="2"/>
        <v>2.1582579930611471E-2</v>
      </c>
      <c r="R44">
        <v>837.53804591146979</v>
      </c>
      <c r="S44">
        <v>0</v>
      </c>
      <c r="T44">
        <v>824.29325820868371</v>
      </c>
      <c r="U44">
        <v>13.244787702786033</v>
      </c>
      <c r="V44">
        <v>0</v>
      </c>
      <c r="W44">
        <f t="shared" si="3"/>
        <v>837.53804591146979</v>
      </c>
    </row>
    <row r="45" spans="1:23" x14ac:dyDescent="0.25">
      <c r="A45" s="11">
        <v>49</v>
      </c>
      <c r="B45" s="12">
        <v>2916.622383808191</v>
      </c>
      <c r="C45" s="12">
        <v>35.700000000000003</v>
      </c>
      <c r="D45" s="12">
        <v>1725.574607921742</v>
      </c>
      <c r="E45" s="12">
        <v>0</v>
      </c>
      <c r="F45" s="12">
        <v>1698.2864513313516</v>
      </c>
      <c r="G45" s="12">
        <v>27.28815659039034</v>
      </c>
      <c r="H45" s="12">
        <v>0</v>
      </c>
      <c r="I45" s="12">
        <v>42837</v>
      </c>
      <c r="K45" s="13">
        <v>49</v>
      </c>
      <c r="L45" s="13">
        <v>2916.622383808191</v>
      </c>
      <c r="M45" s="13">
        <v>35.700000000000003</v>
      </c>
      <c r="N45" s="13">
        <v>42837</v>
      </c>
      <c r="O45" s="13">
        <f t="shared" si="0"/>
        <v>0</v>
      </c>
      <c r="P45" s="13">
        <f t="shared" si="1"/>
        <v>2.7673832079032405</v>
      </c>
      <c r="Q45" s="13">
        <f t="shared" si="2"/>
        <v>4.4466459862339408E-2</v>
      </c>
      <c r="R45">
        <v>1725.574607921742</v>
      </c>
      <c r="S45">
        <v>0</v>
      </c>
      <c r="T45">
        <v>1698.2864513313516</v>
      </c>
      <c r="U45">
        <v>27.28815659039034</v>
      </c>
      <c r="V45">
        <v>0</v>
      </c>
      <c r="W45">
        <f t="shared" si="3"/>
        <v>1725.574607921742</v>
      </c>
    </row>
    <row r="46" spans="1:23" x14ac:dyDescent="0.25">
      <c r="A46" s="11">
        <v>50</v>
      </c>
      <c r="B46" s="12">
        <v>2106.7656352248282</v>
      </c>
      <c r="C46" s="12">
        <v>32.6</v>
      </c>
      <c r="D46" s="12">
        <v>1217.1238429324198</v>
      </c>
      <c r="E46" s="12">
        <v>1.0667167773290269</v>
      </c>
      <c r="F46" s="12">
        <v>1209.6568254911167</v>
      </c>
      <c r="G46" s="12">
        <v>8.5337342186322154</v>
      </c>
      <c r="H46" s="12">
        <v>0</v>
      </c>
      <c r="I46" s="12">
        <v>47671</v>
      </c>
      <c r="K46" s="13">
        <v>50</v>
      </c>
      <c r="L46" s="13">
        <v>2106.7656352248282</v>
      </c>
      <c r="M46" s="13">
        <v>32.6</v>
      </c>
      <c r="N46" s="13">
        <v>47671</v>
      </c>
      <c r="O46" s="13">
        <f t="shared" si="0"/>
        <v>1.7382309650146551E-3</v>
      </c>
      <c r="P46" s="13">
        <f t="shared" si="1"/>
        <v>1.9711539143266192</v>
      </c>
      <c r="Q46" s="13">
        <f t="shared" si="2"/>
        <v>1.3905847720117241E-2</v>
      </c>
      <c r="R46">
        <v>1217.1238429324198</v>
      </c>
      <c r="S46">
        <v>1.0667167773290269</v>
      </c>
      <c r="T46">
        <v>1209.6568254911167</v>
      </c>
      <c r="U46">
        <v>8.5337342186322154</v>
      </c>
      <c r="V46">
        <v>0</v>
      </c>
      <c r="W46">
        <f t="shared" si="3"/>
        <v>1219.2572764870779</v>
      </c>
    </row>
    <row r="47" spans="1:23" x14ac:dyDescent="0.25">
      <c r="A47" s="11">
        <v>51</v>
      </c>
      <c r="B47" s="12">
        <v>3480.4328845095124</v>
      </c>
      <c r="C47" s="12">
        <v>32.6</v>
      </c>
      <c r="D47" s="12">
        <v>2010.7209727723309</v>
      </c>
      <c r="E47" s="12">
        <v>1.762244498485829</v>
      </c>
      <c r="F47" s="12">
        <v>1998.3852612829301</v>
      </c>
      <c r="G47" s="12">
        <v>14.097955987886632</v>
      </c>
      <c r="H47" s="12">
        <v>0</v>
      </c>
      <c r="I47" s="12">
        <v>47671</v>
      </c>
      <c r="K47" s="13">
        <v>51</v>
      </c>
      <c r="L47" s="13">
        <v>3480.4328845095124</v>
      </c>
      <c r="M47" s="13">
        <v>32.6</v>
      </c>
      <c r="N47" s="13">
        <v>47671</v>
      </c>
      <c r="O47" s="13">
        <f t="shared" si="0"/>
        <v>2.8716038036495179E-3</v>
      </c>
      <c r="P47" s="13">
        <f t="shared" si="1"/>
        <v>3.256398713338553</v>
      </c>
      <c r="Q47" s="13">
        <f t="shared" si="2"/>
        <v>2.2972830429196144E-2</v>
      </c>
      <c r="R47">
        <v>2010.7209727723309</v>
      </c>
      <c r="S47">
        <v>1.762244498485829</v>
      </c>
      <c r="T47">
        <v>1998.3852612829301</v>
      </c>
      <c r="U47">
        <v>14.097955987886632</v>
      </c>
      <c r="V47">
        <v>0</v>
      </c>
      <c r="W47">
        <f t="shared" si="3"/>
        <v>2014.2454617693027</v>
      </c>
    </row>
    <row r="48" spans="1:23" x14ac:dyDescent="0.25">
      <c r="A48" s="11">
        <v>52</v>
      </c>
      <c r="B48" s="12">
        <v>1674.9694830800363</v>
      </c>
      <c r="C48" s="12">
        <v>32.6</v>
      </c>
      <c r="D48" s="12">
        <v>967.66591402244114</v>
      </c>
      <c r="E48" s="12">
        <v>0.84808581421773988</v>
      </c>
      <c r="F48" s="12">
        <v>961.72931332291694</v>
      </c>
      <c r="G48" s="12">
        <v>6.784686513741919</v>
      </c>
      <c r="H48" s="12">
        <v>0</v>
      </c>
      <c r="I48" s="12">
        <v>47671</v>
      </c>
      <c r="K48" s="13">
        <v>52</v>
      </c>
      <c r="L48" s="13">
        <v>1674.9694830800363</v>
      </c>
      <c r="M48" s="13">
        <v>32.6</v>
      </c>
      <c r="N48" s="13">
        <v>47671</v>
      </c>
      <c r="O48" s="13">
        <f t="shared" si="0"/>
        <v>1.3819685361602188E-3</v>
      </c>
      <c r="P48" s="13">
        <f t="shared" si="1"/>
        <v>1.567152320005688</v>
      </c>
      <c r="Q48" s="13">
        <f t="shared" si="2"/>
        <v>1.105574828928175E-2</v>
      </c>
      <c r="R48">
        <v>967.66591402244114</v>
      </c>
      <c r="S48">
        <v>0.84808581421773988</v>
      </c>
      <c r="T48">
        <v>961.72931332291694</v>
      </c>
      <c r="U48">
        <v>6.784686513741919</v>
      </c>
      <c r="V48">
        <v>0</v>
      </c>
      <c r="W48">
        <f t="shared" si="3"/>
        <v>969.36208565087657</v>
      </c>
    </row>
    <row r="49" spans="1:23" x14ac:dyDescent="0.25">
      <c r="A49" s="11">
        <v>53</v>
      </c>
      <c r="B49" s="12">
        <v>2612.8319971856245</v>
      </c>
      <c r="C49" s="12">
        <v>32.6</v>
      </c>
      <c r="D49" s="12">
        <v>1509.4892702728089</v>
      </c>
      <c r="E49" s="12">
        <v>1.3229529099674049</v>
      </c>
      <c r="F49" s="12">
        <v>1500.2285999030371</v>
      </c>
      <c r="G49" s="12">
        <v>10.583623279739239</v>
      </c>
      <c r="H49" s="12">
        <v>0</v>
      </c>
      <c r="I49" s="12">
        <v>47671</v>
      </c>
      <c r="K49" s="13">
        <v>53</v>
      </c>
      <c r="L49" s="13">
        <v>2612.8319971856245</v>
      </c>
      <c r="M49" s="13">
        <v>32.6</v>
      </c>
      <c r="N49" s="13">
        <v>47671</v>
      </c>
      <c r="O49" s="13">
        <f t="shared" si="0"/>
        <v>2.1557715808310394E-3</v>
      </c>
      <c r="P49" s="13">
        <f t="shared" si="1"/>
        <v>2.4446449726623989</v>
      </c>
      <c r="Q49" s="13">
        <f t="shared" si="2"/>
        <v>1.7246172646648315E-2</v>
      </c>
      <c r="R49">
        <v>1509.4892702728089</v>
      </c>
      <c r="S49">
        <v>1.3229529099674049</v>
      </c>
      <c r="T49">
        <v>1500.2285999030371</v>
      </c>
      <c r="U49">
        <v>10.583623279739239</v>
      </c>
      <c r="V49">
        <v>0</v>
      </c>
      <c r="W49">
        <f t="shared" si="3"/>
        <v>1512.1351760927437</v>
      </c>
    </row>
    <row r="50" spans="1:23" x14ac:dyDescent="0.25">
      <c r="A50" s="11">
        <v>54</v>
      </c>
      <c r="B50" s="12">
        <v>197.49458620792956</v>
      </c>
      <c r="C50" s="12">
        <v>40.1</v>
      </c>
      <c r="D50" s="12">
        <v>110.69253017299279</v>
      </c>
      <c r="E50" s="12">
        <v>0</v>
      </c>
      <c r="F50" s="12">
        <v>105.91443534538158</v>
      </c>
      <c r="G50" s="12">
        <v>3.9817456896759995</v>
      </c>
      <c r="H50" s="12">
        <v>0</v>
      </c>
      <c r="I50" s="12">
        <v>110336</v>
      </c>
      <c r="K50" s="13">
        <v>54</v>
      </c>
      <c r="L50" s="13">
        <v>197.49458620792956</v>
      </c>
      <c r="M50" s="13">
        <v>40.1</v>
      </c>
      <c r="N50" s="13">
        <v>110336</v>
      </c>
      <c r="O50" s="13">
        <f t="shared" si="0"/>
        <v>0</v>
      </c>
      <c r="P50" s="13">
        <f t="shared" si="1"/>
        <v>0.17258915868968136</v>
      </c>
      <c r="Q50" s="13">
        <f t="shared" si="2"/>
        <v>6.4883142364541863E-3</v>
      </c>
      <c r="R50">
        <v>110.69253017299279</v>
      </c>
      <c r="S50">
        <v>0</v>
      </c>
      <c r="T50">
        <v>105.91443534538158</v>
      </c>
      <c r="U50">
        <v>3.9817456896759995</v>
      </c>
      <c r="V50">
        <v>0</v>
      </c>
      <c r="W50">
        <f t="shared" si="3"/>
        <v>109.89618103505758</v>
      </c>
    </row>
    <row r="51" spans="1:23" x14ac:dyDescent="0.25">
      <c r="A51" s="11">
        <v>55</v>
      </c>
      <c r="B51" s="12">
        <v>490.29828003603751</v>
      </c>
      <c r="C51" s="12">
        <v>40.1</v>
      </c>
      <c r="D51" s="12">
        <v>274.80427792342425</v>
      </c>
      <c r="E51" s="12">
        <v>0</v>
      </c>
      <c r="F51" s="12">
        <v>262.94222276126203</v>
      </c>
      <c r="G51" s="12">
        <v>9.8850459684684981</v>
      </c>
      <c r="H51" s="12">
        <v>0</v>
      </c>
      <c r="I51" s="12">
        <v>110336</v>
      </c>
      <c r="K51" s="13">
        <v>55</v>
      </c>
      <c r="L51" s="13">
        <v>490.29828003603751</v>
      </c>
      <c r="M51" s="13">
        <v>40.1</v>
      </c>
      <c r="N51" s="13">
        <v>110336</v>
      </c>
      <c r="O51" s="13">
        <f t="shared" si="0"/>
        <v>0</v>
      </c>
      <c r="P51" s="13">
        <f t="shared" si="1"/>
        <v>0.42846829010961485</v>
      </c>
      <c r="Q51" s="13">
        <f t="shared" si="2"/>
        <v>1.6107830455248679E-2</v>
      </c>
      <c r="R51">
        <v>274.80427792342425</v>
      </c>
      <c r="S51">
        <v>0</v>
      </c>
      <c r="T51">
        <v>262.94222276126203</v>
      </c>
      <c r="U51">
        <v>9.8850459684684981</v>
      </c>
      <c r="V51">
        <v>0</v>
      </c>
      <c r="W51">
        <f t="shared" si="3"/>
        <v>272.82726872973052</v>
      </c>
    </row>
    <row r="52" spans="1:23" x14ac:dyDescent="0.25">
      <c r="A52" s="11">
        <v>56</v>
      </c>
      <c r="B52" s="12">
        <v>156.11756406595453</v>
      </c>
      <c r="C52" s="12">
        <v>40.1</v>
      </c>
      <c r="D52" s="12">
        <v>87.501376633740634</v>
      </c>
      <c r="E52" s="12">
        <v>0</v>
      </c>
      <c r="F52" s="12">
        <v>83.72433879343528</v>
      </c>
      <c r="G52" s="12">
        <v>3.1475315335877925</v>
      </c>
      <c r="H52" s="12">
        <v>0</v>
      </c>
      <c r="I52" s="12">
        <v>110336</v>
      </c>
      <c r="K52" s="13">
        <v>56</v>
      </c>
      <c r="L52" s="13">
        <v>156.11756406595453</v>
      </c>
      <c r="M52" s="13">
        <v>40.1</v>
      </c>
      <c r="N52" s="13">
        <v>110336</v>
      </c>
      <c r="O52" s="13">
        <f t="shared" si="0"/>
        <v>0</v>
      </c>
      <c r="P52" s="13">
        <f t="shared" si="1"/>
        <v>0.1364300640143</v>
      </c>
      <c r="Q52" s="13">
        <f t="shared" si="2"/>
        <v>5.128949774973684E-3</v>
      </c>
      <c r="R52">
        <v>87.501376633740634</v>
      </c>
      <c r="S52">
        <v>0</v>
      </c>
      <c r="T52">
        <v>83.72433879343528</v>
      </c>
      <c r="U52">
        <v>3.1475315335877925</v>
      </c>
      <c r="V52">
        <v>0</v>
      </c>
      <c r="W52">
        <f t="shared" si="3"/>
        <v>86.871870327023075</v>
      </c>
    </row>
    <row r="53" spans="1:23" x14ac:dyDescent="0.25">
      <c r="A53" s="11">
        <v>57</v>
      </c>
      <c r="B53" s="12">
        <v>396.08956969007852</v>
      </c>
      <c r="C53" s="12">
        <v>40.1</v>
      </c>
      <c r="D53" s="12">
        <v>222.00181526984241</v>
      </c>
      <c r="E53" s="12">
        <v>0</v>
      </c>
      <c r="F53" s="12">
        <v>212.41900309992116</v>
      </c>
      <c r="G53" s="12">
        <v>7.9856768082677121</v>
      </c>
      <c r="H53" s="12">
        <v>0</v>
      </c>
      <c r="I53" s="12">
        <v>110336</v>
      </c>
      <c r="K53" s="13">
        <v>57</v>
      </c>
      <c r="L53" s="13">
        <v>396.08956969007852</v>
      </c>
      <c r="M53" s="13">
        <v>40.1</v>
      </c>
      <c r="N53" s="13">
        <v>110336</v>
      </c>
      <c r="O53" s="13">
        <f t="shared" si="0"/>
        <v>0</v>
      </c>
      <c r="P53" s="13">
        <f t="shared" si="1"/>
        <v>0.34613994697857614</v>
      </c>
      <c r="Q53" s="13">
        <f t="shared" si="2"/>
        <v>1.3012779961600605E-2</v>
      </c>
      <c r="R53">
        <v>222.00181526984241</v>
      </c>
      <c r="S53">
        <v>0</v>
      </c>
      <c r="T53">
        <v>212.41900309992116</v>
      </c>
      <c r="U53">
        <v>7.9856768082677121</v>
      </c>
      <c r="V53">
        <v>0</v>
      </c>
      <c r="W53">
        <f t="shared" si="3"/>
        <v>220.40467990818888</v>
      </c>
    </row>
    <row r="54" spans="1:23" x14ac:dyDescent="0.25">
      <c r="A54" s="11">
        <v>58</v>
      </c>
      <c r="B54" s="12">
        <v>1675.3918837907565</v>
      </c>
      <c r="C54" s="12">
        <v>38.4</v>
      </c>
      <c r="D54" s="12">
        <v>1081.4135211749556</v>
      </c>
      <c r="E54" s="12">
        <v>0</v>
      </c>
      <c r="F54" s="12">
        <v>1069.4274107185829</v>
      </c>
      <c r="G54" s="12">
        <v>11.986110456372661</v>
      </c>
      <c r="H54" s="12">
        <v>0</v>
      </c>
      <c r="I54" s="12">
        <v>80626</v>
      </c>
      <c r="K54" s="13">
        <v>58</v>
      </c>
      <c r="L54" s="13">
        <v>1675.3918837907565</v>
      </c>
      <c r="M54" s="13">
        <v>38.4</v>
      </c>
      <c r="N54" s="13">
        <v>80626</v>
      </c>
      <c r="O54" s="13">
        <f t="shared" si="0"/>
        <v>0</v>
      </c>
      <c r="P54" s="13">
        <f t="shared" si="1"/>
        <v>1.7426479827204482</v>
      </c>
      <c r="Q54" s="13">
        <f t="shared" si="2"/>
        <v>1.9531546506206768E-2</v>
      </c>
      <c r="R54">
        <v>1081.4135211749556</v>
      </c>
      <c r="S54">
        <v>0</v>
      </c>
      <c r="T54">
        <v>1069.4274107185829</v>
      </c>
      <c r="U54">
        <v>11.986110456372661</v>
      </c>
      <c r="V54">
        <v>0</v>
      </c>
      <c r="W54">
        <f t="shared" si="3"/>
        <v>1081.4135211749556</v>
      </c>
    </row>
    <row r="55" spans="1:23" x14ac:dyDescent="0.25">
      <c r="A55" s="11">
        <v>59</v>
      </c>
      <c r="B55" s="12">
        <v>1577.8979119033149</v>
      </c>
      <c r="C55" s="12">
        <v>38.4</v>
      </c>
      <c r="D55" s="12">
        <v>1018.4841847897391</v>
      </c>
      <c r="E55" s="12">
        <v>0</v>
      </c>
      <c r="F55" s="12">
        <v>1007.1955669780301</v>
      </c>
      <c r="G55" s="12">
        <v>11.288617811708932</v>
      </c>
      <c r="H55" s="12">
        <v>0</v>
      </c>
      <c r="I55" s="12">
        <v>80626</v>
      </c>
      <c r="K55" s="13">
        <v>59</v>
      </c>
      <c r="L55" s="13">
        <v>1577.8979119033149</v>
      </c>
      <c r="M55" s="13">
        <v>38.4</v>
      </c>
      <c r="N55" s="13">
        <v>80626</v>
      </c>
      <c r="O55" s="13">
        <f t="shared" si="0"/>
        <v>0</v>
      </c>
      <c r="P55" s="13">
        <f t="shared" si="1"/>
        <v>1.641240261290736</v>
      </c>
      <c r="Q55" s="13">
        <f t="shared" si="2"/>
        <v>1.8394971795288449E-2</v>
      </c>
      <c r="R55">
        <v>1018.4841847897391</v>
      </c>
      <c r="S55">
        <v>0</v>
      </c>
      <c r="T55">
        <v>1007.1955669780301</v>
      </c>
      <c r="U55">
        <v>11.288617811708932</v>
      </c>
      <c r="V55">
        <v>0</v>
      </c>
      <c r="W55">
        <f t="shared" si="3"/>
        <v>1018.4841847897391</v>
      </c>
    </row>
    <row r="56" spans="1:23" x14ac:dyDescent="0.25">
      <c r="A56" s="11">
        <v>60</v>
      </c>
      <c r="B56" s="12">
        <v>2077.7816935960736</v>
      </c>
      <c r="C56" s="12">
        <v>40.799999999999997</v>
      </c>
      <c r="D56" s="12">
        <v>1208.3099695066396</v>
      </c>
      <c r="E56" s="12">
        <v>0</v>
      </c>
      <c r="F56" s="12">
        <v>1207.0313346182729</v>
      </c>
      <c r="G56" s="12">
        <v>0</v>
      </c>
      <c r="H56" s="12">
        <v>0</v>
      </c>
      <c r="I56" s="12">
        <v>92105</v>
      </c>
      <c r="K56" s="13">
        <v>60</v>
      </c>
      <c r="L56" s="13">
        <v>2077.7816935960736</v>
      </c>
      <c r="M56" s="13">
        <v>40.799999999999997</v>
      </c>
      <c r="N56" s="13">
        <v>92105</v>
      </c>
      <c r="O56" s="13">
        <f t="shared" si="0"/>
        <v>0</v>
      </c>
      <c r="P56" s="13">
        <f t="shared" si="1"/>
        <v>1.9668756376269994</v>
      </c>
      <c r="Q56" s="13">
        <f t="shared" si="2"/>
        <v>0</v>
      </c>
      <c r="R56">
        <v>1208.3099695066396</v>
      </c>
      <c r="S56">
        <v>0</v>
      </c>
      <c r="T56">
        <v>1207.0313346182729</v>
      </c>
      <c r="U56">
        <v>0</v>
      </c>
      <c r="V56">
        <v>0</v>
      </c>
      <c r="W56">
        <f t="shared" si="3"/>
        <v>1207.0313346182729</v>
      </c>
    </row>
    <row r="57" spans="1:23" x14ac:dyDescent="0.25">
      <c r="A57" s="11">
        <v>61</v>
      </c>
      <c r="B57" s="12">
        <v>1531.1912004488941</v>
      </c>
      <c r="C57" s="12">
        <v>40.799999999999997</v>
      </c>
      <c r="D57" s="12">
        <v>890.44657503027997</v>
      </c>
      <c r="E57" s="12">
        <v>0</v>
      </c>
      <c r="F57" s="12">
        <v>889.50430352231137</v>
      </c>
      <c r="G57" s="12">
        <v>0</v>
      </c>
      <c r="H57" s="12">
        <v>0</v>
      </c>
      <c r="I57" s="12">
        <v>92105</v>
      </c>
      <c r="K57" s="13">
        <v>61</v>
      </c>
      <c r="L57" s="13">
        <v>1531.1912004488941</v>
      </c>
      <c r="M57" s="13">
        <v>40.799999999999997</v>
      </c>
      <c r="N57" s="13">
        <v>92105</v>
      </c>
      <c r="O57" s="13">
        <f t="shared" si="0"/>
        <v>0</v>
      </c>
      <c r="P57" s="13">
        <f t="shared" si="1"/>
        <v>1.4494605848121618</v>
      </c>
      <c r="Q57" s="13">
        <f t="shared" si="2"/>
        <v>0</v>
      </c>
      <c r="R57">
        <v>890.44657503027997</v>
      </c>
      <c r="S57">
        <v>0</v>
      </c>
      <c r="T57">
        <v>889.50430352231137</v>
      </c>
      <c r="U57">
        <v>0</v>
      </c>
      <c r="V57">
        <v>0</v>
      </c>
      <c r="W57">
        <f t="shared" si="3"/>
        <v>889.50430352231137</v>
      </c>
    </row>
    <row r="58" spans="1:23" x14ac:dyDescent="0.25">
      <c r="A58" s="11">
        <v>62</v>
      </c>
      <c r="B58" s="12">
        <v>4900</v>
      </c>
      <c r="C58" s="12">
        <v>38.299999999999997</v>
      </c>
      <c r="D58" s="12">
        <v>2960</v>
      </c>
      <c r="E58" s="12">
        <v>0</v>
      </c>
      <c r="F58" s="12">
        <v>2955</v>
      </c>
      <c r="G58" s="12">
        <v>0</v>
      </c>
      <c r="H58" s="12">
        <v>0</v>
      </c>
      <c r="I58" s="12">
        <v>81802</v>
      </c>
      <c r="K58" s="13">
        <v>62</v>
      </c>
      <c r="L58" s="13">
        <v>4900</v>
      </c>
      <c r="M58" s="13">
        <v>38.299999999999997</v>
      </c>
      <c r="N58" s="13">
        <v>81802</v>
      </c>
      <c r="O58" s="13">
        <f t="shared" si="0"/>
        <v>0</v>
      </c>
      <c r="P58" s="13">
        <f t="shared" si="1"/>
        <v>4.815216757422359</v>
      </c>
      <c r="Q58" s="13">
        <f t="shared" si="2"/>
        <v>0</v>
      </c>
      <c r="R58">
        <v>2960</v>
      </c>
      <c r="S58">
        <v>0</v>
      </c>
      <c r="T58">
        <v>2955</v>
      </c>
      <c r="U58">
        <v>0</v>
      </c>
      <c r="V58">
        <v>0</v>
      </c>
      <c r="W58">
        <f t="shared" si="3"/>
        <v>2955</v>
      </c>
    </row>
    <row r="59" spans="1:23" x14ac:dyDescent="0.25">
      <c r="A59" s="11">
        <v>63</v>
      </c>
      <c r="B59" s="12">
        <v>4560.0768837360965</v>
      </c>
      <c r="C59" s="12">
        <v>32.9</v>
      </c>
      <c r="D59" s="12">
        <v>2729.8769168701997</v>
      </c>
      <c r="E59" s="12">
        <v>0</v>
      </c>
      <c r="F59" s="12">
        <v>2724.7359057273179</v>
      </c>
      <c r="G59" s="12">
        <v>5.141011142881732</v>
      </c>
      <c r="H59" s="12">
        <v>0</v>
      </c>
      <c r="I59" s="12">
        <v>85148</v>
      </c>
      <c r="K59" s="13">
        <v>63</v>
      </c>
      <c r="L59" s="13">
        <v>4560.0768837360965</v>
      </c>
      <c r="M59" s="13">
        <v>32.9</v>
      </c>
      <c r="N59" s="13">
        <v>85148</v>
      </c>
      <c r="O59" s="13">
        <f t="shared" si="0"/>
        <v>0</v>
      </c>
      <c r="P59" s="13">
        <f t="shared" si="1"/>
        <v>4.4399979671094991</v>
      </c>
      <c r="Q59" s="13">
        <f t="shared" si="2"/>
        <v>8.3773546549235842E-3</v>
      </c>
      <c r="R59">
        <v>2729.8769168701997</v>
      </c>
      <c r="S59">
        <v>0</v>
      </c>
      <c r="T59">
        <v>2724.7359057273179</v>
      </c>
      <c r="U59">
        <v>5.141011142881732</v>
      </c>
      <c r="V59">
        <v>0</v>
      </c>
      <c r="W59">
        <f t="shared" si="3"/>
        <v>2729.8769168701997</v>
      </c>
    </row>
    <row r="60" spans="1:23" x14ac:dyDescent="0.25">
      <c r="A60" s="11">
        <v>64</v>
      </c>
      <c r="B60" s="12">
        <v>4309.9231162639035</v>
      </c>
      <c r="C60" s="12">
        <v>32.9</v>
      </c>
      <c r="D60" s="12">
        <v>2580.1230831298003</v>
      </c>
      <c r="E60" s="12">
        <v>0</v>
      </c>
      <c r="F60" s="12">
        <v>2575.2640942726821</v>
      </c>
      <c r="G60" s="12">
        <v>4.858988857118268</v>
      </c>
      <c r="H60" s="12">
        <v>0</v>
      </c>
      <c r="I60" s="12">
        <v>85148</v>
      </c>
      <c r="K60" s="13">
        <v>64</v>
      </c>
      <c r="L60" s="13">
        <v>4309.9231162639035</v>
      </c>
      <c r="M60" s="13">
        <v>32.9</v>
      </c>
      <c r="N60" s="13">
        <v>85148</v>
      </c>
      <c r="O60" s="13">
        <f t="shared" si="0"/>
        <v>0</v>
      </c>
      <c r="P60" s="13">
        <f t="shared" si="1"/>
        <v>4.1964314116852561</v>
      </c>
      <c r="Q60" s="13">
        <f t="shared" si="2"/>
        <v>7.9177951163872766E-3</v>
      </c>
      <c r="R60">
        <v>2580.1230831298003</v>
      </c>
      <c r="S60">
        <v>0</v>
      </c>
      <c r="T60">
        <v>2575.2640942726821</v>
      </c>
      <c r="U60">
        <v>4.858988857118268</v>
      </c>
      <c r="V60">
        <v>0</v>
      </c>
      <c r="W60">
        <f t="shared" si="3"/>
        <v>2580.1230831298003</v>
      </c>
    </row>
    <row r="61" spans="1:23" x14ac:dyDescent="0.25">
      <c r="A61" s="11">
        <v>65</v>
      </c>
      <c r="B61" s="12">
        <v>4124.5176074168585</v>
      </c>
      <c r="C61" s="12">
        <v>33.799999999999997</v>
      </c>
      <c r="D61" s="12">
        <v>2793.5354230809712</v>
      </c>
      <c r="E61" s="12">
        <v>2.3494831144499337</v>
      </c>
      <c r="F61" s="12">
        <v>2701.9055816174236</v>
      </c>
      <c r="G61" s="12">
        <v>90.455099906322445</v>
      </c>
      <c r="H61" s="12">
        <v>0</v>
      </c>
      <c r="I61" s="12">
        <v>82950</v>
      </c>
      <c r="K61" s="13">
        <v>65</v>
      </c>
      <c r="L61" s="13">
        <v>4124.5176074168585</v>
      </c>
      <c r="M61" s="13">
        <v>33.799999999999997</v>
      </c>
      <c r="N61" s="13">
        <v>82950</v>
      </c>
      <c r="O61" s="13">
        <f t="shared" si="0"/>
        <v>3.8285179235127568E-3</v>
      </c>
      <c r="P61" s="13">
        <f t="shared" si="1"/>
        <v>4.4027956120396698</v>
      </c>
      <c r="Q61" s="13">
        <f t="shared" si="2"/>
        <v>0.14739794005524112</v>
      </c>
      <c r="R61">
        <v>2793.5354230809712</v>
      </c>
      <c r="S61">
        <v>2.3494831144499337</v>
      </c>
      <c r="T61">
        <v>2701.9055816174236</v>
      </c>
      <c r="U61">
        <v>90.455099906322445</v>
      </c>
      <c r="V61">
        <v>0</v>
      </c>
      <c r="W61">
        <f t="shared" si="3"/>
        <v>2794.7101646381961</v>
      </c>
    </row>
    <row r="62" spans="1:23" x14ac:dyDescent="0.25">
      <c r="A62" s="11">
        <v>66</v>
      </c>
      <c r="B62" s="12">
        <v>5137.992995116444</v>
      </c>
      <c r="C62" s="12">
        <v>33.799999999999997</v>
      </c>
      <c r="D62" s="12">
        <v>3479.9622165727437</v>
      </c>
      <c r="E62" s="12">
        <v>2.926797490809709</v>
      </c>
      <c r="F62" s="12">
        <v>3365.817114431165</v>
      </c>
      <c r="G62" s="12">
        <v>112.68170339617379</v>
      </c>
      <c r="H62" s="12">
        <v>0</v>
      </c>
      <c r="I62" s="12">
        <v>82950</v>
      </c>
      <c r="K62" s="13">
        <v>66</v>
      </c>
      <c r="L62" s="13">
        <v>5137.992995116444</v>
      </c>
      <c r="M62" s="13">
        <v>33.799999999999997</v>
      </c>
      <c r="N62" s="13">
        <v>82950</v>
      </c>
      <c r="O62" s="13">
        <f t="shared" si="0"/>
        <v>4.7692603463041026E-3</v>
      </c>
      <c r="P62" s="13">
        <f t="shared" si="1"/>
        <v>5.4846493982497178</v>
      </c>
      <c r="Q62" s="13">
        <f t="shared" si="2"/>
        <v>0.18361652333270795</v>
      </c>
      <c r="R62">
        <v>3479.9622165727437</v>
      </c>
      <c r="S62">
        <v>2.926797490809709</v>
      </c>
      <c r="T62">
        <v>3365.817114431165</v>
      </c>
      <c r="U62">
        <v>112.68170339617379</v>
      </c>
      <c r="V62">
        <v>0</v>
      </c>
      <c r="W62">
        <f t="shared" si="3"/>
        <v>3481.4256153181486</v>
      </c>
    </row>
    <row r="63" spans="1:23" x14ac:dyDescent="0.25">
      <c r="A63" s="11">
        <v>67</v>
      </c>
      <c r="B63" s="12">
        <v>5485</v>
      </c>
      <c r="C63" s="12">
        <v>39.5</v>
      </c>
      <c r="D63" s="12">
        <v>3275</v>
      </c>
      <c r="E63" s="12">
        <v>5</v>
      </c>
      <c r="F63" s="12">
        <v>2620</v>
      </c>
      <c r="G63" s="12">
        <v>650</v>
      </c>
      <c r="H63" s="12">
        <v>0</v>
      </c>
      <c r="I63" s="12">
        <v>49948</v>
      </c>
      <c r="K63" s="13">
        <v>67</v>
      </c>
      <c r="L63" s="13">
        <v>5485</v>
      </c>
      <c r="M63" s="13">
        <v>39.5</v>
      </c>
      <c r="N63" s="13">
        <v>49948</v>
      </c>
      <c r="O63" s="13">
        <f t="shared" si="0"/>
        <v>8.1475748856554304E-3</v>
      </c>
      <c r="P63" s="13">
        <f t="shared" si="1"/>
        <v>4.2693292400834455</v>
      </c>
      <c r="Q63" s="13">
        <f t="shared" si="2"/>
        <v>1.0591847351352059</v>
      </c>
      <c r="R63">
        <v>3275</v>
      </c>
      <c r="S63">
        <v>5</v>
      </c>
      <c r="T63">
        <v>2620</v>
      </c>
      <c r="U63">
        <v>650</v>
      </c>
      <c r="V63">
        <v>0</v>
      </c>
      <c r="W63">
        <f t="shared" si="3"/>
        <v>3275</v>
      </c>
    </row>
    <row r="64" spans="1:23" x14ac:dyDescent="0.25">
      <c r="A64" s="11">
        <v>68</v>
      </c>
      <c r="B64" s="12">
        <v>4495</v>
      </c>
      <c r="C64" s="12">
        <v>39.1</v>
      </c>
      <c r="D64" s="12">
        <v>2120</v>
      </c>
      <c r="E64" s="12">
        <v>15</v>
      </c>
      <c r="F64" s="12">
        <v>875</v>
      </c>
      <c r="G64" s="12">
        <v>1225</v>
      </c>
      <c r="H64" s="12">
        <v>0</v>
      </c>
      <c r="I64" s="12">
        <v>40909</v>
      </c>
      <c r="K64" s="13">
        <v>68</v>
      </c>
      <c r="L64" s="13">
        <v>4495</v>
      </c>
      <c r="M64" s="13">
        <v>39.1</v>
      </c>
      <c r="N64" s="13">
        <v>40909</v>
      </c>
      <c r="O64" s="13">
        <f t="shared" si="0"/>
        <v>2.4442724656966289E-2</v>
      </c>
      <c r="P64" s="13">
        <f t="shared" si="1"/>
        <v>1.4258256049897002</v>
      </c>
      <c r="Q64" s="13">
        <f t="shared" si="2"/>
        <v>1.9961558469855805</v>
      </c>
      <c r="R64">
        <v>2120</v>
      </c>
      <c r="S64">
        <v>15</v>
      </c>
      <c r="T64">
        <v>875</v>
      </c>
      <c r="U64">
        <v>1225</v>
      </c>
      <c r="V64">
        <v>0</v>
      </c>
      <c r="W64">
        <f t="shared" si="3"/>
        <v>2115</v>
      </c>
    </row>
    <row r="65" spans="1:23" x14ac:dyDescent="0.25">
      <c r="A65" s="11">
        <v>69</v>
      </c>
      <c r="B65" s="12">
        <v>638.59944373660812</v>
      </c>
      <c r="C65" s="12">
        <v>38.4</v>
      </c>
      <c r="D65" s="12">
        <v>279.57118504598049</v>
      </c>
      <c r="E65" s="12">
        <v>2.9428545794313736</v>
      </c>
      <c r="F65" s="12">
        <v>182.45698392474517</v>
      </c>
      <c r="G65" s="12">
        <v>94.171346541803956</v>
      </c>
      <c r="H65" s="12">
        <v>0</v>
      </c>
      <c r="I65" s="12">
        <v>28880</v>
      </c>
      <c r="K65" s="13">
        <v>69</v>
      </c>
      <c r="L65" s="13">
        <v>638.59944373660812</v>
      </c>
      <c r="M65" s="13">
        <v>38.4</v>
      </c>
      <c r="N65" s="13">
        <v>28880</v>
      </c>
      <c r="O65" s="13">
        <f t="shared" si="0"/>
        <v>4.7954256127022265E-3</v>
      </c>
      <c r="P65" s="13">
        <f t="shared" si="1"/>
        <v>0.29731638798753807</v>
      </c>
      <c r="Q65" s="13">
        <f t="shared" si="2"/>
        <v>0.15345361960647125</v>
      </c>
      <c r="R65">
        <v>279.57118504598049</v>
      </c>
      <c r="S65">
        <v>2.9428545794313736</v>
      </c>
      <c r="T65">
        <v>182.45698392474517</v>
      </c>
      <c r="U65">
        <v>94.171346541803956</v>
      </c>
      <c r="V65">
        <v>0</v>
      </c>
      <c r="W65">
        <f t="shared" si="3"/>
        <v>279.57118504598054</v>
      </c>
    </row>
    <row r="66" spans="1:23" x14ac:dyDescent="0.25">
      <c r="A66" s="11">
        <v>70</v>
      </c>
      <c r="B66" s="12">
        <v>446.40055626339188</v>
      </c>
      <c r="C66" s="12">
        <v>38.4</v>
      </c>
      <c r="D66" s="12">
        <v>195.42881495401949</v>
      </c>
      <c r="E66" s="12">
        <v>2.0571454205686264</v>
      </c>
      <c r="F66" s="12">
        <v>127.54301607525483</v>
      </c>
      <c r="G66" s="12">
        <v>65.828653458196044</v>
      </c>
      <c r="H66" s="12">
        <v>0</v>
      </c>
      <c r="I66" s="12">
        <v>28880</v>
      </c>
      <c r="K66" s="13">
        <v>70</v>
      </c>
      <c r="L66" s="13">
        <v>446.40055626339188</v>
      </c>
      <c r="M66" s="13">
        <v>38.4</v>
      </c>
      <c r="N66" s="13">
        <v>28880</v>
      </c>
      <c r="O66" s="13">
        <f t="shared" si="0"/>
        <v>3.3521492729532035E-3</v>
      </c>
      <c r="P66" s="13">
        <f t="shared" si="1"/>
        <v>0.20783325492309862</v>
      </c>
      <c r="Q66" s="13">
        <f t="shared" si="2"/>
        <v>0.10726877673450251</v>
      </c>
      <c r="R66">
        <v>195.42881495401949</v>
      </c>
      <c r="S66">
        <v>2.0571454205686264</v>
      </c>
      <c r="T66">
        <v>127.54301607525483</v>
      </c>
      <c r="U66">
        <v>65.828653458196044</v>
      </c>
      <c r="V66">
        <v>0</v>
      </c>
      <c r="W66">
        <f t="shared" si="3"/>
        <v>195.42881495401949</v>
      </c>
    </row>
    <row r="67" spans="1:23" x14ac:dyDescent="0.25">
      <c r="A67" s="11">
        <v>71</v>
      </c>
      <c r="B67" s="12">
        <v>9560</v>
      </c>
      <c r="C67" s="12">
        <v>42.599361169860899</v>
      </c>
      <c r="D67" s="12">
        <v>5235</v>
      </c>
      <c r="E67" s="12">
        <v>160</v>
      </c>
      <c r="F67" s="12">
        <v>3035</v>
      </c>
      <c r="G67" s="12">
        <v>2035</v>
      </c>
      <c r="H67" s="12">
        <v>0</v>
      </c>
      <c r="I67" s="12">
        <v>59454.80316431792</v>
      </c>
      <c r="K67" s="13">
        <v>71</v>
      </c>
      <c r="L67" s="13">
        <v>9560</v>
      </c>
      <c r="M67" s="13">
        <v>42.599361169860899</v>
      </c>
      <c r="N67" s="13">
        <v>59454.80316431792</v>
      </c>
      <c r="O67" s="13">
        <f t="shared" ref="O67:O130" si="4">S67/SUM($S$2:$U$2)</f>
        <v>0.26072239634097377</v>
      </c>
      <c r="P67" s="13">
        <f t="shared" ref="P67:P130" si="5">T67/SUM($S$2:$U$2)</f>
        <v>4.9455779555928459</v>
      </c>
      <c r="Q67" s="13">
        <f t="shared" ref="Q67:Q130" si="6">U67/SUM($S$2:$U$2)</f>
        <v>3.3160629784617601</v>
      </c>
      <c r="R67">
        <v>5235</v>
      </c>
      <c r="S67">
        <v>160</v>
      </c>
      <c r="T67">
        <v>3035</v>
      </c>
      <c r="U67">
        <v>2035</v>
      </c>
      <c r="V67">
        <v>0</v>
      </c>
      <c r="W67">
        <f t="shared" ref="W67:W130" si="7">SUM(S67:V67)</f>
        <v>5230</v>
      </c>
    </row>
    <row r="68" spans="1:23" x14ac:dyDescent="0.25">
      <c r="A68" s="11">
        <v>72</v>
      </c>
      <c r="B68" s="12">
        <v>7280</v>
      </c>
      <c r="C68" s="12">
        <v>38</v>
      </c>
      <c r="D68" s="12">
        <v>3720</v>
      </c>
      <c r="E68" s="12">
        <v>150</v>
      </c>
      <c r="F68" s="12">
        <v>1390</v>
      </c>
      <c r="G68" s="12">
        <v>2180</v>
      </c>
      <c r="H68" s="12">
        <v>0</v>
      </c>
      <c r="I68" s="12">
        <v>64569</v>
      </c>
      <c r="K68" s="13">
        <v>72</v>
      </c>
      <c r="L68" s="13">
        <v>7280</v>
      </c>
      <c r="M68" s="13">
        <v>38</v>
      </c>
      <c r="N68" s="13">
        <v>64569</v>
      </c>
      <c r="O68" s="13">
        <f t="shared" si="4"/>
        <v>0.24442724656966291</v>
      </c>
      <c r="P68" s="13">
        <f t="shared" si="5"/>
        <v>2.2650258182122096</v>
      </c>
      <c r="Q68" s="13">
        <f t="shared" si="6"/>
        <v>3.5523426501457678</v>
      </c>
      <c r="R68">
        <v>3720</v>
      </c>
      <c r="S68">
        <v>150</v>
      </c>
      <c r="T68">
        <v>1390</v>
      </c>
      <c r="U68">
        <v>2180</v>
      </c>
      <c r="V68">
        <v>0</v>
      </c>
      <c r="W68">
        <f t="shared" si="7"/>
        <v>3720</v>
      </c>
    </row>
    <row r="69" spans="1:23" x14ac:dyDescent="0.25">
      <c r="A69" s="11">
        <v>73</v>
      </c>
      <c r="B69" s="12">
        <v>2685</v>
      </c>
      <c r="C69" s="12">
        <v>37.5</v>
      </c>
      <c r="D69" s="12">
        <v>1475</v>
      </c>
      <c r="E69" s="12">
        <v>45</v>
      </c>
      <c r="F69" s="12">
        <v>815</v>
      </c>
      <c r="G69" s="12">
        <v>605</v>
      </c>
      <c r="H69" s="12">
        <v>0</v>
      </c>
      <c r="I69" s="12">
        <v>58560</v>
      </c>
      <c r="K69" s="13">
        <v>73</v>
      </c>
      <c r="L69" s="13">
        <v>2685</v>
      </c>
      <c r="M69" s="13">
        <v>37.5</v>
      </c>
      <c r="N69" s="13">
        <v>58560</v>
      </c>
      <c r="O69" s="13">
        <f t="shared" si="4"/>
        <v>7.3328173970898872E-2</v>
      </c>
      <c r="P69" s="13">
        <f t="shared" si="5"/>
        <v>1.3280547063618351</v>
      </c>
      <c r="Q69" s="13">
        <f t="shared" si="6"/>
        <v>0.98585656116430709</v>
      </c>
      <c r="R69">
        <v>1475</v>
      </c>
      <c r="S69">
        <v>45</v>
      </c>
      <c r="T69">
        <v>815</v>
      </c>
      <c r="U69">
        <v>605</v>
      </c>
      <c r="V69">
        <v>0</v>
      </c>
      <c r="W69">
        <f t="shared" si="7"/>
        <v>1465</v>
      </c>
    </row>
    <row r="70" spans="1:23" x14ac:dyDescent="0.25">
      <c r="A70" s="11">
        <v>74</v>
      </c>
      <c r="B70" s="12">
        <v>3840</v>
      </c>
      <c r="C70" s="12">
        <v>43.3</v>
      </c>
      <c r="D70" s="12">
        <v>1450</v>
      </c>
      <c r="E70" s="12">
        <v>75</v>
      </c>
      <c r="F70" s="12">
        <v>0</v>
      </c>
      <c r="G70" s="12">
        <v>1375</v>
      </c>
      <c r="H70" s="12">
        <v>0</v>
      </c>
      <c r="I70" s="12">
        <v>68978</v>
      </c>
      <c r="K70" s="13">
        <v>74</v>
      </c>
      <c r="L70" s="13">
        <v>3840</v>
      </c>
      <c r="M70" s="13">
        <v>43.3</v>
      </c>
      <c r="N70" s="13">
        <v>68978</v>
      </c>
      <c r="O70" s="13">
        <f t="shared" si="4"/>
        <v>0.12221362328483146</v>
      </c>
      <c r="P70" s="13">
        <f t="shared" si="5"/>
        <v>0</v>
      </c>
      <c r="Q70" s="13">
        <f t="shared" si="6"/>
        <v>2.2405830935552431</v>
      </c>
      <c r="R70">
        <v>1450</v>
      </c>
      <c r="S70">
        <v>75</v>
      </c>
      <c r="T70">
        <v>0</v>
      </c>
      <c r="U70">
        <v>1375</v>
      </c>
      <c r="V70">
        <v>0</v>
      </c>
      <c r="W70">
        <f t="shared" si="7"/>
        <v>1450</v>
      </c>
    </row>
    <row r="71" spans="1:23" x14ac:dyDescent="0.25">
      <c r="A71" s="11">
        <v>75</v>
      </c>
      <c r="B71" s="12">
        <v>3775</v>
      </c>
      <c r="C71" s="12">
        <v>41.9</v>
      </c>
      <c r="D71" s="12">
        <v>1640</v>
      </c>
      <c r="E71" s="12">
        <v>40</v>
      </c>
      <c r="F71" s="12">
        <v>375</v>
      </c>
      <c r="G71" s="12">
        <v>1230</v>
      </c>
      <c r="H71" s="12">
        <v>0</v>
      </c>
      <c r="I71" s="12">
        <v>41771</v>
      </c>
      <c r="K71" s="13">
        <v>75</v>
      </c>
      <c r="L71" s="13">
        <v>3775</v>
      </c>
      <c r="M71" s="13">
        <v>41.9</v>
      </c>
      <c r="N71" s="13">
        <v>41771</v>
      </c>
      <c r="O71" s="13">
        <f t="shared" si="4"/>
        <v>6.5180599085243443E-2</v>
      </c>
      <c r="P71" s="13">
        <f t="shared" si="5"/>
        <v>0.61106811642415726</v>
      </c>
      <c r="Q71" s="13">
        <f t="shared" si="6"/>
        <v>2.0043034218712359</v>
      </c>
      <c r="R71">
        <v>1640</v>
      </c>
      <c r="S71">
        <v>40</v>
      </c>
      <c r="T71">
        <v>375</v>
      </c>
      <c r="U71">
        <v>1230</v>
      </c>
      <c r="V71">
        <v>0</v>
      </c>
      <c r="W71">
        <f t="shared" si="7"/>
        <v>1645</v>
      </c>
    </row>
    <row r="72" spans="1:23" x14ac:dyDescent="0.25">
      <c r="A72" s="11">
        <v>76</v>
      </c>
      <c r="B72" s="12">
        <v>4190</v>
      </c>
      <c r="C72" s="12">
        <v>40.1</v>
      </c>
      <c r="D72" s="12">
        <v>1710</v>
      </c>
      <c r="E72" s="12">
        <v>10</v>
      </c>
      <c r="F72" s="12">
        <v>760</v>
      </c>
      <c r="G72" s="12">
        <v>940</v>
      </c>
      <c r="H72" s="12">
        <v>0</v>
      </c>
      <c r="I72" s="12">
        <v>39245</v>
      </c>
      <c r="K72" s="13">
        <v>76</v>
      </c>
      <c r="L72" s="13">
        <v>4190</v>
      </c>
      <c r="M72" s="13">
        <v>40.1</v>
      </c>
      <c r="N72" s="13">
        <v>39245</v>
      </c>
      <c r="O72" s="13">
        <f t="shared" si="4"/>
        <v>1.6295149771310861E-2</v>
      </c>
      <c r="P72" s="13">
        <f t="shared" si="5"/>
        <v>1.2384313826196254</v>
      </c>
      <c r="Q72" s="13">
        <f t="shared" si="6"/>
        <v>1.5317440785032208</v>
      </c>
      <c r="R72">
        <v>1710</v>
      </c>
      <c r="S72">
        <v>10</v>
      </c>
      <c r="T72">
        <v>760</v>
      </c>
      <c r="U72">
        <v>940</v>
      </c>
      <c r="V72">
        <v>0</v>
      </c>
      <c r="W72">
        <f t="shared" si="7"/>
        <v>1710</v>
      </c>
    </row>
    <row r="73" spans="1:23" x14ac:dyDescent="0.25">
      <c r="A73" s="11">
        <v>77</v>
      </c>
      <c r="B73" s="12">
        <v>4349.5841344111896</v>
      </c>
      <c r="C73" s="12">
        <v>33.799999999999997</v>
      </c>
      <c r="D73" s="12">
        <v>2945.9729625832551</v>
      </c>
      <c r="E73" s="12">
        <v>2.4776896237033266</v>
      </c>
      <c r="F73" s="12">
        <v>2849.3430672588256</v>
      </c>
      <c r="G73" s="12">
        <v>95.391050512578076</v>
      </c>
      <c r="H73" s="12">
        <v>0</v>
      </c>
      <c r="I73" s="12">
        <v>82950</v>
      </c>
      <c r="K73" s="13">
        <v>77</v>
      </c>
      <c r="L73" s="13">
        <v>4349.5841344111896</v>
      </c>
      <c r="M73" s="13">
        <v>33.799999999999997</v>
      </c>
      <c r="N73" s="13">
        <v>82950</v>
      </c>
      <c r="O73" s="13">
        <f t="shared" si="4"/>
        <v>4.037432350506855E-3</v>
      </c>
      <c r="P73" s="13">
        <f t="shared" si="5"/>
        <v>4.643047203082884</v>
      </c>
      <c r="Q73" s="13">
        <f t="shared" si="6"/>
        <v>0.15544114549451393</v>
      </c>
      <c r="R73">
        <v>2945.9729625832551</v>
      </c>
      <c r="S73">
        <v>2.4776896237033266</v>
      </c>
      <c r="T73">
        <v>2849.3430672588256</v>
      </c>
      <c r="U73">
        <v>95.391050512578076</v>
      </c>
      <c r="V73">
        <v>0</v>
      </c>
      <c r="W73">
        <f t="shared" si="7"/>
        <v>2947.2118073951069</v>
      </c>
    </row>
    <row r="74" spans="1:23" x14ac:dyDescent="0.25">
      <c r="A74" s="11">
        <v>78</v>
      </c>
      <c r="B74" s="12">
        <v>3942.9052630555075</v>
      </c>
      <c r="C74" s="12">
        <v>33.799999999999997</v>
      </c>
      <c r="D74" s="12">
        <v>2670.5293977630295</v>
      </c>
      <c r="E74" s="12">
        <v>2.2460297710370307</v>
      </c>
      <c r="F74" s="12">
        <v>2582.9342366925853</v>
      </c>
      <c r="G74" s="12">
        <v>86.472146184925691</v>
      </c>
      <c r="H74" s="12">
        <v>0</v>
      </c>
      <c r="I74" s="12">
        <v>82950</v>
      </c>
      <c r="K74" s="13">
        <v>78</v>
      </c>
      <c r="L74" s="13">
        <v>3942.9052630555075</v>
      </c>
      <c r="M74" s="13">
        <v>33.799999999999997</v>
      </c>
      <c r="N74" s="13">
        <v>82950</v>
      </c>
      <c r="O74" s="13">
        <f t="shared" si="4"/>
        <v>3.6599391509871456E-3</v>
      </c>
      <c r="P74" s="13">
        <f t="shared" si="5"/>
        <v>4.208930023635217</v>
      </c>
      <c r="Q74" s="13">
        <f t="shared" si="6"/>
        <v>0.14090765731300511</v>
      </c>
      <c r="R74">
        <v>2670.5293977630295</v>
      </c>
      <c r="S74">
        <v>2.2460297710370307</v>
      </c>
      <c r="T74">
        <v>2582.9342366925853</v>
      </c>
      <c r="U74">
        <v>86.472146184925691</v>
      </c>
      <c r="V74">
        <v>0</v>
      </c>
      <c r="W74">
        <f t="shared" si="7"/>
        <v>2671.6524126485483</v>
      </c>
    </row>
    <row r="75" spans="1:23" x14ac:dyDescent="0.25">
      <c r="A75" s="11">
        <v>79</v>
      </c>
      <c r="B75" s="12">
        <v>7364.1092503573382</v>
      </c>
      <c r="C75" s="12">
        <v>32.200000000000003</v>
      </c>
      <c r="D75" s="12">
        <v>4345.2033998677953</v>
      </c>
      <c r="E75" s="12">
        <v>0</v>
      </c>
      <c r="F75" s="12">
        <v>4304.15133286323</v>
      </c>
      <c r="G75" s="12">
        <v>41.052067004564925</v>
      </c>
      <c r="H75" s="12">
        <v>0</v>
      </c>
      <c r="I75" s="12">
        <v>67193</v>
      </c>
      <c r="K75" s="13">
        <v>79</v>
      </c>
      <c r="L75" s="13">
        <v>7364.1092503573382</v>
      </c>
      <c r="M75" s="13">
        <v>32.200000000000003</v>
      </c>
      <c r="N75" s="13">
        <v>67193</v>
      </c>
      <c r="O75" s="13">
        <f t="shared" si="4"/>
        <v>0</v>
      </c>
      <c r="P75" s="13">
        <f t="shared" si="5"/>
        <v>7.01367906073936</v>
      </c>
      <c r="Q75" s="13">
        <f t="shared" si="6"/>
        <v>6.6894958026127424E-2</v>
      </c>
      <c r="R75">
        <v>4345.2033998677953</v>
      </c>
      <c r="S75">
        <v>0</v>
      </c>
      <c r="T75">
        <v>4304.15133286323</v>
      </c>
      <c r="U75">
        <v>41.052067004564925</v>
      </c>
      <c r="V75">
        <v>0</v>
      </c>
      <c r="W75">
        <f t="shared" si="7"/>
        <v>4345.2033998677953</v>
      </c>
    </row>
    <row r="76" spans="1:23" x14ac:dyDescent="0.25">
      <c r="A76" s="11">
        <v>80</v>
      </c>
      <c r="B76" s="12">
        <v>4295.8907496426609</v>
      </c>
      <c r="C76" s="12">
        <v>32.200000000000003</v>
      </c>
      <c r="D76" s="12">
        <v>2534.7966001322047</v>
      </c>
      <c r="E76" s="12">
        <v>0</v>
      </c>
      <c r="F76" s="12">
        <v>2510.8486671367696</v>
      </c>
      <c r="G76" s="12">
        <v>23.947932995435075</v>
      </c>
      <c r="H76" s="12">
        <v>0</v>
      </c>
      <c r="I76" s="12">
        <v>67193</v>
      </c>
      <c r="K76" s="13">
        <v>80</v>
      </c>
      <c r="L76" s="13">
        <v>4295.8907496426609</v>
      </c>
      <c r="M76" s="13">
        <v>32.200000000000003</v>
      </c>
      <c r="N76" s="13">
        <v>67193</v>
      </c>
      <c r="O76" s="13">
        <f t="shared" si="4"/>
        <v>0</v>
      </c>
      <c r="P76" s="13">
        <f t="shared" si="5"/>
        <v>4.0914655084089908</v>
      </c>
      <c r="Q76" s="13">
        <f t="shared" si="6"/>
        <v>3.9023515487393169E-2</v>
      </c>
      <c r="R76">
        <v>2534.7966001322047</v>
      </c>
      <c r="S76">
        <v>0</v>
      </c>
      <c r="T76">
        <v>2510.8486671367696</v>
      </c>
      <c r="U76">
        <v>23.947932995435075</v>
      </c>
      <c r="V76">
        <v>0</v>
      </c>
      <c r="W76">
        <f t="shared" si="7"/>
        <v>2534.7966001322047</v>
      </c>
    </row>
    <row r="77" spans="1:23" x14ac:dyDescent="0.25">
      <c r="A77" s="11">
        <v>82</v>
      </c>
      <c r="B77" s="12">
        <v>619.25763014964411</v>
      </c>
      <c r="C77" s="12">
        <v>34.9</v>
      </c>
      <c r="D77" s="12">
        <v>377.53533588600033</v>
      </c>
      <c r="E77" s="12">
        <v>0</v>
      </c>
      <c r="F77" s="12">
        <v>369.12489523507458</v>
      </c>
      <c r="G77" s="12">
        <v>8.4104406509257501</v>
      </c>
      <c r="H77" s="12">
        <v>0</v>
      </c>
      <c r="I77" s="12">
        <v>72619</v>
      </c>
      <c r="K77" s="13">
        <v>82</v>
      </c>
      <c r="L77" s="13">
        <v>619.25763014964411</v>
      </c>
      <c r="M77" s="13">
        <v>34.9</v>
      </c>
      <c r="N77" s="13">
        <v>72619</v>
      </c>
      <c r="O77" s="13">
        <f t="shared" si="4"/>
        <v>0</v>
      </c>
      <c r="P77" s="13">
        <f t="shared" si="5"/>
        <v>0.60149454521749712</v>
      </c>
      <c r="Q77" s="13">
        <f t="shared" si="6"/>
        <v>1.3704939004955631E-2</v>
      </c>
      <c r="R77">
        <v>377.53533588600033</v>
      </c>
      <c r="S77">
        <v>0</v>
      </c>
      <c r="T77">
        <v>369.12489523507458</v>
      </c>
      <c r="U77">
        <v>8.4104406509257501</v>
      </c>
      <c r="V77">
        <v>0</v>
      </c>
      <c r="W77">
        <f t="shared" si="7"/>
        <v>377.53533588600033</v>
      </c>
    </row>
    <row r="78" spans="1:23" x14ac:dyDescent="0.25">
      <c r="A78" s="11">
        <v>83</v>
      </c>
      <c r="B78" s="12">
        <v>1009.4760590698961</v>
      </c>
      <c r="C78" s="12">
        <v>34.9</v>
      </c>
      <c r="D78" s="12">
        <v>615.43510241082197</v>
      </c>
      <c r="E78" s="12">
        <v>0</v>
      </c>
      <c r="F78" s="12">
        <v>601.72491448582844</v>
      </c>
      <c r="G78" s="12">
        <v>13.710187924993559</v>
      </c>
      <c r="H78" s="12">
        <v>0</v>
      </c>
      <c r="I78" s="12">
        <v>72619</v>
      </c>
      <c r="K78" s="13">
        <v>83</v>
      </c>
      <c r="L78" s="13">
        <v>1009.4760590698961</v>
      </c>
      <c r="M78" s="13">
        <v>34.9</v>
      </c>
      <c r="N78" s="13">
        <v>72619</v>
      </c>
      <c r="O78" s="13">
        <f t="shared" si="4"/>
        <v>0</v>
      </c>
      <c r="P78" s="13">
        <f t="shared" si="5"/>
        <v>0.98051976026757948</v>
      </c>
      <c r="Q78" s="13">
        <f t="shared" si="6"/>
        <v>2.2340956563058772E-2</v>
      </c>
      <c r="R78">
        <v>615.43510241082197</v>
      </c>
      <c r="S78">
        <v>0</v>
      </c>
      <c r="T78">
        <v>601.72491448582844</v>
      </c>
      <c r="U78">
        <v>13.710187924993559</v>
      </c>
      <c r="V78">
        <v>0</v>
      </c>
      <c r="W78">
        <f t="shared" si="7"/>
        <v>615.43510241082197</v>
      </c>
    </row>
    <row r="79" spans="1:23" x14ac:dyDescent="0.25">
      <c r="A79" s="11">
        <v>84</v>
      </c>
      <c r="B79" s="12">
        <v>1814.2449815556338</v>
      </c>
      <c r="C79" s="12">
        <v>34.9</v>
      </c>
      <c r="D79" s="12">
        <v>1106.0688720550445</v>
      </c>
      <c r="E79" s="12">
        <v>0</v>
      </c>
      <c r="F79" s="12">
        <v>1081.4287239152043</v>
      </c>
      <c r="G79" s="12">
        <v>24.640148139840097</v>
      </c>
      <c r="H79" s="12">
        <v>0</v>
      </c>
      <c r="I79" s="12">
        <v>72619</v>
      </c>
      <c r="K79" s="13">
        <v>84</v>
      </c>
      <c r="L79" s="13">
        <v>1814.2449815556338</v>
      </c>
      <c r="M79" s="13">
        <v>34.9</v>
      </c>
      <c r="N79" s="13">
        <v>72619</v>
      </c>
      <c r="O79" s="13">
        <f t="shared" si="4"/>
        <v>0</v>
      </c>
      <c r="P79" s="13">
        <f t="shared" si="5"/>
        <v>1.7622043023195837</v>
      </c>
      <c r="Q79" s="13">
        <f t="shared" si="6"/>
        <v>4.0151490432598108E-2</v>
      </c>
      <c r="R79">
        <v>1106.0688720550445</v>
      </c>
      <c r="S79">
        <v>0</v>
      </c>
      <c r="T79">
        <v>1081.4287239152043</v>
      </c>
      <c r="U79">
        <v>24.640148139840097</v>
      </c>
      <c r="V79">
        <v>0</v>
      </c>
      <c r="W79">
        <f t="shared" si="7"/>
        <v>1106.0688720550443</v>
      </c>
    </row>
    <row r="80" spans="1:23" x14ac:dyDescent="0.25">
      <c r="A80" s="11">
        <v>85</v>
      </c>
      <c r="B80" s="12">
        <v>1517.525794797456</v>
      </c>
      <c r="C80" s="12">
        <v>34.9</v>
      </c>
      <c r="D80" s="12">
        <v>925.17166161696002</v>
      </c>
      <c r="E80" s="12">
        <v>0</v>
      </c>
      <c r="F80" s="12">
        <v>904.56140182846343</v>
      </c>
      <c r="G80" s="12">
        <v>20.610259788496634</v>
      </c>
      <c r="H80" s="12">
        <v>0</v>
      </c>
      <c r="I80" s="12">
        <v>72619</v>
      </c>
      <c r="K80" s="13">
        <v>85</v>
      </c>
      <c r="L80" s="13">
        <v>1517.525794797456</v>
      </c>
      <c r="M80" s="13">
        <v>34.9</v>
      </c>
      <c r="N80" s="13">
        <v>72619</v>
      </c>
      <c r="O80" s="13">
        <f t="shared" si="4"/>
        <v>0</v>
      </c>
      <c r="P80" s="13">
        <f t="shared" si="5"/>
        <v>1.4739963520141717</v>
      </c>
      <c r="Q80" s="13">
        <f t="shared" si="6"/>
        <v>3.3584727007917835E-2</v>
      </c>
      <c r="R80">
        <v>925.17166161696002</v>
      </c>
      <c r="S80">
        <v>0</v>
      </c>
      <c r="T80">
        <v>904.56140182846343</v>
      </c>
      <c r="U80">
        <v>20.610259788496634</v>
      </c>
      <c r="V80">
        <v>0</v>
      </c>
      <c r="W80">
        <f t="shared" si="7"/>
        <v>925.17166161696002</v>
      </c>
    </row>
    <row r="81" spans="1:23" x14ac:dyDescent="0.25">
      <c r="A81" s="11">
        <v>86</v>
      </c>
      <c r="B81" s="12">
        <v>2494.5609282703749</v>
      </c>
      <c r="C81" s="12">
        <v>34.9</v>
      </c>
      <c r="D81" s="12">
        <v>1520.8288959072909</v>
      </c>
      <c r="E81" s="12">
        <v>0</v>
      </c>
      <c r="F81" s="12">
        <v>1486.9490442657918</v>
      </c>
      <c r="G81" s="12">
        <v>33.879851641499052</v>
      </c>
      <c r="H81" s="12">
        <v>0</v>
      </c>
      <c r="I81" s="12">
        <v>72619</v>
      </c>
      <c r="K81" s="13">
        <v>86</v>
      </c>
      <c r="L81" s="13">
        <v>2494.5609282703749</v>
      </c>
      <c r="M81" s="13">
        <v>34.9</v>
      </c>
      <c r="N81" s="13">
        <v>72619</v>
      </c>
      <c r="O81" s="13">
        <f t="shared" si="4"/>
        <v>0</v>
      </c>
      <c r="P81" s="13">
        <f t="shared" si="5"/>
        <v>2.4230057378618621</v>
      </c>
      <c r="Q81" s="13">
        <f t="shared" si="6"/>
        <v>5.5207725672801918E-2</v>
      </c>
      <c r="R81">
        <v>1520.8288959072909</v>
      </c>
      <c r="S81">
        <v>0</v>
      </c>
      <c r="T81">
        <v>1486.9490442657918</v>
      </c>
      <c r="U81">
        <v>33.879851641499052</v>
      </c>
      <c r="V81">
        <v>0</v>
      </c>
      <c r="W81">
        <f t="shared" si="7"/>
        <v>1520.8288959072909</v>
      </c>
    </row>
    <row r="82" spans="1:23" x14ac:dyDescent="0.25">
      <c r="A82" s="11">
        <v>87</v>
      </c>
      <c r="B82" s="12">
        <v>1506.5059372283299</v>
      </c>
      <c r="C82" s="12">
        <v>34.9</v>
      </c>
      <c r="D82" s="12">
        <v>918.45331786757345</v>
      </c>
      <c r="E82" s="12">
        <v>0</v>
      </c>
      <c r="F82" s="12">
        <v>897.99272415270173</v>
      </c>
      <c r="G82" s="12">
        <v>20.460593714871685</v>
      </c>
      <c r="H82" s="12">
        <v>0</v>
      </c>
      <c r="I82" s="12">
        <v>72619</v>
      </c>
      <c r="K82" s="13">
        <v>87</v>
      </c>
      <c r="L82" s="13">
        <v>1506.5059372283299</v>
      </c>
      <c r="M82" s="13">
        <v>34.9</v>
      </c>
      <c r="N82" s="13">
        <v>72619</v>
      </c>
      <c r="O82" s="13">
        <f t="shared" si="4"/>
        <v>0</v>
      </c>
      <c r="P82" s="13">
        <f t="shared" si="5"/>
        <v>1.4632925933615715</v>
      </c>
      <c r="Q82" s="13">
        <f t="shared" si="6"/>
        <v>3.3340843899377574E-2</v>
      </c>
      <c r="R82">
        <v>918.45331786757345</v>
      </c>
      <c r="S82">
        <v>0</v>
      </c>
      <c r="T82">
        <v>897.99272415270173</v>
      </c>
      <c r="U82">
        <v>20.460593714871685</v>
      </c>
      <c r="V82">
        <v>0</v>
      </c>
      <c r="W82">
        <f t="shared" si="7"/>
        <v>918.45331786757345</v>
      </c>
    </row>
    <row r="83" spans="1:23" x14ac:dyDescent="0.25">
      <c r="A83" s="11">
        <v>88</v>
      </c>
      <c r="B83" s="12">
        <v>978.42866892866425</v>
      </c>
      <c r="C83" s="12">
        <v>34.9</v>
      </c>
      <c r="D83" s="12">
        <v>596.50681425630842</v>
      </c>
      <c r="E83" s="12">
        <v>0</v>
      </c>
      <c r="F83" s="12">
        <v>583.21829611693522</v>
      </c>
      <c r="G83" s="12">
        <v>13.288518139373206</v>
      </c>
      <c r="H83" s="12">
        <v>0</v>
      </c>
      <c r="I83" s="12">
        <v>72619</v>
      </c>
      <c r="K83" s="13">
        <v>88</v>
      </c>
      <c r="L83" s="13">
        <v>978.42866892866425</v>
      </c>
      <c r="M83" s="13">
        <v>34.9</v>
      </c>
      <c r="N83" s="13">
        <v>72619</v>
      </c>
      <c r="O83" s="13">
        <f t="shared" si="4"/>
        <v>0</v>
      </c>
      <c r="P83" s="13">
        <f t="shared" si="5"/>
        <v>0.95036294845941871</v>
      </c>
      <c r="Q83" s="13">
        <f t="shared" si="6"/>
        <v>2.1653839331986752E-2</v>
      </c>
      <c r="R83">
        <v>596.50681425630842</v>
      </c>
      <c r="S83">
        <v>0</v>
      </c>
      <c r="T83">
        <v>583.21829611693522</v>
      </c>
      <c r="U83">
        <v>13.288518139373206</v>
      </c>
      <c r="V83">
        <v>0</v>
      </c>
      <c r="W83">
        <f t="shared" si="7"/>
        <v>596.50681425630842</v>
      </c>
    </row>
    <row r="84" spans="1:23" x14ac:dyDescent="0.25">
      <c r="A84" s="11">
        <v>89</v>
      </c>
      <c r="B84" s="12">
        <v>12163.815646567662</v>
      </c>
      <c r="C84" s="12">
        <v>36.170703657540706</v>
      </c>
      <c r="D84" s="12">
        <v>7426.8435735214043</v>
      </c>
      <c r="E84" s="12">
        <v>29.308877150559699</v>
      </c>
      <c r="F84" s="12">
        <v>6223.3762558516355</v>
      </c>
      <c r="G84" s="12">
        <v>1164.3056944501668</v>
      </c>
      <c r="H84" s="12">
        <v>0</v>
      </c>
      <c r="I84" s="12">
        <v>60079.103617617053</v>
      </c>
      <c r="K84" s="13">
        <v>89</v>
      </c>
      <c r="L84" s="13">
        <v>12163.815646567662</v>
      </c>
      <c r="M84" s="13">
        <v>36.170703657540706</v>
      </c>
      <c r="N84" s="13">
        <v>60079.103617617053</v>
      </c>
      <c r="O84" s="13">
        <f t="shared" si="4"/>
        <v>4.77592542797321E-2</v>
      </c>
      <c r="P84" s="13">
        <f t="shared" si="5"/>
        <v>10.141084817232223</v>
      </c>
      <c r="Q84" s="13">
        <f t="shared" si="6"/>
        <v>1.8972535670655568</v>
      </c>
      <c r="R84">
        <v>7426.8435735214043</v>
      </c>
      <c r="S84">
        <v>29.308877150559699</v>
      </c>
      <c r="T84">
        <v>6223.3762558516355</v>
      </c>
      <c r="U84">
        <v>1164.3056944501668</v>
      </c>
      <c r="V84">
        <v>0</v>
      </c>
      <c r="W84">
        <f t="shared" si="7"/>
        <v>7416.9908274523623</v>
      </c>
    </row>
    <row r="85" spans="1:23" x14ac:dyDescent="0.25">
      <c r="A85" s="11">
        <v>90</v>
      </c>
      <c r="B85" s="12">
        <v>13740</v>
      </c>
      <c r="C85" s="12">
        <v>38.067505541046692</v>
      </c>
      <c r="D85" s="12">
        <v>7755</v>
      </c>
      <c r="E85" s="12">
        <v>35</v>
      </c>
      <c r="F85" s="12">
        <v>5245</v>
      </c>
      <c r="G85" s="12">
        <v>2490</v>
      </c>
      <c r="H85" s="12">
        <v>0</v>
      </c>
      <c r="I85" s="12">
        <v>76525.199042031207</v>
      </c>
      <c r="K85" s="13">
        <v>90</v>
      </c>
      <c r="L85" s="13">
        <v>13740</v>
      </c>
      <c r="M85" s="13">
        <v>38.067505541046692</v>
      </c>
      <c r="N85" s="13">
        <v>76525.199042031207</v>
      </c>
      <c r="O85" s="13">
        <f t="shared" si="4"/>
        <v>5.7033024199588014E-2</v>
      </c>
      <c r="P85" s="13">
        <f t="shared" si="5"/>
        <v>8.5468060550525458</v>
      </c>
      <c r="Q85" s="13">
        <f t="shared" si="6"/>
        <v>4.0574922930564039</v>
      </c>
      <c r="R85">
        <v>7755</v>
      </c>
      <c r="S85">
        <v>35</v>
      </c>
      <c r="T85">
        <v>5245</v>
      </c>
      <c r="U85">
        <v>2490</v>
      </c>
      <c r="V85">
        <v>0</v>
      </c>
      <c r="W85">
        <f t="shared" si="7"/>
        <v>7770</v>
      </c>
    </row>
    <row r="86" spans="1:23" x14ac:dyDescent="0.25">
      <c r="A86" s="11">
        <v>91</v>
      </c>
      <c r="B86" s="12">
        <v>4570</v>
      </c>
      <c r="C86" s="12">
        <v>39.700000000000003</v>
      </c>
      <c r="D86" s="12">
        <v>1785</v>
      </c>
      <c r="E86" s="12">
        <v>145</v>
      </c>
      <c r="F86" s="12">
        <v>0</v>
      </c>
      <c r="G86" s="12">
        <v>1640</v>
      </c>
      <c r="H86" s="12">
        <v>0</v>
      </c>
      <c r="I86" s="12">
        <v>69193</v>
      </c>
      <c r="K86" s="13">
        <v>91</v>
      </c>
      <c r="L86" s="13">
        <v>4570</v>
      </c>
      <c r="M86" s="13">
        <v>39.700000000000003</v>
      </c>
      <c r="N86" s="13">
        <v>69193</v>
      </c>
      <c r="O86" s="13">
        <f t="shared" si="4"/>
        <v>0.23627967168400749</v>
      </c>
      <c r="P86" s="13">
        <f t="shared" si="5"/>
        <v>0</v>
      </c>
      <c r="Q86" s="13">
        <f t="shared" si="6"/>
        <v>2.672404562494981</v>
      </c>
      <c r="R86">
        <v>1785</v>
      </c>
      <c r="S86">
        <v>145</v>
      </c>
      <c r="T86">
        <v>0</v>
      </c>
      <c r="U86">
        <v>1640</v>
      </c>
      <c r="V86">
        <v>0</v>
      </c>
      <c r="W86">
        <f t="shared" si="7"/>
        <v>1785</v>
      </c>
    </row>
    <row r="87" spans="1:23" x14ac:dyDescent="0.25">
      <c r="A87" s="11">
        <v>92</v>
      </c>
      <c r="B87" s="12">
        <v>3455</v>
      </c>
      <c r="C87" s="12">
        <v>39.700000000000003</v>
      </c>
      <c r="D87" s="12">
        <v>1450</v>
      </c>
      <c r="E87" s="12">
        <v>65</v>
      </c>
      <c r="F87" s="12">
        <v>170</v>
      </c>
      <c r="G87" s="12">
        <v>1220</v>
      </c>
      <c r="H87" s="12">
        <v>0</v>
      </c>
      <c r="I87" s="12">
        <v>77120</v>
      </c>
      <c r="K87" s="13">
        <v>92</v>
      </c>
      <c r="L87" s="13">
        <v>3455</v>
      </c>
      <c r="M87" s="13">
        <v>39.700000000000003</v>
      </c>
      <c r="N87" s="13">
        <v>77120</v>
      </c>
      <c r="O87" s="13">
        <f t="shared" si="4"/>
        <v>0.10591847351352059</v>
      </c>
      <c r="P87" s="13">
        <f t="shared" si="5"/>
        <v>0.27701754611228463</v>
      </c>
      <c r="Q87" s="13">
        <f t="shared" si="6"/>
        <v>1.988008272099925</v>
      </c>
      <c r="R87">
        <v>1450</v>
      </c>
      <c r="S87">
        <v>65</v>
      </c>
      <c r="T87">
        <v>170</v>
      </c>
      <c r="U87">
        <v>1220</v>
      </c>
      <c r="V87">
        <v>0</v>
      </c>
      <c r="W87">
        <f t="shared" si="7"/>
        <v>1455</v>
      </c>
    </row>
    <row r="88" spans="1:23" x14ac:dyDescent="0.25">
      <c r="A88" s="11">
        <v>93</v>
      </c>
      <c r="B88" s="12">
        <v>6290</v>
      </c>
      <c r="C88" s="12">
        <v>40.385356251034992</v>
      </c>
      <c r="D88" s="12">
        <v>2995</v>
      </c>
      <c r="E88" s="12">
        <v>110</v>
      </c>
      <c r="F88" s="12">
        <v>235</v>
      </c>
      <c r="G88" s="12">
        <v>2650</v>
      </c>
      <c r="H88" s="12">
        <v>0</v>
      </c>
      <c r="I88" s="12">
        <v>69700.549087729771</v>
      </c>
      <c r="K88" s="13">
        <v>93</v>
      </c>
      <c r="L88" s="13">
        <v>6290</v>
      </c>
      <c r="M88" s="13">
        <v>40.385356251034992</v>
      </c>
      <c r="N88" s="13">
        <v>69700.549087729771</v>
      </c>
      <c r="O88" s="13">
        <f t="shared" si="4"/>
        <v>0.17924664748441946</v>
      </c>
      <c r="P88" s="13">
        <f t="shared" si="5"/>
        <v>0.3829360196258052</v>
      </c>
      <c r="Q88" s="13">
        <f t="shared" si="6"/>
        <v>4.3182146893973776</v>
      </c>
      <c r="R88">
        <v>2995</v>
      </c>
      <c r="S88">
        <v>110</v>
      </c>
      <c r="T88">
        <v>235</v>
      </c>
      <c r="U88">
        <v>2650</v>
      </c>
      <c r="V88">
        <v>0</v>
      </c>
      <c r="W88">
        <f t="shared" si="7"/>
        <v>2995</v>
      </c>
    </row>
    <row r="89" spans="1:23" x14ac:dyDescent="0.25">
      <c r="A89" s="11">
        <v>94</v>
      </c>
      <c r="B89" s="12">
        <v>5655</v>
      </c>
      <c r="C89" s="12">
        <v>41.1</v>
      </c>
      <c r="D89" s="12">
        <v>2290</v>
      </c>
      <c r="E89" s="12">
        <v>240</v>
      </c>
      <c r="F89" s="12">
        <v>80</v>
      </c>
      <c r="G89" s="12">
        <v>1975</v>
      </c>
      <c r="H89" s="12">
        <v>0</v>
      </c>
      <c r="I89" s="12">
        <v>81440</v>
      </c>
      <c r="K89" s="13">
        <v>94</v>
      </c>
      <c r="L89" s="13">
        <v>5655</v>
      </c>
      <c r="M89" s="13">
        <v>41.1</v>
      </c>
      <c r="N89" s="13">
        <v>81440</v>
      </c>
      <c r="O89" s="13">
        <f t="shared" si="4"/>
        <v>0.39108359451146063</v>
      </c>
      <c r="P89" s="13">
        <f t="shared" si="5"/>
        <v>0.13036119817048689</v>
      </c>
      <c r="Q89" s="13">
        <f t="shared" si="6"/>
        <v>3.218292079833895</v>
      </c>
      <c r="R89">
        <v>2290</v>
      </c>
      <c r="S89">
        <v>240</v>
      </c>
      <c r="T89">
        <v>80</v>
      </c>
      <c r="U89">
        <v>1975</v>
      </c>
      <c r="V89">
        <v>0</v>
      </c>
      <c r="W89">
        <f t="shared" si="7"/>
        <v>2295</v>
      </c>
    </row>
    <row r="90" spans="1:23" x14ac:dyDescent="0.25">
      <c r="A90" s="11">
        <v>95</v>
      </c>
      <c r="B90" s="12">
        <v>4950</v>
      </c>
      <c r="C90" s="12">
        <v>40</v>
      </c>
      <c r="D90" s="12">
        <v>2045</v>
      </c>
      <c r="E90" s="12">
        <v>390</v>
      </c>
      <c r="F90" s="12">
        <v>5</v>
      </c>
      <c r="G90" s="12">
        <v>1650</v>
      </c>
      <c r="H90" s="12">
        <v>5</v>
      </c>
      <c r="I90" s="12">
        <v>67584</v>
      </c>
      <c r="K90" s="13">
        <v>95</v>
      </c>
      <c r="L90" s="13">
        <v>4950</v>
      </c>
      <c r="M90" s="13">
        <v>40</v>
      </c>
      <c r="N90" s="13">
        <v>67584</v>
      </c>
      <c r="O90" s="13">
        <f t="shared" si="4"/>
        <v>0.63551084108112355</v>
      </c>
      <c r="P90" s="13">
        <f t="shared" si="5"/>
        <v>8.1475748856554304E-3</v>
      </c>
      <c r="Q90" s="13">
        <f t="shared" si="6"/>
        <v>2.6886997122662919</v>
      </c>
      <c r="R90">
        <v>2045</v>
      </c>
      <c r="S90">
        <v>390</v>
      </c>
      <c r="T90">
        <v>5</v>
      </c>
      <c r="U90">
        <v>1650</v>
      </c>
      <c r="V90">
        <v>5</v>
      </c>
      <c r="W90">
        <f t="shared" si="7"/>
        <v>2050</v>
      </c>
    </row>
    <row r="91" spans="1:23" x14ac:dyDescent="0.25">
      <c r="A91" s="11">
        <v>96</v>
      </c>
      <c r="B91" s="12">
        <v>4775</v>
      </c>
      <c r="C91" s="12">
        <v>39.799999999999997</v>
      </c>
      <c r="D91" s="12">
        <v>2015</v>
      </c>
      <c r="E91" s="12">
        <v>160</v>
      </c>
      <c r="F91" s="12">
        <v>0</v>
      </c>
      <c r="G91" s="12">
        <v>1855</v>
      </c>
      <c r="H91" s="12">
        <v>0</v>
      </c>
      <c r="I91" s="12">
        <v>73728</v>
      </c>
      <c r="K91" s="13">
        <v>96</v>
      </c>
      <c r="L91" s="13">
        <v>4775</v>
      </c>
      <c r="M91" s="13">
        <v>39.799999999999997</v>
      </c>
      <c r="N91" s="13">
        <v>73728</v>
      </c>
      <c r="O91" s="13">
        <f t="shared" si="4"/>
        <v>0.26072239634097377</v>
      </c>
      <c r="P91" s="13">
        <f t="shared" si="5"/>
        <v>0</v>
      </c>
      <c r="Q91" s="13">
        <f t="shared" si="6"/>
        <v>3.0227502825781647</v>
      </c>
      <c r="R91">
        <v>2015</v>
      </c>
      <c r="S91">
        <v>160</v>
      </c>
      <c r="T91">
        <v>0</v>
      </c>
      <c r="U91">
        <v>1855</v>
      </c>
      <c r="V91">
        <v>0</v>
      </c>
      <c r="W91">
        <f t="shared" si="7"/>
        <v>2015</v>
      </c>
    </row>
    <row r="92" spans="1:23" x14ac:dyDescent="0.25">
      <c r="A92" s="11">
        <v>97</v>
      </c>
      <c r="B92" s="12">
        <v>4570</v>
      </c>
      <c r="C92" s="12">
        <v>40.299999999999997</v>
      </c>
      <c r="D92" s="12">
        <v>1965</v>
      </c>
      <c r="E92" s="12">
        <v>105</v>
      </c>
      <c r="F92" s="12">
        <v>20</v>
      </c>
      <c r="G92" s="12">
        <v>1840</v>
      </c>
      <c r="H92" s="12">
        <v>0</v>
      </c>
      <c r="I92" s="12">
        <v>69274</v>
      </c>
      <c r="K92" s="13">
        <v>97</v>
      </c>
      <c r="L92" s="13">
        <v>4570</v>
      </c>
      <c r="M92" s="13">
        <v>40.299999999999997</v>
      </c>
      <c r="N92" s="13">
        <v>69274</v>
      </c>
      <c r="O92" s="13">
        <f t="shared" si="4"/>
        <v>0.17109907259876403</v>
      </c>
      <c r="P92" s="13">
        <f t="shared" si="5"/>
        <v>3.2590299542621722E-2</v>
      </c>
      <c r="Q92" s="13">
        <f t="shared" si="6"/>
        <v>2.9983075579211982</v>
      </c>
      <c r="R92">
        <v>1965</v>
      </c>
      <c r="S92">
        <v>105</v>
      </c>
      <c r="T92">
        <v>20</v>
      </c>
      <c r="U92">
        <v>1840</v>
      </c>
      <c r="V92">
        <v>0</v>
      </c>
      <c r="W92">
        <f t="shared" si="7"/>
        <v>1965</v>
      </c>
    </row>
    <row r="93" spans="1:23" x14ac:dyDescent="0.25">
      <c r="A93" s="11">
        <v>98</v>
      </c>
      <c r="B93" s="12">
        <v>3960</v>
      </c>
      <c r="C93" s="12">
        <v>41.4</v>
      </c>
      <c r="D93" s="12">
        <v>1705</v>
      </c>
      <c r="E93" s="12">
        <v>70</v>
      </c>
      <c r="F93" s="12">
        <v>105</v>
      </c>
      <c r="G93" s="12">
        <v>1540</v>
      </c>
      <c r="H93" s="12">
        <v>0</v>
      </c>
      <c r="I93" s="12">
        <v>76800</v>
      </c>
      <c r="K93" s="13">
        <v>98</v>
      </c>
      <c r="L93" s="13">
        <v>3960</v>
      </c>
      <c r="M93" s="13">
        <v>41.4</v>
      </c>
      <c r="N93" s="13">
        <v>76800</v>
      </c>
      <c r="O93" s="13">
        <f t="shared" si="4"/>
        <v>0.11406604839917603</v>
      </c>
      <c r="P93" s="13">
        <f t="shared" si="5"/>
        <v>0.17109907259876403</v>
      </c>
      <c r="Q93" s="13">
        <f t="shared" si="6"/>
        <v>2.5094530647818725</v>
      </c>
      <c r="R93">
        <v>1705</v>
      </c>
      <c r="S93">
        <v>70</v>
      </c>
      <c r="T93">
        <v>105</v>
      </c>
      <c r="U93">
        <v>1540</v>
      </c>
      <c r="V93">
        <v>0</v>
      </c>
      <c r="W93">
        <f t="shared" si="7"/>
        <v>1715</v>
      </c>
    </row>
    <row r="94" spans="1:23" x14ac:dyDescent="0.25">
      <c r="A94" s="11">
        <v>99</v>
      </c>
      <c r="B94" s="12">
        <v>8825</v>
      </c>
      <c r="C94" s="12">
        <v>37</v>
      </c>
      <c r="D94" s="12">
        <v>4630</v>
      </c>
      <c r="E94" s="12">
        <v>85</v>
      </c>
      <c r="F94" s="12">
        <v>2780</v>
      </c>
      <c r="G94" s="12">
        <v>1765</v>
      </c>
      <c r="H94" s="12">
        <v>0</v>
      </c>
      <c r="I94" s="12">
        <v>69241</v>
      </c>
      <c r="K94" s="13">
        <v>99</v>
      </c>
      <c r="L94" s="13">
        <v>8825</v>
      </c>
      <c r="M94" s="13">
        <v>37</v>
      </c>
      <c r="N94" s="13">
        <v>69241</v>
      </c>
      <c r="O94" s="13">
        <f t="shared" si="4"/>
        <v>0.13850877305614231</v>
      </c>
      <c r="P94" s="13">
        <f t="shared" si="5"/>
        <v>4.5300516364244192</v>
      </c>
      <c r="Q94" s="13">
        <f t="shared" si="6"/>
        <v>2.876093934636367</v>
      </c>
      <c r="R94">
        <v>4630</v>
      </c>
      <c r="S94">
        <v>85</v>
      </c>
      <c r="T94">
        <v>2780</v>
      </c>
      <c r="U94">
        <v>1765</v>
      </c>
      <c r="V94">
        <v>0</v>
      </c>
      <c r="W94">
        <f t="shared" si="7"/>
        <v>4630</v>
      </c>
    </row>
    <row r="95" spans="1:23" x14ac:dyDescent="0.25">
      <c r="A95" s="11">
        <v>100</v>
      </c>
      <c r="B95" s="12">
        <v>3450</v>
      </c>
      <c r="C95" s="12">
        <v>41.8</v>
      </c>
      <c r="D95" s="12">
        <v>1470</v>
      </c>
      <c r="E95" s="12">
        <v>90</v>
      </c>
      <c r="F95" s="12">
        <v>70</v>
      </c>
      <c r="G95" s="12">
        <v>1310</v>
      </c>
      <c r="H95" s="12">
        <v>0</v>
      </c>
      <c r="I95" s="12">
        <v>63808</v>
      </c>
      <c r="K95" s="13">
        <v>100</v>
      </c>
      <c r="L95" s="13">
        <v>3450</v>
      </c>
      <c r="M95" s="13">
        <v>41.8</v>
      </c>
      <c r="N95" s="13">
        <v>63808</v>
      </c>
      <c r="O95" s="13">
        <f t="shared" si="4"/>
        <v>0.14665634794179774</v>
      </c>
      <c r="P95" s="13">
        <f t="shared" si="5"/>
        <v>0.11406604839917603</v>
      </c>
      <c r="Q95" s="13">
        <f t="shared" si="6"/>
        <v>2.1346646200417227</v>
      </c>
      <c r="R95">
        <v>1470</v>
      </c>
      <c r="S95">
        <v>90</v>
      </c>
      <c r="T95">
        <v>70</v>
      </c>
      <c r="U95">
        <v>1310</v>
      </c>
      <c r="V95">
        <v>0</v>
      </c>
      <c r="W95">
        <f t="shared" si="7"/>
        <v>1470</v>
      </c>
    </row>
    <row r="96" spans="1:23" x14ac:dyDescent="0.25">
      <c r="A96" s="11">
        <v>101</v>
      </c>
      <c r="B96" s="12">
        <v>5800</v>
      </c>
      <c r="C96" s="12">
        <v>39.700000000000003</v>
      </c>
      <c r="D96" s="12">
        <v>2725</v>
      </c>
      <c r="E96" s="12">
        <v>180</v>
      </c>
      <c r="F96" s="12">
        <v>930</v>
      </c>
      <c r="G96" s="12">
        <v>1615</v>
      </c>
      <c r="H96" s="12">
        <v>0</v>
      </c>
      <c r="I96" s="12">
        <v>55360</v>
      </c>
      <c r="K96" s="13">
        <v>101</v>
      </c>
      <c r="L96" s="13">
        <v>5800</v>
      </c>
      <c r="M96" s="13">
        <v>39.700000000000003</v>
      </c>
      <c r="N96" s="13">
        <v>55360</v>
      </c>
      <c r="O96" s="13">
        <f t="shared" si="4"/>
        <v>0.29331269588359549</v>
      </c>
      <c r="P96" s="13">
        <f t="shared" si="5"/>
        <v>1.5154489287319099</v>
      </c>
      <c r="Q96" s="13">
        <f t="shared" si="6"/>
        <v>2.6316666880667041</v>
      </c>
      <c r="R96">
        <v>2725</v>
      </c>
      <c r="S96">
        <v>180</v>
      </c>
      <c r="T96">
        <v>930</v>
      </c>
      <c r="U96">
        <v>1615</v>
      </c>
      <c r="V96">
        <v>0</v>
      </c>
      <c r="W96">
        <f t="shared" si="7"/>
        <v>2725</v>
      </c>
    </row>
    <row r="97" spans="1:23" x14ac:dyDescent="0.25">
      <c r="A97" s="11">
        <v>102</v>
      </c>
      <c r="B97" s="12">
        <v>2765</v>
      </c>
      <c r="C97" s="12">
        <v>38.799999999999997</v>
      </c>
      <c r="D97" s="12">
        <v>1320</v>
      </c>
      <c r="E97" s="12">
        <v>85</v>
      </c>
      <c r="F97" s="12">
        <v>75</v>
      </c>
      <c r="G97" s="12">
        <v>1165</v>
      </c>
      <c r="H97" s="12">
        <v>0</v>
      </c>
      <c r="I97" s="12">
        <v>68198</v>
      </c>
      <c r="K97" s="13">
        <v>102</v>
      </c>
      <c r="L97" s="13">
        <v>2765</v>
      </c>
      <c r="M97" s="13">
        <v>38.799999999999997</v>
      </c>
      <c r="N97" s="13">
        <v>68198</v>
      </c>
      <c r="O97" s="13">
        <f t="shared" si="4"/>
        <v>0.13850877305614231</v>
      </c>
      <c r="P97" s="13">
        <f t="shared" si="5"/>
        <v>0.12221362328483146</v>
      </c>
      <c r="Q97" s="13">
        <f t="shared" si="6"/>
        <v>1.8983849483577153</v>
      </c>
      <c r="R97">
        <v>1320</v>
      </c>
      <c r="S97">
        <v>85</v>
      </c>
      <c r="T97">
        <v>75</v>
      </c>
      <c r="U97">
        <v>1165</v>
      </c>
      <c r="V97">
        <v>0</v>
      </c>
      <c r="W97">
        <f t="shared" si="7"/>
        <v>1325</v>
      </c>
    </row>
    <row r="98" spans="1:23" x14ac:dyDescent="0.25">
      <c r="A98" s="11">
        <v>103</v>
      </c>
      <c r="B98" s="12">
        <v>3095</v>
      </c>
      <c r="C98" s="12">
        <v>40.5</v>
      </c>
      <c r="D98" s="12">
        <v>1315</v>
      </c>
      <c r="E98" s="12">
        <v>185</v>
      </c>
      <c r="F98" s="12">
        <v>0</v>
      </c>
      <c r="G98" s="12">
        <v>1130</v>
      </c>
      <c r="H98" s="12">
        <v>0</v>
      </c>
      <c r="I98" s="12">
        <v>66261</v>
      </c>
      <c r="K98" s="13">
        <v>103</v>
      </c>
      <c r="L98" s="13">
        <v>3095</v>
      </c>
      <c r="M98" s="13">
        <v>40.5</v>
      </c>
      <c r="N98" s="13">
        <v>66261</v>
      </c>
      <c r="O98" s="13">
        <f t="shared" si="4"/>
        <v>0.30146027076925092</v>
      </c>
      <c r="P98" s="13">
        <f t="shared" si="5"/>
        <v>0</v>
      </c>
      <c r="Q98" s="13">
        <f t="shared" si="6"/>
        <v>1.8413519241581273</v>
      </c>
      <c r="R98">
        <v>1315</v>
      </c>
      <c r="S98">
        <v>185</v>
      </c>
      <c r="T98">
        <v>0</v>
      </c>
      <c r="U98">
        <v>1130</v>
      </c>
      <c r="V98">
        <v>0</v>
      </c>
      <c r="W98">
        <f t="shared" si="7"/>
        <v>1315</v>
      </c>
    </row>
    <row r="99" spans="1:23" x14ac:dyDescent="0.25">
      <c r="A99" s="11">
        <v>104</v>
      </c>
      <c r="B99" s="12">
        <v>4995</v>
      </c>
      <c r="C99" s="12">
        <v>40.572814056350836</v>
      </c>
      <c r="D99" s="12">
        <v>2055</v>
      </c>
      <c r="E99" s="12">
        <v>265</v>
      </c>
      <c r="F99" s="12">
        <v>0</v>
      </c>
      <c r="G99" s="12">
        <v>1795</v>
      </c>
      <c r="H99" s="12">
        <v>0</v>
      </c>
      <c r="I99" s="12">
        <v>68550.63163549926</v>
      </c>
      <c r="K99" s="13">
        <v>104</v>
      </c>
      <c r="L99" s="13">
        <v>4995</v>
      </c>
      <c r="M99" s="13">
        <v>40.572814056350836</v>
      </c>
      <c r="N99" s="13">
        <v>68550.63163549926</v>
      </c>
      <c r="O99" s="13">
        <f t="shared" si="4"/>
        <v>0.43182146893973777</v>
      </c>
      <c r="P99" s="13">
        <f t="shared" si="5"/>
        <v>0</v>
      </c>
      <c r="Q99" s="13">
        <f t="shared" si="6"/>
        <v>2.9249793839502995</v>
      </c>
      <c r="R99">
        <v>2055</v>
      </c>
      <c r="S99">
        <v>265</v>
      </c>
      <c r="T99">
        <v>0</v>
      </c>
      <c r="U99">
        <v>1795</v>
      </c>
      <c r="V99">
        <v>0</v>
      </c>
      <c r="W99">
        <f t="shared" si="7"/>
        <v>2060</v>
      </c>
    </row>
    <row r="100" spans="1:23" x14ac:dyDescent="0.25">
      <c r="A100" s="11">
        <v>105</v>
      </c>
      <c r="B100" s="12">
        <v>10990</v>
      </c>
      <c r="C100" s="12">
        <v>39.270354204225221</v>
      </c>
      <c r="D100" s="12">
        <v>4690</v>
      </c>
      <c r="E100" s="12">
        <v>385</v>
      </c>
      <c r="F100" s="12">
        <v>1760</v>
      </c>
      <c r="G100" s="12">
        <v>2545</v>
      </c>
      <c r="H100" s="12">
        <v>0</v>
      </c>
      <c r="I100" s="12">
        <v>53374.819503787992</v>
      </c>
      <c r="K100" s="13">
        <v>105</v>
      </c>
      <c r="L100" s="13">
        <v>10990</v>
      </c>
      <c r="M100" s="13">
        <v>39.270354204225221</v>
      </c>
      <c r="N100" s="13">
        <v>53374.819503787992</v>
      </c>
      <c r="O100" s="13">
        <f t="shared" si="4"/>
        <v>0.62736326619546812</v>
      </c>
      <c r="P100" s="13">
        <f t="shared" si="5"/>
        <v>2.8679463597507113</v>
      </c>
      <c r="Q100" s="13">
        <f t="shared" si="6"/>
        <v>4.1471156167986143</v>
      </c>
      <c r="R100">
        <v>4690</v>
      </c>
      <c r="S100">
        <v>385</v>
      </c>
      <c r="T100">
        <v>1760</v>
      </c>
      <c r="U100">
        <v>2545</v>
      </c>
      <c r="V100">
        <v>0</v>
      </c>
      <c r="W100">
        <f t="shared" si="7"/>
        <v>4690</v>
      </c>
    </row>
    <row r="101" spans="1:23" x14ac:dyDescent="0.25">
      <c r="A101" s="11">
        <v>106</v>
      </c>
      <c r="B101" s="12">
        <v>7100</v>
      </c>
      <c r="C101" s="12">
        <v>38.700000000000003</v>
      </c>
      <c r="D101" s="12">
        <v>3000</v>
      </c>
      <c r="E101" s="12">
        <v>150</v>
      </c>
      <c r="F101" s="12">
        <v>500</v>
      </c>
      <c r="G101" s="12">
        <v>2355</v>
      </c>
      <c r="H101" s="12">
        <v>0</v>
      </c>
      <c r="I101" s="12">
        <v>64614</v>
      </c>
      <c r="K101" s="13">
        <v>106</v>
      </c>
      <c r="L101" s="13">
        <v>7100</v>
      </c>
      <c r="M101" s="13">
        <v>38.700000000000003</v>
      </c>
      <c r="N101" s="13">
        <v>64614</v>
      </c>
      <c r="O101" s="13">
        <f t="shared" si="4"/>
        <v>0.24442724656966291</v>
      </c>
      <c r="P101" s="13">
        <f t="shared" si="5"/>
        <v>0.81475748856554298</v>
      </c>
      <c r="Q101" s="13">
        <f t="shared" si="6"/>
        <v>3.8375077711437076</v>
      </c>
      <c r="R101">
        <v>3000</v>
      </c>
      <c r="S101">
        <v>150</v>
      </c>
      <c r="T101">
        <v>500</v>
      </c>
      <c r="U101">
        <v>2355</v>
      </c>
      <c r="V101">
        <v>0</v>
      </c>
      <c r="W101">
        <f t="shared" si="7"/>
        <v>3005</v>
      </c>
    </row>
    <row r="102" spans="1:23" x14ac:dyDescent="0.25">
      <c r="A102" s="11">
        <v>107</v>
      </c>
      <c r="B102" s="12">
        <v>5980</v>
      </c>
      <c r="C102" s="12">
        <v>39.6</v>
      </c>
      <c r="D102" s="12">
        <v>2710</v>
      </c>
      <c r="E102" s="12">
        <v>130</v>
      </c>
      <c r="F102" s="12">
        <v>405</v>
      </c>
      <c r="G102" s="12">
        <v>2180</v>
      </c>
      <c r="H102" s="12">
        <v>0</v>
      </c>
      <c r="I102" s="12">
        <v>63520</v>
      </c>
      <c r="K102" s="13">
        <v>107</v>
      </c>
      <c r="L102" s="13">
        <v>5980</v>
      </c>
      <c r="M102" s="13">
        <v>39.6</v>
      </c>
      <c r="N102" s="13">
        <v>63520</v>
      </c>
      <c r="O102" s="13">
        <f t="shared" si="4"/>
        <v>0.21183694702704117</v>
      </c>
      <c r="P102" s="13">
        <f t="shared" si="5"/>
        <v>0.65995356573808983</v>
      </c>
      <c r="Q102" s="13">
        <f t="shared" si="6"/>
        <v>3.5523426501457678</v>
      </c>
      <c r="R102">
        <v>2710</v>
      </c>
      <c r="S102">
        <v>130</v>
      </c>
      <c r="T102">
        <v>405</v>
      </c>
      <c r="U102">
        <v>2180</v>
      </c>
      <c r="V102">
        <v>0</v>
      </c>
      <c r="W102">
        <f t="shared" si="7"/>
        <v>2715</v>
      </c>
    </row>
    <row r="103" spans="1:23" x14ac:dyDescent="0.25">
      <c r="A103" s="11">
        <v>108</v>
      </c>
      <c r="B103" s="12">
        <v>3285</v>
      </c>
      <c r="C103" s="12">
        <v>39.799999999999997</v>
      </c>
      <c r="D103" s="12">
        <v>1330</v>
      </c>
      <c r="E103" s="12">
        <v>95</v>
      </c>
      <c r="F103" s="12">
        <v>105</v>
      </c>
      <c r="G103" s="12">
        <v>1130</v>
      </c>
      <c r="H103" s="12">
        <v>0</v>
      </c>
      <c r="I103" s="12">
        <v>60343</v>
      </c>
      <c r="K103" s="13">
        <v>108</v>
      </c>
      <c r="L103" s="13">
        <v>3285</v>
      </c>
      <c r="M103" s="13">
        <v>39.799999999999997</v>
      </c>
      <c r="N103" s="13">
        <v>60343</v>
      </c>
      <c r="O103" s="13">
        <f t="shared" si="4"/>
        <v>0.15480392282745317</v>
      </c>
      <c r="P103" s="13">
        <f t="shared" si="5"/>
        <v>0.17109907259876403</v>
      </c>
      <c r="Q103" s="13">
        <f t="shared" si="6"/>
        <v>1.8413519241581273</v>
      </c>
      <c r="R103">
        <v>1330</v>
      </c>
      <c r="S103">
        <v>95</v>
      </c>
      <c r="T103">
        <v>105</v>
      </c>
      <c r="U103">
        <v>1130</v>
      </c>
      <c r="V103">
        <v>0</v>
      </c>
      <c r="W103">
        <f t="shared" si="7"/>
        <v>1330</v>
      </c>
    </row>
    <row r="104" spans="1:23" x14ac:dyDescent="0.25">
      <c r="A104" s="11">
        <v>109</v>
      </c>
      <c r="B104" s="12">
        <v>7340</v>
      </c>
      <c r="C104" s="12">
        <v>39.581195971429992</v>
      </c>
      <c r="D104" s="12">
        <v>3490</v>
      </c>
      <c r="E104" s="12">
        <v>275</v>
      </c>
      <c r="F104" s="12">
        <v>1030</v>
      </c>
      <c r="G104" s="12">
        <v>2185</v>
      </c>
      <c r="H104" s="12">
        <v>5</v>
      </c>
      <c r="I104" s="12">
        <v>61541.707285971133</v>
      </c>
      <c r="K104" s="13">
        <v>109</v>
      </c>
      <c r="L104" s="13">
        <v>7340</v>
      </c>
      <c r="M104" s="13">
        <v>39.581195971429992</v>
      </c>
      <c r="N104" s="13">
        <v>61541.707285971133</v>
      </c>
      <c r="O104" s="13">
        <f t="shared" si="4"/>
        <v>0.44811661871104869</v>
      </c>
      <c r="P104" s="13">
        <f t="shared" si="5"/>
        <v>1.6784004264450185</v>
      </c>
      <c r="Q104" s="13">
        <f t="shared" si="6"/>
        <v>3.560490225031423</v>
      </c>
      <c r="R104">
        <v>3490</v>
      </c>
      <c r="S104">
        <v>275</v>
      </c>
      <c r="T104">
        <v>1030</v>
      </c>
      <c r="U104">
        <v>2185</v>
      </c>
      <c r="V104">
        <v>5</v>
      </c>
      <c r="W104">
        <f t="shared" si="7"/>
        <v>3495</v>
      </c>
    </row>
    <row r="105" spans="1:23" x14ac:dyDescent="0.25">
      <c r="A105" s="11">
        <v>110</v>
      </c>
      <c r="B105" s="12">
        <v>16431.184353432338</v>
      </c>
      <c r="C105" s="12">
        <v>39.414588761077496</v>
      </c>
      <c r="D105" s="12">
        <v>8658.1564264785957</v>
      </c>
      <c r="E105" s="12">
        <v>170.69112284944029</v>
      </c>
      <c r="F105" s="12">
        <v>5166.6237441483654</v>
      </c>
      <c r="G105" s="12">
        <v>3325.6943055498332</v>
      </c>
      <c r="H105" s="12">
        <v>5</v>
      </c>
      <c r="I105" s="12">
        <v>41494.107284638914</v>
      </c>
      <c r="K105" s="13">
        <v>110</v>
      </c>
      <c r="L105" s="13">
        <v>16431.184353432338</v>
      </c>
      <c r="M105" s="13">
        <v>39.414588761077496</v>
      </c>
      <c r="N105" s="13">
        <v>41494.107284638914</v>
      </c>
      <c r="O105" s="13">
        <f t="shared" si="4"/>
        <v>0.2781437411464851</v>
      </c>
      <c r="P105" s="13">
        <f t="shared" si="5"/>
        <v>8.4190907722908506</v>
      </c>
      <c r="Q105" s="13">
        <f t="shared" si="6"/>
        <v>5.4192686802530199</v>
      </c>
      <c r="R105">
        <v>8658.1564264785957</v>
      </c>
      <c r="S105">
        <v>170.69112284944029</v>
      </c>
      <c r="T105">
        <v>5166.6237441483654</v>
      </c>
      <c r="U105">
        <v>3325.6943055498332</v>
      </c>
      <c r="V105">
        <v>5</v>
      </c>
      <c r="W105">
        <f t="shared" si="7"/>
        <v>8668.0091725476377</v>
      </c>
    </row>
    <row r="106" spans="1:23" x14ac:dyDescent="0.25">
      <c r="A106" s="11">
        <v>111</v>
      </c>
      <c r="B106" s="12">
        <v>137.73371750753731</v>
      </c>
      <c r="C106" s="12">
        <v>49.8</v>
      </c>
      <c r="D106" s="12">
        <v>47.747688735946262</v>
      </c>
      <c r="E106" s="12">
        <v>0</v>
      </c>
      <c r="F106" s="12">
        <v>46.829463952562683</v>
      </c>
      <c r="G106" s="12">
        <v>0</v>
      </c>
      <c r="H106" s="12">
        <v>0</v>
      </c>
      <c r="I106" s="12">
        <v>86699</v>
      </c>
      <c r="K106" s="13">
        <v>111</v>
      </c>
      <c r="L106" s="13">
        <v>137.73371750753731</v>
      </c>
      <c r="M106" s="13">
        <v>49.8</v>
      </c>
      <c r="N106" s="13">
        <v>86699</v>
      </c>
      <c r="O106" s="13">
        <f t="shared" si="4"/>
        <v>0</v>
      </c>
      <c r="P106" s="13">
        <f t="shared" si="5"/>
        <v>7.63093128817212E-2</v>
      </c>
      <c r="Q106" s="13">
        <f t="shared" si="6"/>
        <v>0</v>
      </c>
      <c r="R106">
        <v>47.747688735946262</v>
      </c>
      <c r="S106">
        <v>0</v>
      </c>
      <c r="T106">
        <v>46.829463952562683</v>
      </c>
      <c r="U106">
        <v>0</v>
      </c>
      <c r="V106">
        <v>0</v>
      </c>
      <c r="W106">
        <f t="shared" si="7"/>
        <v>46.829463952562683</v>
      </c>
    </row>
    <row r="107" spans="1:23" x14ac:dyDescent="0.25">
      <c r="A107" s="11">
        <v>112</v>
      </c>
      <c r="B107" s="12">
        <v>276.40311106029139</v>
      </c>
      <c r="C107" s="12">
        <v>49.8</v>
      </c>
      <c r="D107" s="12">
        <v>95.819745167567675</v>
      </c>
      <c r="E107" s="12">
        <v>0</v>
      </c>
      <c r="F107" s="12">
        <v>93.977057760499065</v>
      </c>
      <c r="G107" s="12">
        <v>0</v>
      </c>
      <c r="H107" s="12">
        <v>0</v>
      </c>
      <c r="I107" s="12">
        <v>86699</v>
      </c>
      <c r="K107" s="13">
        <v>112</v>
      </c>
      <c r="L107" s="13">
        <v>276.40311106029139</v>
      </c>
      <c r="M107" s="13">
        <v>49.8</v>
      </c>
      <c r="N107" s="13">
        <v>86699</v>
      </c>
      <c r="O107" s="13">
        <f t="shared" si="4"/>
        <v>0</v>
      </c>
      <c r="P107" s="13">
        <f t="shared" si="5"/>
        <v>0.1531370231274464</v>
      </c>
      <c r="Q107" s="13">
        <f t="shared" si="6"/>
        <v>0</v>
      </c>
      <c r="R107">
        <v>95.819745167567675</v>
      </c>
      <c r="S107">
        <v>0</v>
      </c>
      <c r="T107">
        <v>93.977057760499065</v>
      </c>
      <c r="U107">
        <v>0</v>
      </c>
      <c r="V107">
        <v>0</v>
      </c>
      <c r="W107">
        <f t="shared" si="7"/>
        <v>93.977057760499065</v>
      </c>
    </row>
    <row r="108" spans="1:23" x14ac:dyDescent="0.25">
      <c r="A108" s="11">
        <v>113</v>
      </c>
      <c r="B108" s="12">
        <v>7220</v>
      </c>
      <c r="C108" s="12">
        <v>41.429282517759077</v>
      </c>
      <c r="D108" s="12">
        <v>2985</v>
      </c>
      <c r="E108" s="12">
        <v>440</v>
      </c>
      <c r="F108" s="12">
        <v>325</v>
      </c>
      <c r="G108" s="12">
        <v>2220</v>
      </c>
      <c r="H108" s="12">
        <v>10</v>
      </c>
      <c r="I108" s="12">
        <v>76311.612303768314</v>
      </c>
      <c r="K108" s="13">
        <v>113</v>
      </c>
      <c r="L108" s="13">
        <v>7220</v>
      </c>
      <c r="M108" s="13">
        <v>41.429282517759077</v>
      </c>
      <c r="N108" s="13">
        <v>76311.612303768314</v>
      </c>
      <c r="O108" s="13">
        <f t="shared" si="4"/>
        <v>0.71698658993767783</v>
      </c>
      <c r="P108" s="13">
        <f t="shared" si="5"/>
        <v>0.52959236756760297</v>
      </c>
      <c r="Q108" s="13">
        <f t="shared" si="6"/>
        <v>3.6175232492310112</v>
      </c>
      <c r="R108">
        <v>2985</v>
      </c>
      <c r="S108">
        <v>440</v>
      </c>
      <c r="T108">
        <v>325</v>
      </c>
      <c r="U108">
        <v>2220</v>
      </c>
      <c r="V108">
        <v>10</v>
      </c>
      <c r="W108">
        <f t="shared" si="7"/>
        <v>2995</v>
      </c>
    </row>
    <row r="109" spans="1:23" x14ac:dyDescent="0.25">
      <c r="A109" s="11">
        <v>114</v>
      </c>
      <c r="B109" s="12">
        <v>4075</v>
      </c>
      <c r="C109" s="12">
        <v>38.299999999999997</v>
      </c>
      <c r="D109" s="12">
        <v>1840</v>
      </c>
      <c r="E109" s="12">
        <v>190</v>
      </c>
      <c r="F109" s="12">
        <v>415</v>
      </c>
      <c r="G109" s="12">
        <v>1230</v>
      </c>
      <c r="H109" s="12">
        <v>5</v>
      </c>
      <c r="I109" s="12">
        <v>79616</v>
      </c>
      <c r="K109" s="13">
        <v>114</v>
      </c>
      <c r="L109" s="13">
        <v>4075</v>
      </c>
      <c r="M109" s="13">
        <v>38.299999999999997</v>
      </c>
      <c r="N109" s="13">
        <v>79616</v>
      </c>
      <c r="O109" s="13">
        <f t="shared" si="4"/>
        <v>0.30960784565490634</v>
      </c>
      <c r="P109" s="13">
        <f t="shared" si="5"/>
        <v>0.67624871550940069</v>
      </c>
      <c r="Q109" s="13">
        <f t="shared" si="6"/>
        <v>2.0043034218712359</v>
      </c>
      <c r="R109">
        <v>1840</v>
      </c>
      <c r="S109">
        <v>190</v>
      </c>
      <c r="T109">
        <v>415</v>
      </c>
      <c r="U109">
        <v>1230</v>
      </c>
      <c r="V109">
        <v>5</v>
      </c>
      <c r="W109">
        <f t="shared" si="7"/>
        <v>1840</v>
      </c>
    </row>
    <row r="110" spans="1:23" x14ac:dyDescent="0.25">
      <c r="A110" s="11">
        <v>115</v>
      </c>
      <c r="B110" s="12">
        <v>5400</v>
      </c>
      <c r="C110" s="12">
        <v>39.700000000000003</v>
      </c>
      <c r="D110" s="12">
        <v>2315</v>
      </c>
      <c r="E110" s="12">
        <v>535</v>
      </c>
      <c r="F110" s="12">
        <v>175</v>
      </c>
      <c r="G110" s="12">
        <v>1605</v>
      </c>
      <c r="H110" s="12">
        <v>0</v>
      </c>
      <c r="I110" s="12">
        <v>82645</v>
      </c>
      <c r="K110" s="13">
        <v>115</v>
      </c>
      <c r="L110" s="13">
        <v>5400</v>
      </c>
      <c r="M110" s="13">
        <v>39.700000000000003</v>
      </c>
      <c r="N110" s="13">
        <v>82645</v>
      </c>
      <c r="O110" s="13">
        <f t="shared" si="4"/>
        <v>0.87179051276513098</v>
      </c>
      <c r="P110" s="13">
        <f t="shared" si="5"/>
        <v>0.28516512099794006</v>
      </c>
      <c r="Q110" s="13">
        <f t="shared" si="6"/>
        <v>2.6153715382953933</v>
      </c>
      <c r="R110">
        <v>2315</v>
      </c>
      <c r="S110">
        <v>535</v>
      </c>
      <c r="T110">
        <v>175</v>
      </c>
      <c r="U110">
        <v>1605</v>
      </c>
      <c r="V110">
        <v>0</v>
      </c>
      <c r="W110">
        <f t="shared" si="7"/>
        <v>2315</v>
      </c>
    </row>
    <row r="111" spans="1:23" x14ac:dyDescent="0.25">
      <c r="A111" s="11">
        <v>116</v>
      </c>
      <c r="B111" s="12">
        <v>6585</v>
      </c>
      <c r="C111" s="12">
        <v>38.700000000000003</v>
      </c>
      <c r="D111" s="12">
        <v>3245</v>
      </c>
      <c r="E111" s="12">
        <v>320</v>
      </c>
      <c r="F111" s="12">
        <v>1540</v>
      </c>
      <c r="G111" s="12">
        <v>1380</v>
      </c>
      <c r="H111" s="12">
        <v>0</v>
      </c>
      <c r="I111" s="12">
        <v>56634</v>
      </c>
      <c r="K111" s="13">
        <v>116</v>
      </c>
      <c r="L111" s="13">
        <v>6585</v>
      </c>
      <c r="M111" s="13">
        <v>38.700000000000003</v>
      </c>
      <c r="N111" s="13">
        <v>56634</v>
      </c>
      <c r="O111" s="13">
        <f t="shared" si="4"/>
        <v>0.52144479268194754</v>
      </c>
      <c r="P111" s="13">
        <f t="shared" si="5"/>
        <v>2.5094530647818725</v>
      </c>
      <c r="Q111" s="13">
        <f t="shared" si="6"/>
        <v>2.2487306684408988</v>
      </c>
      <c r="R111">
        <v>3245</v>
      </c>
      <c r="S111">
        <v>320</v>
      </c>
      <c r="T111">
        <v>1540</v>
      </c>
      <c r="U111">
        <v>1380</v>
      </c>
      <c r="V111">
        <v>0</v>
      </c>
      <c r="W111">
        <f t="shared" si="7"/>
        <v>3240</v>
      </c>
    </row>
    <row r="112" spans="1:23" x14ac:dyDescent="0.25">
      <c r="A112" s="11">
        <v>117</v>
      </c>
      <c r="B112" s="12">
        <v>2955</v>
      </c>
      <c r="C112" s="12">
        <v>39.1</v>
      </c>
      <c r="D112" s="12">
        <v>1435</v>
      </c>
      <c r="E112" s="12">
        <v>60</v>
      </c>
      <c r="F112" s="12">
        <v>680</v>
      </c>
      <c r="G112" s="12">
        <v>690</v>
      </c>
      <c r="H112" s="12">
        <v>0</v>
      </c>
      <c r="I112" s="12">
        <v>67008</v>
      </c>
      <c r="K112" s="13">
        <v>117</v>
      </c>
      <c r="L112" s="13">
        <v>2955</v>
      </c>
      <c r="M112" s="13">
        <v>39.1</v>
      </c>
      <c r="N112" s="13">
        <v>67008</v>
      </c>
      <c r="O112" s="13">
        <f t="shared" si="4"/>
        <v>9.7770898627865158E-2</v>
      </c>
      <c r="P112" s="13">
        <f t="shared" si="5"/>
        <v>1.1080701844491385</v>
      </c>
      <c r="Q112" s="13">
        <f t="shared" si="6"/>
        <v>1.1243653342204494</v>
      </c>
      <c r="R112">
        <v>1435</v>
      </c>
      <c r="S112">
        <v>60</v>
      </c>
      <c r="T112">
        <v>680</v>
      </c>
      <c r="U112">
        <v>690</v>
      </c>
      <c r="V112">
        <v>0</v>
      </c>
      <c r="W112">
        <f t="shared" si="7"/>
        <v>1430</v>
      </c>
    </row>
    <row r="113" spans="1:23" x14ac:dyDescent="0.25">
      <c r="A113" s="11">
        <v>118</v>
      </c>
      <c r="B113" s="12">
        <v>3125</v>
      </c>
      <c r="C113" s="12">
        <v>37.799999999999997</v>
      </c>
      <c r="D113" s="12">
        <v>1460</v>
      </c>
      <c r="E113" s="12">
        <v>150</v>
      </c>
      <c r="F113" s="12">
        <v>0</v>
      </c>
      <c r="G113" s="12">
        <v>1320</v>
      </c>
      <c r="H113" s="12">
        <v>0</v>
      </c>
      <c r="I113" s="12">
        <v>69266</v>
      </c>
      <c r="K113" s="13">
        <v>118</v>
      </c>
      <c r="L113" s="13">
        <v>3125</v>
      </c>
      <c r="M113" s="13">
        <v>37.799999999999997</v>
      </c>
      <c r="N113" s="13">
        <v>69266</v>
      </c>
      <c r="O113" s="13">
        <f t="shared" si="4"/>
        <v>0.24442724656966291</v>
      </c>
      <c r="P113" s="13">
        <f t="shared" si="5"/>
        <v>0</v>
      </c>
      <c r="Q113" s="13">
        <f t="shared" si="6"/>
        <v>2.1509597698130336</v>
      </c>
      <c r="R113">
        <v>1460</v>
      </c>
      <c r="S113">
        <v>150</v>
      </c>
      <c r="T113">
        <v>0</v>
      </c>
      <c r="U113">
        <v>1320</v>
      </c>
      <c r="V113">
        <v>0</v>
      </c>
      <c r="W113">
        <f t="shared" si="7"/>
        <v>1470</v>
      </c>
    </row>
    <row r="114" spans="1:23" x14ac:dyDescent="0.25">
      <c r="A114" s="11">
        <v>119</v>
      </c>
      <c r="B114" s="12">
        <v>9525</v>
      </c>
      <c r="C114" s="12">
        <v>38.866128729217181</v>
      </c>
      <c r="D114" s="12">
        <v>5255</v>
      </c>
      <c r="E114" s="12">
        <v>180</v>
      </c>
      <c r="F114" s="12">
        <v>4295</v>
      </c>
      <c r="G114" s="12">
        <v>765</v>
      </c>
      <c r="H114" s="12">
        <v>0</v>
      </c>
      <c r="I114" s="12">
        <v>77200.005512909207</v>
      </c>
      <c r="K114" s="13">
        <v>119</v>
      </c>
      <c r="L114" s="13">
        <v>9525</v>
      </c>
      <c r="M114" s="13">
        <v>38.866128729217181</v>
      </c>
      <c r="N114" s="13">
        <v>77200.005512909207</v>
      </c>
      <c r="O114" s="13">
        <f t="shared" si="4"/>
        <v>0.29331269588359549</v>
      </c>
      <c r="P114" s="13">
        <f t="shared" si="5"/>
        <v>6.9987668267780148</v>
      </c>
      <c r="Q114" s="13">
        <f t="shared" si="6"/>
        <v>1.2465789575052808</v>
      </c>
      <c r="R114">
        <v>5255</v>
      </c>
      <c r="S114">
        <v>180</v>
      </c>
      <c r="T114">
        <v>4295</v>
      </c>
      <c r="U114">
        <v>765</v>
      </c>
      <c r="V114">
        <v>0</v>
      </c>
      <c r="W114">
        <f t="shared" si="7"/>
        <v>5240</v>
      </c>
    </row>
    <row r="115" spans="1:23" x14ac:dyDescent="0.25">
      <c r="A115" s="11">
        <v>120</v>
      </c>
      <c r="B115" s="12">
        <v>6115</v>
      </c>
      <c r="C115" s="12">
        <v>40.937500940812662</v>
      </c>
      <c r="D115" s="12">
        <v>2800</v>
      </c>
      <c r="E115" s="12">
        <v>940</v>
      </c>
      <c r="F115" s="12">
        <v>625</v>
      </c>
      <c r="G115" s="12">
        <v>1235</v>
      </c>
      <c r="H115" s="12">
        <v>0</v>
      </c>
      <c r="I115" s="12">
        <v>87868.530378244963</v>
      </c>
      <c r="K115" s="13">
        <v>120</v>
      </c>
      <c r="L115" s="13">
        <v>6115</v>
      </c>
      <c r="M115" s="13">
        <v>40.937500940812662</v>
      </c>
      <c r="N115" s="13">
        <v>87868.530378244963</v>
      </c>
      <c r="O115" s="13">
        <f t="shared" si="4"/>
        <v>1.5317440785032208</v>
      </c>
      <c r="P115" s="13">
        <f t="shared" si="5"/>
        <v>1.0184468607069288</v>
      </c>
      <c r="Q115" s="13">
        <f t="shared" si="6"/>
        <v>2.0124509967568911</v>
      </c>
      <c r="R115">
        <v>2800</v>
      </c>
      <c r="S115">
        <v>940</v>
      </c>
      <c r="T115">
        <v>625</v>
      </c>
      <c r="U115">
        <v>1235</v>
      </c>
      <c r="V115">
        <v>0</v>
      </c>
      <c r="W115">
        <f t="shared" si="7"/>
        <v>2800</v>
      </c>
    </row>
    <row r="116" spans="1:23" x14ac:dyDescent="0.25">
      <c r="A116" s="11">
        <v>121</v>
      </c>
      <c r="B116" s="12">
        <v>335.86317143217138</v>
      </c>
      <c r="C116" s="12">
        <v>49.8</v>
      </c>
      <c r="D116" s="12">
        <v>116.43256609648608</v>
      </c>
      <c r="E116" s="12">
        <v>0</v>
      </c>
      <c r="F116" s="12">
        <v>114.19347828693827</v>
      </c>
      <c r="G116" s="12">
        <v>0</v>
      </c>
      <c r="H116" s="12">
        <v>0</v>
      </c>
      <c r="I116" s="12">
        <v>86699</v>
      </c>
      <c r="K116" s="13">
        <v>121</v>
      </c>
      <c r="L116" s="13">
        <v>335.86317143217138</v>
      </c>
      <c r="M116" s="13">
        <v>49.8</v>
      </c>
      <c r="N116" s="13">
        <v>86699</v>
      </c>
      <c r="O116" s="13">
        <f t="shared" si="4"/>
        <v>0</v>
      </c>
      <c r="P116" s="13">
        <f t="shared" si="5"/>
        <v>0.18607998315925939</v>
      </c>
      <c r="Q116" s="13">
        <f t="shared" si="6"/>
        <v>0</v>
      </c>
      <c r="R116">
        <v>116.43256609648608</v>
      </c>
      <c r="S116">
        <v>0</v>
      </c>
      <c r="T116">
        <v>114.19347828693827</v>
      </c>
      <c r="U116">
        <v>0</v>
      </c>
      <c r="V116">
        <v>0</v>
      </c>
      <c r="W116">
        <f t="shared" si="7"/>
        <v>114.19347828693827</v>
      </c>
    </row>
    <row r="117" spans="1:23" x14ac:dyDescent="0.25">
      <c r="A117" s="11">
        <v>122</v>
      </c>
      <c r="B117" s="12">
        <v>8745</v>
      </c>
      <c r="C117" s="12">
        <v>42.2</v>
      </c>
      <c r="D117" s="12">
        <v>4335</v>
      </c>
      <c r="E117" s="12">
        <v>950</v>
      </c>
      <c r="F117" s="12">
        <v>2735</v>
      </c>
      <c r="G117" s="12">
        <v>645</v>
      </c>
      <c r="H117" s="12">
        <v>0</v>
      </c>
      <c r="I117" s="12">
        <v>86435</v>
      </c>
      <c r="K117" s="13">
        <v>122</v>
      </c>
      <c r="L117" s="13">
        <v>8745</v>
      </c>
      <c r="M117" s="13">
        <v>42.2</v>
      </c>
      <c r="N117" s="13">
        <v>86435</v>
      </c>
      <c r="O117" s="13">
        <f t="shared" si="4"/>
        <v>1.5480392282745317</v>
      </c>
      <c r="P117" s="13">
        <f t="shared" si="5"/>
        <v>4.4567234624535201</v>
      </c>
      <c r="Q117" s="13">
        <f t="shared" si="6"/>
        <v>1.0510371602495505</v>
      </c>
      <c r="R117">
        <v>4335</v>
      </c>
      <c r="S117">
        <v>950</v>
      </c>
      <c r="T117">
        <v>2735</v>
      </c>
      <c r="U117">
        <v>645</v>
      </c>
      <c r="V117">
        <v>0</v>
      </c>
      <c r="W117">
        <f t="shared" si="7"/>
        <v>4330</v>
      </c>
    </row>
    <row r="118" spans="1:23" x14ac:dyDescent="0.25">
      <c r="A118" s="11">
        <v>124</v>
      </c>
      <c r="B118" s="12">
        <v>5525</v>
      </c>
      <c r="C118" s="12">
        <v>38.5</v>
      </c>
      <c r="D118" s="12">
        <v>2055</v>
      </c>
      <c r="E118" s="12">
        <v>1150</v>
      </c>
      <c r="F118" s="12">
        <v>0</v>
      </c>
      <c r="G118" s="12">
        <v>905</v>
      </c>
      <c r="H118" s="12">
        <v>0</v>
      </c>
      <c r="I118" s="12">
        <v>124928</v>
      </c>
      <c r="K118" s="13">
        <v>124</v>
      </c>
      <c r="L118" s="13">
        <v>5525</v>
      </c>
      <c r="M118" s="13">
        <v>38.5</v>
      </c>
      <c r="N118" s="13">
        <v>124928</v>
      </c>
      <c r="O118" s="13">
        <f t="shared" si="4"/>
        <v>1.873942223700749</v>
      </c>
      <c r="P118" s="13">
        <f t="shared" si="5"/>
        <v>0</v>
      </c>
      <c r="Q118" s="13">
        <f t="shared" si="6"/>
        <v>1.4747110543036328</v>
      </c>
      <c r="R118">
        <v>2055</v>
      </c>
      <c r="S118">
        <v>1150</v>
      </c>
      <c r="T118">
        <v>0</v>
      </c>
      <c r="U118">
        <v>905</v>
      </c>
      <c r="V118">
        <v>0</v>
      </c>
      <c r="W118">
        <f t="shared" si="7"/>
        <v>2055</v>
      </c>
    </row>
    <row r="119" spans="1:23" x14ac:dyDescent="0.25">
      <c r="A119" s="11">
        <v>125</v>
      </c>
      <c r="B119" s="12">
        <v>6050</v>
      </c>
      <c r="C119" s="12">
        <v>43.9</v>
      </c>
      <c r="D119" s="12">
        <v>2530</v>
      </c>
      <c r="E119" s="12">
        <v>870</v>
      </c>
      <c r="F119" s="12">
        <v>680</v>
      </c>
      <c r="G119" s="12">
        <v>975</v>
      </c>
      <c r="H119" s="12">
        <v>0</v>
      </c>
      <c r="I119" s="12">
        <v>106848</v>
      </c>
      <c r="K119" s="13">
        <v>125</v>
      </c>
      <c r="L119" s="13">
        <v>6050</v>
      </c>
      <c r="M119" s="13">
        <v>43.9</v>
      </c>
      <c r="N119" s="13">
        <v>106848</v>
      </c>
      <c r="O119" s="13">
        <f t="shared" si="4"/>
        <v>1.4176780301040448</v>
      </c>
      <c r="P119" s="13">
        <f t="shared" si="5"/>
        <v>1.1080701844491385</v>
      </c>
      <c r="Q119" s="13">
        <f t="shared" si="6"/>
        <v>1.5887771027028088</v>
      </c>
      <c r="R119">
        <v>2530</v>
      </c>
      <c r="S119">
        <v>870</v>
      </c>
      <c r="T119">
        <v>680</v>
      </c>
      <c r="U119">
        <v>975</v>
      </c>
      <c r="V119">
        <v>0</v>
      </c>
      <c r="W119">
        <f t="shared" si="7"/>
        <v>2525</v>
      </c>
    </row>
    <row r="120" spans="1:23" x14ac:dyDescent="0.25">
      <c r="A120" s="11">
        <v>126</v>
      </c>
      <c r="B120" s="12">
        <v>4510</v>
      </c>
      <c r="C120" s="12">
        <v>38.5</v>
      </c>
      <c r="D120" s="12">
        <v>1790</v>
      </c>
      <c r="E120" s="12">
        <v>435</v>
      </c>
      <c r="F120" s="12">
        <v>40</v>
      </c>
      <c r="G120" s="12">
        <v>1320</v>
      </c>
      <c r="H120" s="12">
        <v>0</v>
      </c>
      <c r="I120" s="12">
        <v>83895</v>
      </c>
      <c r="K120" s="13">
        <v>126</v>
      </c>
      <c r="L120" s="13">
        <v>4510</v>
      </c>
      <c r="M120" s="13">
        <v>38.5</v>
      </c>
      <c r="N120" s="13">
        <v>83895</v>
      </c>
      <c r="O120" s="13">
        <f t="shared" si="4"/>
        <v>0.7088390150520224</v>
      </c>
      <c r="P120" s="13">
        <f t="shared" si="5"/>
        <v>6.5180599085243443E-2</v>
      </c>
      <c r="Q120" s="13">
        <f t="shared" si="6"/>
        <v>2.1509597698130336</v>
      </c>
      <c r="R120">
        <v>1790</v>
      </c>
      <c r="S120">
        <v>435</v>
      </c>
      <c r="T120">
        <v>40</v>
      </c>
      <c r="U120">
        <v>1320</v>
      </c>
      <c r="V120">
        <v>0</v>
      </c>
      <c r="W120">
        <f t="shared" si="7"/>
        <v>1795</v>
      </c>
    </row>
    <row r="121" spans="1:23" x14ac:dyDescent="0.25">
      <c r="A121" s="11">
        <v>127</v>
      </c>
      <c r="B121" s="12">
        <v>4545</v>
      </c>
      <c r="C121" s="12">
        <v>39</v>
      </c>
      <c r="D121" s="12">
        <v>1765</v>
      </c>
      <c r="E121" s="12">
        <v>875</v>
      </c>
      <c r="F121" s="12">
        <v>0</v>
      </c>
      <c r="G121" s="12">
        <v>890</v>
      </c>
      <c r="H121" s="12">
        <v>0</v>
      </c>
      <c r="I121" s="12">
        <v>101939</v>
      </c>
      <c r="K121" s="13">
        <v>127</v>
      </c>
      <c r="L121" s="13">
        <v>4545</v>
      </c>
      <c r="M121" s="13">
        <v>39</v>
      </c>
      <c r="N121" s="13">
        <v>101939</v>
      </c>
      <c r="O121" s="13">
        <f t="shared" si="4"/>
        <v>1.4258256049897002</v>
      </c>
      <c r="P121" s="13">
        <f t="shared" si="5"/>
        <v>0</v>
      </c>
      <c r="Q121" s="13">
        <f t="shared" si="6"/>
        <v>1.4502683296466665</v>
      </c>
      <c r="R121">
        <v>1765</v>
      </c>
      <c r="S121">
        <v>875</v>
      </c>
      <c r="T121">
        <v>0</v>
      </c>
      <c r="U121">
        <v>890</v>
      </c>
      <c r="V121">
        <v>0</v>
      </c>
      <c r="W121">
        <f t="shared" si="7"/>
        <v>1765</v>
      </c>
    </row>
    <row r="122" spans="1:23" x14ac:dyDescent="0.25">
      <c r="A122" s="11">
        <v>129</v>
      </c>
      <c r="B122" s="12">
        <v>4460</v>
      </c>
      <c r="C122" s="12">
        <v>40.700000000000003</v>
      </c>
      <c r="D122" s="12">
        <v>1685</v>
      </c>
      <c r="E122" s="12">
        <v>865</v>
      </c>
      <c r="F122" s="12">
        <v>0</v>
      </c>
      <c r="G122" s="12">
        <v>820</v>
      </c>
      <c r="H122" s="12">
        <v>0</v>
      </c>
      <c r="I122" s="12">
        <v>68882</v>
      </c>
      <c r="K122" s="13">
        <v>129</v>
      </c>
      <c r="L122" s="13">
        <v>4460</v>
      </c>
      <c r="M122" s="13">
        <v>40.700000000000003</v>
      </c>
      <c r="N122" s="13">
        <v>68882</v>
      </c>
      <c r="O122" s="13">
        <f t="shared" si="4"/>
        <v>1.4095304552183894</v>
      </c>
      <c r="P122" s="13">
        <f t="shared" si="5"/>
        <v>0</v>
      </c>
      <c r="Q122" s="13">
        <f t="shared" si="6"/>
        <v>1.3362022812474905</v>
      </c>
      <c r="R122">
        <v>1685</v>
      </c>
      <c r="S122">
        <v>865</v>
      </c>
      <c r="T122">
        <v>0</v>
      </c>
      <c r="U122">
        <v>820</v>
      </c>
      <c r="V122">
        <v>0</v>
      </c>
      <c r="W122">
        <f t="shared" si="7"/>
        <v>1685</v>
      </c>
    </row>
    <row r="123" spans="1:23" x14ac:dyDescent="0.25">
      <c r="A123" s="11">
        <v>146</v>
      </c>
      <c r="B123" s="12">
        <v>2046.1639852096603</v>
      </c>
      <c r="C123" s="12">
        <v>38.9</v>
      </c>
      <c r="D123" s="12">
        <v>729.03061194887232</v>
      </c>
      <c r="E123" s="12">
        <v>51.492868501964963</v>
      </c>
      <c r="F123" s="12">
        <v>0</v>
      </c>
      <c r="G123" s="12">
        <v>674.82759247311969</v>
      </c>
      <c r="H123" s="12">
        <v>0</v>
      </c>
      <c r="I123" s="12">
        <v>75648</v>
      </c>
      <c r="K123" s="13">
        <v>146</v>
      </c>
      <c r="L123" s="13">
        <v>2046.1639852096603</v>
      </c>
      <c r="M123" s="13">
        <v>38.9</v>
      </c>
      <c r="N123" s="13">
        <v>75648</v>
      </c>
      <c r="O123" s="13">
        <f t="shared" si="4"/>
        <v>8.390840043939346E-2</v>
      </c>
      <c r="P123" s="13">
        <f t="shared" si="5"/>
        <v>0</v>
      </c>
      <c r="Q123" s="13">
        <f t="shared" si="6"/>
        <v>1.0996416689162616</v>
      </c>
      <c r="R123">
        <v>729.03061194887232</v>
      </c>
      <c r="S123">
        <v>51.492868501964963</v>
      </c>
      <c r="T123">
        <v>0</v>
      </c>
      <c r="U123">
        <v>674.82759247311969</v>
      </c>
      <c r="V123">
        <v>0</v>
      </c>
      <c r="W123">
        <f t="shared" si="7"/>
        <v>726.32046097508464</v>
      </c>
    </row>
    <row r="124" spans="1:23" x14ac:dyDescent="0.25">
      <c r="A124" s="11">
        <v>147</v>
      </c>
      <c r="B124" s="12">
        <v>6015</v>
      </c>
      <c r="C124" s="12">
        <v>39.1</v>
      </c>
      <c r="D124" s="12">
        <v>2475</v>
      </c>
      <c r="E124" s="12">
        <v>130</v>
      </c>
      <c r="F124" s="12">
        <v>500</v>
      </c>
      <c r="G124" s="12">
        <v>1850</v>
      </c>
      <c r="H124" s="12">
        <v>0</v>
      </c>
      <c r="I124" s="12">
        <v>46860</v>
      </c>
      <c r="K124" s="13">
        <v>147</v>
      </c>
      <c r="L124" s="13">
        <v>6015</v>
      </c>
      <c r="M124" s="13">
        <v>39.1</v>
      </c>
      <c r="N124" s="13">
        <v>46860</v>
      </c>
      <c r="O124" s="13">
        <f t="shared" si="4"/>
        <v>0.21183694702704117</v>
      </c>
      <c r="P124" s="13">
        <f t="shared" si="5"/>
        <v>0.81475748856554298</v>
      </c>
      <c r="Q124" s="13">
        <f t="shared" si="6"/>
        <v>3.014602707692509</v>
      </c>
      <c r="R124">
        <v>2475</v>
      </c>
      <c r="S124">
        <v>130</v>
      </c>
      <c r="T124">
        <v>500</v>
      </c>
      <c r="U124">
        <v>1850</v>
      </c>
      <c r="V124">
        <v>0</v>
      </c>
      <c r="W124">
        <f t="shared" si="7"/>
        <v>2480</v>
      </c>
    </row>
    <row r="125" spans="1:23" x14ac:dyDescent="0.25">
      <c r="A125" s="11">
        <v>162</v>
      </c>
      <c r="B125" s="12">
        <v>3115</v>
      </c>
      <c r="C125" s="12">
        <v>39.700000000000003</v>
      </c>
      <c r="D125" s="12">
        <v>1145</v>
      </c>
      <c r="E125" s="12">
        <v>495</v>
      </c>
      <c r="F125" s="12">
        <v>0</v>
      </c>
      <c r="G125" s="12">
        <v>650</v>
      </c>
      <c r="H125" s="12">
        <v>0</v>
      </c>
      <c r="I125" s="12">
        <v>70195</v>
      </c>
      <c r="K125" s="13">
        <v>162</v>
      </c>
      <c r="L125" s="13">
        <v>3115</v>
      </c>
      <c r="M125" s="13">
        <v>39.700000000000003</v>
      </c>
      <c r="N125" s="13">
        <v>70195</v>
      </c>
      <c r="O125" s="13">
        <f t="shared" si="4"/>
        <v>0.80660991367988755</v>
      </c>
      <c r="P125" s="13">
        <f t="shared" si="5"/>
        <v>0</v>
      </c>
      <c r="Q125" s="13">
        <f t="shared" si="6"/>
        <v>1.0591847351352059</v>
      </c>
      <c r="R125">
        <v>1145</v>
      </c>
      <c r="S125">
        <v>495</v>
      </c>
      <c r="T125">
        <v>0</v>
      </c>
      <c r="U125">
        <v>650</v>
      </c>
      <c r="V125">
        <v>0</v>
      </c>
      <c r="W125">
        <f t="shared" si="7"/>
        <v>1145</v>
      </c>
    </row>
    <row r="126" spans="1:23" x14ac:dyDescent="0.25">
      <c r="A126" s="11">
        <v>163</v>
      </c>
      <c r="B126" s="12">
        <v>6840</v>
      </c>
      <c r="C126" s="12">
        <v>40.200000000000003</v>
      </c>
      <c r="D126" s="12">
        <v>2540</v>
      </c>
      <c r="E126" s="12">
        <v>1185</v>
      </c>
      <c r="F126" s="12">
        <v>165</v>
      </c>
      <c r="G126" s="12">
        <v>1185</v>
      </c>
      <c r="H126" s="12">
        <v>0</v>
      </c>
      <c r="I126" s="12">
        <v>64400</v>
      </c>
      <c r="K126" s="13">
        <v>163</v>
      </c>
      <c r="L126" s="13">
        <v>6840</v>
      </c>
      <c r="M126" s="13">
        <v>40.200000000000003</v>
      </c>
      <c r="N126" s="13">
        <v>64400</v>
      </c>
      <c r="O126" s="13">
        <f t="shared" si="4"/>
        <v>1.930975247900337</v>
      </c>
      <c r="P126" s="13">
        <f t="shared" si="5"/>
        <v>0.2688699712266292</v>
      </c>
      <c r="Q126" s="13">
        <f t="shared" si="6"/>
        <v>1.930975247900337</v>
      </c>
      <c r="R126">
        <v>2540</v>
      </c>
      <c r="S126">
        <v>1185</v>
      </c>
      <c r="T126">
        <v>165</v>
      </c>
      <c r="U126">
        <v>1185</v>
      </c>
      <c r="V126">
        <v>0</v>
      </c>
      <c r="W126">
        <f t="shared" si="7"/>
        <v>2535</v>
      </c>
    </row>
    <row r="127" spans="1:23" x14ac:dyDescent="0.25">
      <c r="A127" s="11">
        <v>164</v>
      </c>
      <c r="B127" s="12">
        <v>7800</v>
      </c>
      <c r="C127" s="12">
        <v>41.037362324801208</v>
      </c>
      <c r="D127" s="12">
        <v>2940</v>
      </c>
      <c r="E127" s="12">
        <v>680</v>
      </c>
      <c r="F127" s="12">
        <v>0</v>
      </c>
      <c r="G127" s="12">
        <v>2260</v>
      </c>
      <c r="H127" s="12">
        <v>0</v>
      </c>
      <c r="I127" s="12">
        <v>73418.850007209607</v>
      </c>
      <c r="K127" s="13">
        <v>164</v>
      </c>
      <c r="L127" s="13">
        <v>7800</v>
      </c>
      <c r="M127" s="13">
        <v>41.037362324801208</v>
      </c>
      <c r="N127" s="13">
        <v>73418.850007209607</v>
      </c>
      <c r="O127" s="13">
        <f t="shared" si="4"/>
        <v>1.1080701844491385</v>
      </c>
      <c r="P127" s="13">
        <f t="shared" si="5"/>
        <v>0</v>
      </c>
      <c r="Q127" s="13">
        <f t="shared" si="6"/>
        <v>3.6827038483162546</v>
      </c>
      <c r="R127">
        <v>2940</v>
      </c>
      <c r="S127">
        <v>680</v>
      </c>
      <c r="T127">
        <v>0</v>
      </c>
      <c r="U127">
        <v>2260</v>
      </c>
      <c r="V127">
        <v>0</v>
      </c>
      <c r="W127">
        <f t="shared" si="7"/>
        <v>2940</v>
      </c>
    </row>
    <row r="128" spans="1:23" x14ac:dyDescent="0.25">
      <c r="A128" s="11">
        <v>165</v>
      </c>
      <c r="B128" s="12">
        <v>6335</v>
      </c>
      <c r="C128" s="12">
        <v>39.946555412757647</v>
      </c>
      <c r="D128" s="12">
        <v>2555</v>
      </c>
      <c r="E128" s="12">
        <v>560</v>
      </c>
      <c r="F128" s="12">
        <v>0</v>
      </c>
      <c r="G128" s="12">
        <v>1985</v>
      </c>
      <c r="H128" s="12">
        <v>0</v>
      </c>
      <c r="I128" s="12">
        <v>70307.223053046415</v>
      </c>
      <c r="K128" s="13">
        <v>165</v>
      </c>
      <c r="L128" s="13">
        <v>6335</v>
      </c>
      <c r="M128" s="13">
        <v>39.946555412757647</v>
      </c>
      <c r="N128" s="13">
        <v>70307.223053046415</v>
      </c>
      <c r="O128" s="13">
        <f t="shared" si="4"/>
        <v>0.91252838719340823</v>
      </c>
      <c r="P128" s="13">
        <f t="shared" si="5"/>
        <v>0</v>
      </c>
      <c r="Q128" s="13">
        <f t="shared" si="6"/>
        <v>3.2345872296052058</v>
      </c>
      <c r="R128">
        <v>2555</v>
      </c>
      <c r="S128">
        <v>560</v>
      </c>
      <c r="T128">
        <v>0</v>
      </c>
      <c r="U128">
        <v>1985</v>
      </c>
      <c r="V128">
        <v>0</v>
      </c>
      <c r="W128">
        <f t="shared" si="7"/>
        <v>2545</v>
      </c>
    </row>
    <row r="129" spans="1:23" x14ac:dyDescent="0.25">
      <c r="A129" s="11">
        <v>166</v>
      </c>
      <c r="B129" s="12">
        <v>5500</v>
      </c>
      <c r="C129" s="12">
        <v>38.4</v>
      </c>
      <c r="D129" s="12">
        <v>2205</v>
      </c>
      <c r="E129" s="12">
        <v>260</v>
      </c>
      <c r="F129" s="12">
        <v>0</v>
      </c>
      <c r="G129" s="12">
        <v>1945</v>
      </c>
      <c r="H129" s="12">
        <v>0</v>
      </c>
      <c r="I129" s="12">
        <v>78240</v>
      </c>
      <c r="K129" s="13">
        <v>166</v>
      </c>
      <c r="L129" s="13">
        <v>5500</v>
      </c>
      <c r="M129" s="13">
        <v>38.4</v>
      </c>
      <c r="N129" s="13">
        <v>78240</v>
      </c>
      <c r="O129" s="13">
        <f t="shared" si="4"/>
        <v>0.42367389405408235</v>
      </c>
      <c r="P129" s="13">
        <f t="shared" si="5"/>
        <v>0</v>
      </c>
      <c r="Q129" s="13">
        <f t="shared" si="6"/>
        <v>3.1694066305199624</v>
      </c>
      <c r="R129">
        <v>2205</v>
      </c>
      <c r="S129">
        <v>260</v>
      </c>
      <c r="T129">
        <v>0</v>
      </c>
      <c r="U129">
        <v>1945</v>
      </c>
      <c r="V129">
        <v>0</v>
      </c>
      <c r="W129">
        <f t="shared" si="7"/>
        <v>2205</v>
      </c>
    </row>
    <row r="130" spans="1:23" x14ac:dyDescent="0.25">
      <c r="A130" s="11">
        <v>167</v>
      </c>
      <c r="B130" s="12">
        <v>4375</v>
      </c>
      <c r="C130" s="12">
        <v>44.9</v>
      </c>
      <c r="D130" s="12">
        <v>1595</v>
      </c>
      <c r="E130" s="12">
        <v>135</v>
      </c>
      <c r="F130" s="12">
        <v>100</v>
      </c>
      <c r="G130" s="12">
        <v>1370</v>
      </c>
      <c r="H130" s="12">
        <v>0</v>
      </c>
      <c r="I130" s="12">
        <v>67029</v>
      </c>
      <c r="K130" s="13">
        <v>167</v>
      </c>
      <c r="L130" s="13">
        <v>4375</v>
      </c>
      <c r="M130" s="13">
        <v>44.9</v>
      </c>
      <c r="N130" s="13">
        <v>67029</v>
      </c>
      <c r="O130" s="13">
        <f t="shared" si="4"/>
        <v>0.21998452191269663</v>
      </c>
      <c r="P130" s="13">
        <f t="shared" si="5"/>
        <v>0.1629514977131086</v>
      </c>
      <c r="Q130" s="13">
        <f t="shared" si="6"/>
        <v>2.2324355186695879</v>
      </c>
      <c r="R130">
        <v>1595</v>
      </c>
      <c r="S130">
        <v>135</v>
      </c>
      <c r="T130">
        <v>100</v>
      </c>
      <c r="U130">
        <v>1370</v>
      </c>
      <c r="V130">
        <v>0</v>
      </c>
      <c r="W130">
        <f t="shared" si="7"/>
        <v>1605</v>
      </c>
    </row>
    <row r="131" spans="1:23" x14ac:dyDescent="0.25">
      <c r="A131" s="11">
        <v>168</v>
      </c>
      <c r="B131" s="12">
        <v>1454.8711423641766</v>
      </c>
      <c r="C131" s="12">
        <v>44</v>
      </c>
      <c r="D131" s="12">
        <v>603.31589488968018</v>
      </c>
      <c r="E131" s="12">
        <v>114.69286543475691</v>
      </c>
      <c r="F131" s="12">
        <v>182.25167658125756</v>
      </c>
      <c r="G131" s="12">
        <v>307.94248801660757</v>
      </c>
      <c r="H131" s="12">
        <v>0</v>
      </c>
      <c r="I131" s="12">
        <v>71936</v>
      </c>
      <c r="K131" s="13">
        <v>168</v>
      </c>
      <c r="L131" s="13">
        <v>1454.8711423641766</v>
      </c>
      <c r="M131" s="13">
        <v>44</v>
      </c>
      <c r="N131" s="13">
        <v>71936</v>
      </c>
      <c r="O131" s="13">
        <f t="shared" ref="O131:O191" si="8">S131/SUM($S$2:$U$2)</f>
        <v>0.18689374199601663</v>
      </c>
      <c r="P131" s="13">
        <f t="shared" ref="P131:P191" si="9">T131/SUM($S$2:$U$2)</f>
        <v>0.29698183659640998</v>
      </c>
      <c r="Q131" s="13">
        <f t="shared" ref="Q131:Q191" si="10">U131/SUM($S$2:$U$2)</f>
        <v>0.50179689631807201</v>
      </c>
      <c r="R131">
        <v>603.31589488968018</v>
      </c>
      <c r="S131">
        <v>114.69286543475691</v>
      </c>
      <c r="T131">
        <v>182.25167658125756</v>
      </c>
      <c r="U131">
        <v>307.94248801660757</v>
      </c>
      <c r="V131">
        <v>0</v>
      </c>
      <c r="W131">
        <f t="shared" ref="W131:W191" si="11">SUM(S131:V131)</f>
        <v>604.88703003262208</v>
      </c>
    </row>
    <row r="132" spans="1:23" x14ac:dyDescent="0.25">
      <c r="A132" s="11">
        <v>169</v>
      </c>
      <c r="B132" s="12">
        <v>3175.1288576358238</v>
      </c>
      <c r="C132" s="12">
        <v>44</v>
      </c>
      <c r="D132" s="12">
        <v>1316.6841051103199</v>
      </c>
      <c r="E132" s="12">
        <v>250.3071345652431</v>
      </c>
      <c r="F132" s="12">
        <v>397.74832341874247</v>
      </c>
      <c r="G132" s="12">
        <v>672.05751198339249</v>
      </c>
      <c r="H132" s="12">
        <v>0</v>
      </c>
      <c r="I132" s="12">
        <v>71936</v>
      </c>
      <c r="K132" s="13">
        <v>169</v>
      </c>
      <c r="L132" s="13">
        <v>3175.1288576358238</v>
      </c>
      <c r="M132" s="13">
        <v>44</v>
      </c>
      <c r="N132" s="13">
        <v>71936</v>
      </c>
      <c r="O132" s="13">
        <f t="shared" si="8"/>
        <v>0.4078792246568298</v>
      </c>
      <c r="P132" s="13">
        <f t="shared" si="9"/>
        <v>0.64813685013961997</v>
      </c>
      <c r="Q132" s="13">
        <f t="shared" si="10"/>
        <v>1.0951277812703923</v>
      </c>
      <c r="R132">
        <v>1316.6841051103199</v>
      </c>
      <c r="S132">
        <v>250.3071345652431</v>
      </c>
      <c r="T132">
        <v>397.74832341874247</v>
      </c>
      <c r="U132">
        <v>672.05751198339249</v>
      </c>
      <c r="V132">
        <v>0</v>
      </c>
      <c r="W132">
        <f t="shared" si="11"/>
        <v>1320.1129699673779</v>
      </c>
    </row>
    <row r="133" spans="1:23" x14ac:dyDescent="0.25">
      <c r="A133" s="11">
        <v>170</v>
      </c>
      <c r="B133" s="12">
        <v>5350</v>
      </c>
      <c r="C133" s="12">
        <v>44</v>
      </c>
      <c r="D133" s="12">
        <v>2370</v>
      </c>
      <c r="E133" s="12">
        <v>420</v>
      </c>
      <c r="F133" s="12">
        <v>615</v>
      </c>
      <c r="G133" s="12">
        <v>1330</v>
      </c>
      <c r="H133" s="12">
        <v>0</v>
      </c>
      <c r="I133" s="12">
        <v>59349</v>
      </c>
      <c r="K133" s="13">
        <v>170</v>
      </c>
      <c r="L133" s="13">
        <v>5350</v>
      </c>
      <c r="M133" s="13">
        <v>44</v>
      </c>
      <c r="N133" s="13">
        <v>59349</v>
      </c>
      <c r="O133" s="13">
        <f t="shared" si="8"/>
        <v>0.68439629039505612</v>
      </c>
      <c r="P133" s="13">
        <f t="shared" si="9"/>
        <v>1.0021517109356179</v>
      </c>
      <c r="Q133" s="13">
        <f t="shared" si="10"/>
        <v>2.1672549195843445</v>
      </c>
      <c r="R133">
        <v>2370</v>
      </c>
      <c r="S133">
        <v>420</v>
      </c>
      <c r="T133">
        <v>615</v>
      </c>
      <c r="U133">
        <v>1330</v>
      </c>
      <c r="V133">
        <v>0</v>
      </c>
      <c r="W133">
        <f t="shared" si="11"/>
        <v>2365</v>
      </c>
    </row>
    <row r="134" spans="1:23" x14ac:dyDescent="0.25">
      <c r="A134" s="11">
        <v>171</v>
      </c>
      <c r="B134" s="12">
        <v>4355</v>
      </c>
      <c r="C134" s="12">
        <v>41.1</v>
      </c>
      <c r="D134" s="12">
        <v>1765</v>
      </c>
      <c r="E134" s="12">
        <v>600</v>
      </c>
      <c r="F134" s="12">
        <v>0</v>
      </c>
      <c r="G134" s="12">
        <v>1160</v>
      </c>
      <c r="H134" s="12">
        <v>0</v>
      </c>
      <c r="I134" s="12">
        <v>64683</v>
      </c>
      <c r="K134" s="13">
        <v>171</v>
      </c>
      <c r="L134" s="13">
        <v>4355</v>
      </c>
      <c r="M134" s="13">
        <v>41.1</v>
      </c>
      <c r="N134" s="13">
        <v>64683</v>
      </c>
      <c r="O134" s="13">
        <f t="shared" si="8"/>
        <v>0.97770898627865166</v>
      </c>
      <c r="P134" s="13">
        <f t="shared" si="9"/>
        <v>0</v>
      </c>
      <c r="Q134" s="13">
        <f t="shared" si="10"/>
        <v>1.8902373734720599</v>
      </c>
      <c r="R134">
        <v>1765</v>
      </c>
      <c r="S134">
        <v>600</v>
      </c>
      <c r="T134">
        <v>0</v>
      </c>
      <c r="U134">
        <v>1160</v>
      </c>
      <c r="V134">
        <v>0</v>
      </c>
      <c r="W134">
        <f t="shared" si="11"/>
        <v>1760</v>
      </c>
    </row>
    <row r="135" spans="1:23" x14ac:dyDescent="0.25">
      <c r="A135" s="11">
        <v>172</v>
      </c>
      <c r="B135" s="12">
        <v>6255</v>
      </c>
      <c r="C135" s="12">
        <v>40.5</v>
      </c>
      <c r="D135" s="12">
        <v>2515</v>
      </c>
      <c r="E135" s="12">
        <v>780</v>
      </c>
      <c r="F135" s="12">
        <v>455</v>
      </c>
      <c r="G135" s="12">
        <v>1285</v>
      </c>
      <c r="H135" s="12">
        <v>0</v>
      </c>
      <c r="I135" s="12">
        <v>64736</v>
      </c>
      <c r="K135" s="13">
        <v>172</v>
      </c>
      <c r="L135" s="13">
        <v>6255</v>
      </c>
      <c r="M135" s="13">
        <v>40.5</v>
      </c>
      <c r="N135" s="13">
        <v>64736</v>
      </c>
      <c r="O135" s="13">
        <f t="shared" si="8"/>
        <v>1.2710216821622471</v>
      </c>
      <c r="P135" s="13">
        <f t="shared" si="9"/>
        <v>0.74142931459464412</v>
      </c>
      <c r="Q135" s="13">
        <f t="shared" si="10"/>
        <v>2.0939267456134454</v>
      </c>
      <c r="R135">
        <v>2515</v>
      </c>
      <c r="S135">
        <v>780</v>
      </c>
      <c r="T135">
        <v>455</v>
      </c>
      <c r="U135">
        <v>1285</v>
      </c>
      <c r="V135">
        <v>0</v>
      </c>
      <c r="W135">
        <f t="shared" si="11"/>
        <v>2520</v>
      </c>
    </row>
    <row r="136" spans="1:23" x14ac:dyDescent="0.25">
      <c r="A136" s="11">
        <v>173</v>
      </c>
      <c r="B136" s="12">
        <v>12065</v>
      </c>
      <c r="C136" s="12">
        <v>40.537749498244295</v>
      </c>
      <c r="D136" s="12">
        <v>6245</v>
      </c>
      <c r="E136" s="12">
        <v>1025</v>
      </c>
      <c r="F136" s="12">
        <v>2455</v>
      </c>
      <c r="G136" s="12">
        <v>2770</v>
      </c>
      <c r="H136" s="12">
        <v>0</v>
      </c>
      <c r="I136" s="12">
        <v>58220.887570627368</v>
      </c>
      <c r="K136" s="13">
        <v>173</v>
      </c>
      <c r="L136" s="13">
        <v>12065</v>
      </c>
      <c r="M136" s="13">
        <v>40.537749498244295</v>
      </c>
      <c r="N136" s="13">
        <v>58220.887570627368</v>
      </c>
      <c r="O136" s="13">
        <f t="shared" si="8"/>
        <v>1.6702528515593631</v>
      </c>
      <c r="P136" s="13">
        <f t="shared" si="9"/>
        <v>4.0004592688568161</v>
      </c>
      <c r="Q136" s="13">
        <f t="shared" si="10"/>
        <v>4.5137564866531079</v>
      </c>
      <c r="R136">
        <v>6245</v>
      </c>
      <c r="S136">
        <v>1025</v>
      </c>
      <c r="T136">
        <v>2455</v>
      </c>
      <c r="U136">
        <v>2770</v>
      </c>
      <c r="V136">
        <v>0</v>
      </c>
      <c r="W136">
        <f t="shared" si="11"/>
        <v>6250</v>
      </c>
    </row>
    <row r="137" spans="1:23" x14ac:dyDescent="0.25">
      <c r="A137" s="11">
        <v>174</v>
      </c>
      <c r="B137" s="12">
        <v>4180</v>
      </c>
      <c r="C137" s="12">
        <v>39.4</v>
      </c>
      <c r="D137" s="12">
        <v>1625</v>
      </c>
      <c r="E137" s="12">
        <v>825</v>
      </c>
      <c r="F137" s="12">
        <v>290</v>
      </c>
      <c r="G137" s="12">
        <v>515</v>
      </c>
      <c r="H137" s="12">
        <v>0</v>
      </c>
      <c r="I137" s="12">
        <v>94976</v>
      </c>
      <c r="K137" s="13">
        <v>174</v>
      </c>
      <c r="L137" s="13">
        <v>4180</v>
      </c>
      <c r="M137" s="13">
        <v>39.4</v>
      </c>
      <c r="N137" s="13">
        <v>94976</v>
      </c>
      <c r="O137" s="13">
        <f t="shared" si="8"/>
        <v>1.3443498561331459</v>
      </c>
      <c r="P137" s="13">
        <f t="shared" si="9"/>
        <v>0.47255934336801497</v>
      </c>
      <c r="Q137" s="13">
        <f t="shared" si="10"/>
        <v>0.83920021322250926</v>
      </c>
      <c r="R137">
        <v>1625</v>
      </c>
      <c r="S137">
        <v>825</v>
      </c>
      <c r="T137">
        <v>290</v>
      </c>
      <c r="U137">
        <v>515</v>
      </c>
      <c r="V137">
        <v>0</v>
      </c>
      <c r="W137">
        <f t="shared" si="11"/>
        <v>1630</v>
      </c>
    </row>
    <row r="138" spans="1:23" x14ac:dyDescent="0.25">
      <c r="A138" s="11">
        <v>175</v>
      </c>
      <c r="B138" s="12">
        <v>5475</v>
      </c>
      <c r="C138" s="12">
        <v>42.5</v>
      </c>
      <c r="D138" s="12">
        <v>2460</v>
      </c>
      <c r="E138" s="12">
        <v>665</v>
      </c>
      <c r="F138" s="12">
        <v>730</v>
      </c>
      <c r="G138" s="12">
        <v>1065</v>
      </c>
      <c r="H138" s="12">
        <v>0</v>
      </c>
      <c r="I138" s="12">
        <v>46848</v>
      </c>
      <c r="K138" s="13">
        <v>175</v>
      </c>
      <c r="L138" s="13">
        <v>5475</v>
      </c>
      <c r="M138" s="13">
        <v>42.5</v>
      </c>
      <c r="N138" s="13">
        <v>46848</v>
      </c>
      <c r="O138" s="13">
        <f t="shared" si="8"/>
        <v>1.0836274597921722</v>
      </c>
      <c r="P138" s="13">
        <f t="shared" si="9"/>
        <v>1.1895459333056928</v>
      </c>
      <c r="Q138" s="13">
        <f t="shared" si="10"/>
        <v>1.7354334506446065</v>
      </c>
      <c r="R138">
        <v>2460</v>
      </c>
      <c r="S138">
        <v>665</v>
      </c>
      <c r="T138">
        <v>730</v>
      </c>
      <c r="U138">
        <v>1065</v>
      </c>
      <c r="V138">
        <v>0</v>
      </c>
      <c r="W138">
        <f t="shared" si="11"/>
        <v>2460</v>
      </c>
    </row>
    <row r="139" spans="1:23" x14ac:dyDescent="0.25">
      <c r="A139" s="11">
        <v>176</v>
      </c>
      <c r="B139" s="12">
        <v>5120</v>
      </c>
      <c r="C139" s="12">
        <v>42.8</v>
      </c>
      <c r="D139" s="12">
        <v>1955</v>
      </c>
      <c r="E139" s="12">
        <v>750</v>
      </c>
      <c r="F139" s="12">
        <v>340</v>
      </c>
      <c r="G139" s="12">
        <v>865</v>
      </c>
      <c r="H139" s="12">
        <v>0</v>
      </c>
      <c r="I139" s="12">
        <v>60058</v>
      </c>
      <c r="K139" s="13">
        <v>176</v>
      </c>
      <c r="L139" s="13">
        <v>5120</v>
      </c>
      <c r="M139" s="13">
        <v>42.8</v>
      </c>
      <c r="N139" s="13">
        <v>60058</v>
      </c>
      <c r="O139" s="13">
        <f t="shared" si="8"/>
        <v>1.2221362328483145</v>
      </c>
      <c r="P139" s="13">
        <f t="shared" si="9"/>
        <v>0.55403509222456926</v>
      </c>
      <c r="Q139" s="13">
        <f t="shared" si="10"/>
        <v>1.4095304552183894</v>
      </c>
      <c r="R139">
        <v>1955</v>
      </c>
      <c r="S139">
        <v>750</v>
      </c>
      <c r="T139">
        <v>340</v>
      </c>
      <c r="U139">
        <v>865</v>
      </c>
      <c r="V139">
        <v>0</v>
      </c>
      <c r="W139">
        <f t="shared" si="11"/>
        <v>1955</v>
      </c>
    </row>
    <row r="140" spans="1:23" x14ac:dyDescent="0.25">
      <c r="A140" s="11">
        <v>185</v>
      </c>
      <c r="B140" s="12">
        <v>5310</v>
      </c>
      <c r="C140" s="12">
        <v>43.2</v>
      </c>
      <c r="D140" s="12">
        <v>2360</v>
      </c>
      <c r="E140" s="12">
        <v>845</v>
      </c>
      <c r="F140" s="12">
        <v>910</v>
      </c>
      <c r="G140" s="12">
        <v>600</v>
      </c>
      <c r="H140" s="12">
        <v>0</v>
      </c>
      <c r="I140" s="12">
        <v>103936</v>
      </c>
      <c r="K140" s="13">
        <v>185</v>
      </c>
      <c r="L140" s="13">
        <v>5310</v>
      </c>
      <c r="M140" s="13">
        <v>43.2</v>
      </c>
      <c r="N140" s="13">
        <v>103936</v>
      </c>
      <c r="O140" s="13">
        <f t="shared" si="8"/>
        <v>1.3769401556757677</v>
      </c>
      <c r="P140" s="13">
        <f t="shared" si="9"/>
        <v>1.4828586291892882</v>
      </c>
      <c r="Q140" s="13">
        <f t="shared" si="10"/>
        <v>0.97770898627865166</v>
      </c>
      <c r="R140">
        <v>2360</v>
      </c>
      <c r="S140">
        <v>845</v>
      </c>
      <c r="T140">
        <v>910</v>
      </c>
      <c r="U140">
        <v>600</v>
      </c>
      <c r="V140">
        <v>0</v>
      </c>
      <c r="W140">
        <f t="shared" si="11"/>
        <v>2355</v>
      </c>
    </row>
    <row r="141" spans="1:23" x14ac:dyDescent="0.25">
      <c r="A141" s="11">
        <v>186</v>
      </c>
      <c r="B141" s="12">
        <v>4125</v>
      </c>
      <c r="C141" s="12">
        <v>47.4</v>
      </c>
      <c r="D141" s="12">
        <v>1990</v>
      </c>
      <c r="E141" s="12">
        <v>315</v>
      </c>
      <c r="F141" s="12">
        <v>1050</v>
      </c>
      <c r="G141" s="12">
        <v>625</v>
      </c>
      <c r="H141" s="12">
        <v>0</v>
      </c>
      <c r="I141" s="12">
        <v>100059</v>
      </c>
      <c r="K141" s="13">
        <v>186</v>
      </c>
      <c r="L141" s="13">
        <v>4125</v>
      </c>
      <c r="M141" s="13">
        <v>47.4</v>
      </c>
      <c r="N141" s="13">
        <v>100059</v>
      </c>
      <c r="O141" s="13">
        <f t="shared" si="8"/>
        <v>0.51329721779629212</v>
      </c>
      <c r="P141" s="13">
        <f t="shared" si="9"/>
        <v>1.7109907259876402</v>
      </c>
      <c r="Q141" s="13">
        <f t="shared" si="10"/>
        <v>1.0184468607069288</v>
      </c>
      <c r="R141">
        <v>1990</v>
      </c>
      <c r="S141">
        <v>315</v>
      </c>
      <c r="T141">
        <v>1050</v>
      </c>
      <c r="U141">
        <v>625</v>
      </c>
      <c r="V141">
        <v>0</v>
      </c>
      <c r="W141">
        <f t="shared" si="11"/>
        <v>1990</v>
      </c>
    </row>
    <row r="142" spans="1:23" x14ac:dyDescent="0.25">
      <c r="A142" s="11">
        <v>187</v>
      </c>
      <c r="B142" s="12">
        <v>2210</v>
      </c>
      <c r="C142" s="12">
        <v>41.2</v>
      </c>
      <c r="D142" s="12">
        <v>1110</v>
      </c>
      <c r="E142" s="12">
        <v>120</v>
      </c>
      <c r="F142" s="12">
        <v>305</v>
      </c>
      <c r="G142" s="12">
        <v>680</v>
      </c>
      <c r="H142" s="12">
        <v>0</v>
      </c>
      <c r="I142" s="12">
        <v>93184</v>
      </c>
      <c r="K142" s="13">
        <v>187</v>
      </c>
      <c r="L142" s="13">
        <v>2210</v>
      </c>
      <c r="M142" s="13">
        <v>41.2</v>
      </c>
      <c r="N142" s="13">
        <v>93184</v>
      </c>
      <c r="O142" s="13">
        <f t="shared" si="8"/>
        <v>0.19554179725573032</v>
      </c>
      <c r="P142" s="13">
        <f t="shared" si="9"/>
        <v>0.49700206802498126</v>
      </c>
      <c r="Q142" s="13">
        <f t="shared" si="10"/>
        <v>1.1080701844491385</v>
      </c>
      <c r="R142">
        <v>1110</v>
      </c>
      <c r="S142">
        <v>120</v>
      </c>
      <c r="T142">
        <v>305</v>
      </c>
      <c r="U142">
        <v>680</v>
      </c>
      <c r="V142">
        <v>0</v>
      </c>
      <c r="W142">
        <f t="shared" si="11"/>
        <v>1105</v>
      </c>
    </row>
    <row r="143" spans="1:23" x14ac:dyDescent="0.25">
      <c r="A143" s="11">
        <v>188</v>
      </c>
      <c r="B143" s="12">
        <v>4630</v>
      </c>
      <c r="C143" s="12">
        <v>45.8</v>
      </c>
      <c r="D143" s="12">
        <v>2310</v>
      </c>
      <c r="E143" s="12">
        <v>440</v>
      </c>
      <c r="F143" s="12">
        <v>1325</v>
      </c>
      <c r="G143" s="12">
        <v>545</v>
      </c>
      <c r="H143" s="12">
        <v>0</v>
      </c>
      <c r="I143" s="12">
        <v>86016</v>
      </c>
      <c r="K143" s="13">
        <v>188</v>
      </c>
      <c r="L143" s="13">
        <v>4630</v>
      </c>
      <c r="M143" s="13">
        <v>45.8</v>
      </c>
      <c r="N143" s="13">
        <v>86016</v>
      </c>
      <c r="O143" s="13">
        <f t="shared" si="8"/>
        <v>0.71698658993767783</v>
      </c>
      <c r="P143" s="13">
        <f t="shared" si="9"/>
        <v>2.1591073446986888</v>
      </c>
      <c r="Q143" s="13">
        <f t="shared" si="10"/>
        <v>0.88808566253644194</v>
      </c>
      <c r="R143">
        <v>2310</v>
      </c>
      <c r="S143">
        <v>440</v>
      </c>
      <c r="T143">
        <v>1325</v>
      </c>
      <c r="U143">
        <v>545</v>
      </c>
      <c r="V143">
        <v>0</v>
      </c>
      <c r="W143">
        <f t="shared" si="11"/>
        <v>2310</v>
      </c>
    </row>
    <row r="144" spans="1:23" x14ac:dyDescent="0.25">
      <c r="A144" s="11">
        <v>189</v>
      </c>
      <c r="B144" s="12">
        <v>3052.1935085057821</v>
      </c>
      <c r="C144" s="12">
        <v>40.799999999999997</v>
      </c>
      <c r="D144" s="12">
        <v>1103.6179917761019</v>
      </c>
      <c r="E144" s="12">
        <v>724.24930710306694</v>
      </c>
      <c r="F144" s="12">
        <v>64.665116705630979</v>
      </c>
      <c r="G144" s="12">
        <v>314.70356796740407</v>
      </c>
      <c r="H144" s="12">
        <v>0</v>
      </c>
      <c r="I144" s="12">
        <v>181419</v>
      </c>
      <c r="K144" s="13">
        <v>189</v>
      </c>
      <c r="L144" s="13">
        <v>3052.1935085057821</v>
      </c>
      <c r="M144" s="13">
        <v>40.799999999999997</v>
      </c>
      <c r="N144" s="13">
        <v>181419</v>
      </c>
      <c r="O144" s="13">
        <f t="shared" si="8"/>
        <v>1.1801750931012591</v>
      </c>
      <c r="P144" s="13">
        <f t="shared" si="9"/>
        <v>0.10537277616975528</v>
      </c>
      <c r="Q144" s="13">
        <f t="shared" si="10"/>
        <v>0.51281417735947565</v>
      </c>
      <c r="R144">
        <v>1103.6179917761019</v>
      </c>
      <c r="S144">
        <v>724.24930710306694</v>
      </c>
      <c r="T144">
        <v>64.665116705630979</v>
      </c>
      <c r="U144">
        <v>314.70356796740407</v>
      </c>
      <c r="V144">
        <v>0</v>
      </c>
      <c r="W144">
        <f t="shared" si="11"/>
        <v>1103.6179917761019</v>
      </c>
    </row>
    <row r="145" spans="1:23" x14ac:dyDescent="0.25">
      <c r="A145" s="11">
        <v>190</v>
      </c>
      <c r="B145" s="12">
        <v>487.80649149421833</v>
      </c>
      <c r="C145" s="12">
        <v>40.799999999999997</v>
      </c>
      <c r="D145" s="12">
        <v>176.38200822389817</v>
      </c>
      <c r="E145" s="12">
        <v>115.75069289693317</v>
      </c>
      <c r="F145" s="12">
        <v>10.334883294369034</v>
      </c>
      <c r="G145" s="12">
        <v>50.296432032595959</v>
      </c>
      <c r="H145" s="12">
        <v>0</v>
      </c>
      <c r="I145" s="12">
        <v>181419</v>
      </c>
      <c r="K145" s="13">
        <v>190</v>
      </c>
      <c r="L145" s="13">
        <v>487.80649149421833</v>
      </c>
      <c r="M145" s="13">
        <v>40.799999999999997</v>
      </c>
      <c r="N145" s="13">
        <v>181419</v>
      </c>
      <c r="O145" s="13">
        <f t="shared" si="8"/>
        <v>0.18861748768885342</v>
      </c>
      <c r="P145" s="13">
        <f t="shared" si="9"/>
        <v>1.6840847115076198E-2</v>
      </c>
      <c r="Q145" s="13">
        <f t="shared" si="10"/>
        <v>8.1958789293370832E-2</v>
      </c>
      <c r="R145">
        <v>176.38200822389817</v>
      </c>
      <c r="S145">
        <v>115.75069289693317</v>
      </c>
      <c r="T145">
        <v>10.334883294369034</v>
      </c>
      <c r="U145">
        <v>50.296432032595959</v>
      </c>
      <c r="V145">
        <v>0</v>
      </c>
      <c r="W145">
        <f t="shared" si="11"/>
        <v>176.38200822389817</v>
      </c>
    </row>
    <row r="146" spans="1:23" x14ac:dyDescent="0.25">
      <c r="A146" s="11">
        <v>201</v>
      </c>
      <c r="B146" s="12">
        <v>5503.9186358818761</v>
      </c>
      <c r="C146" s="12">
        <v>39</v>
      </c>
      <c r="D146" s="12">
        <v>2499.1796925494828</v>
      </c>
      <c r="E146" s="12">
        <v>767.87772996272281</v>
      </c>
      <c r="F146" s="12">
        <v>491.25097010037547</v>
      </c>
      <c r="G146" s="12">
        <v>1235.2815655922061</v>
      </c>
      <c r="H146" s="12">
        <v>0</v>
      </c>
      <c r="I146" s="12">
        <v>93760</v>
      </c>
      <c r="K146" s="13">
        <v>201</v>
      </c>
      <c r="L146" s="13">
        <v>5503.9186358818761</v>
      </c>
      <c r="M146" s="13">
        <v>39</v>
      </c>
      <c r="N146" s="13">
        <v>93760</v>
      </c>
      <c r="O146" s="13">
        <f t="shared" si="8"/>
        <v>1.2512682615796764</v>
      </c>
      <c r="P146" s="13">
        <f t="shared" si="9"/>
        <v>0.80050081330873712</v>
      </c>
      <c r="Q146" s="13">
        <f t="shared" si="10"/>
        <v>2.0129098121064359</v>
      </c>
      <c r="R146">
        <v>2499.1796925494828</v>
      </c>
      <c r="S146">
        <v>767.87772996272281</v>
      </c>
      <c r="T146">
        <v>491.25097010037547</v>
      </c>
      <c r="U146">
        <v>1235.2815655922061</v>
      </c>
      <c r="V146">
        <v>0</v>
      </c>
      <c r="W146">
        <f t="shared" si="11"/>
        <v>2494.4102656553041</v>
      </c>
    </row>
    <row r="147" spans="1:23" x14ac:dyDescent="0.25">
      <c r="A147" s="11">
        <v>202</v>
      </c>
      <c r="B147" s="12">
        <v>8485</v>
      </c>
      <c r="C147" s="12">
        <v>45.397862189077586</v>
      </c>
      <c r="D147" s="12">
        <v>4915</v>
      </c>
      <c r="E147" s="12">
        <v>335</v>
      </c>
      <c r="F147" s="12">
        <v>3260</v>
      </c>
      <c r="G147" s="12">
        <v>1310</v>
      </c>
      <c r="H147" s="12">
        <v>0</v>
      </c>
      <c r="I147" s="12">
        <v>83570.247399315878</v>
      </c>
      <c r="K147" s="13">
        <v>202</v>
      </c>
      <c r="L147" s="13">
        <v>8485</v>
      </c>
      <c r="M147" s="13">
        <v>45.397862189077586</v>
      </c>
      <c r="N147" s="13">
        <v>83570.247399315878</v>
      </c>
      <c r="O147" s="13">
        <f t="shared" si="8"/>
        <v>0.54588751733891383</v>
      </c>
      <c r="P147" s="13">
        <f t="shared" si="9"/>
        <v>5.3122188254473404</v>
      </c>
      <c r="Q147" s="13">
        <f t="shared" si="10"/>
        <v>2.1346646200417227</v>
      </c>
      <c r="R147">
        <v>4915</v>
      </c>
      <c r="S147">
        <v>335</v>
      </c>
      <c r="T147">
        <v>3260</v>
      </c>
      <c r="U147">
        <v>1310</v>
      </c>
      <c r="V147">
        <v>0</v>
      </c>
      <c r="W147">
        <f t="shared" si="11"/>
        <v>4905</v>
      </c>
    </row>
    <row r="148" spans="1:23" x14ac:dyDescent="0.25">
      <c r="A148" s="11">
        <v>203</v>
      </c>
      <c r="B148" s="12">
        <v>4040</v>
      </c>
      <c r="C148" s="12">
        <v>47.006341160090898</v>
      </c>
      <c r="D148" s="12">
        <v>2100</v>
      </c>
      <c r="E148" s="12">
        <v>185</v>
      </c>
      <c r="F148" s="12">
        <v>1055</v>
      </c>
      <c r="G148" s="12">
        <v>865</v>
      </c>
      <c r="H148" s="12">
        <v>0</v>
      </c>
      <c r="I148" s="12">
        <v>117167.92151347789</v>
      </c>
      <c r="K148" s="13">
        <v>203</v>
      </c>
      <c r="L148" s="13">
        <v>4040</v>
      </c>
      <c r="M148" s="13">
        <v>47.006341160090898</v>
      </c>
      <c r="N148" s="13">
        <v>117167.92151347789</v>
      </c>
      <c r="O148" s="13">
        <f t="shared" si="8"/>
        <v>0.30146027076925092</v>
      </c>
      <c r="P148" s="13">
        <f t="shared" si="9"/>
        <v>1.7191383008732957</v>
      </c>
      <c r="Q148" s="13">
        <f t="shared" si="10"/>
        <v>1.4095304552183894</v>
      </c>
      <c r="R148">
        <v>2100</v>
      </c>
      <c r="S148">
        <v>185</v>
      </c>
      <c r="T148">
        <v>1055</v>
      </c>
      <c r="U148">
        <v>865</v>
      </c>
      <c r="V148">
        <v>0</v>
      </c>
      <c r="W148">
        <f t="shared" si="11"/>
        <v>2105</v>
      </c>
    </row>
    <row r="149" spans="1:23" x14ac:dyDescent="0.25">
      <c r="A149" s="11">
        <v>204</v>
      </c>
      <c r="B149" s="12">
        <v>5415</v>
      </c>
      <c r="C149" s="12">
        <v>48.8</v>
      </c>
      <c r="D149" s="12">
        <v>3275</v>
      </c>
      <c r="E149" s="12">
        <v>115</v>
      </c>
      <c r="F149" s="12">
        <v>2545</v>
      </c>
      <c r="G149" s="12">
        <v>620</v>
      </c>
      <c r="H149" s="12">
        <v>0</v>
      </c>
      <c r="I149" s="12">
        <v>76660</v>
      </c>
      <c r="K149" s="13">
        <v>204</v>
      </c>
      <c r="L149" s="13">
        <v>5415</v>
      </c>
      <c r="M149" s="13">
        <v>48.8</v>
      </c>
      <c r="N149" s="13">
        <v>76660</v>
      </c>
      <c r="O149" s="13">
        <f t="shared" si="8"/>
        <v>0.18739422237007489</v>
      </c>
      <c r="P149" s="13">
        <f t="shared" si="9"/>
        <v>4.1471156167986143</v>
      </c>
      <c r="Q149" s="13">
        <f t="shared" si="10"/>
        <v>1.0102992858212734</v>
      </c>
      <c r="R149">
        <v>3275</v>
      </c>
      <c r="S149">
        <v>115</v>
      </c>
      <c r="T149">
        <v>2545</v>
      </c>
      <c r="U149">
        <v>620</v>
      </c>
      <c r="V149">
        <v>0</v>
      </c>
      <c r="W149">
        <f t="shared" si="11"/>
        <v>3280</v>
      </c>
    </row>
    <row r="150" spans="1:23" x14ac:dyDescent="0.25">
      <c r="A150" s="11">
        <v>205</v>
      </c>
      <c r="B150" s="12">
        <v>5150</v>
      </c>
      <c r="C150" s="12">
        <v>49.6</v>
      </c>
      <c r="D150" s="12">
        <v>2490</v>
      </c>
      <c r="E150" s="12">
        <v>590</v>
      </c>
      <c r="F150" s="12">
        <v>710</v>
      </c>
      <c r="G150" s="12">
        <v>1180</v>
      </c>
      <c r="H150" s="12">
        <v>0</v>
      </c>
      <c r="I150" s="12">
        <v>129344</v>
      </c>
      <c r="K150" s="13">
        <v>205</v>
      </c>
      <c r="L150" s="13">
        <v>5150</v>
      </c>
      <c r="M150" s="13">
        <v>49.6</v>
      </c>
      <c r="N150" s="13">
        <v>129344</v>
      </c>
      <c r="O150" s="13">
        <f t="shared" si="8"/>
        <v>0.9614138365073408</v>
      </c>
      <c r="P150" s="13">
        <f t="shared" si="9"/>
        <v>1.1569556337630711</v>
      </c>
      <c r="Q150" s="13">
        <f t="shared" si="10"/>
        <v>1.9228276730146816</v>
      </c>
      <c r="R150">
        <v>2490</v>
      </c>
      <c r="S150">
        <v>590</v>
      </c>
      <c r="T150">
        <v>710</v>
      </c>
      <c r="U150">
        <v>1180</v>
      </c>
      <c r="V150">
        <v>0</v>
      </c>
      <c r="W150">
        <f t="shared" si="11"/>
        <v>2480</v>
      </c>
    </row>
    <row r="151" spans="1:23" x14ac:dyDescent="0.25">
      <c r="A151" s="11">
        <v>206</v>
      </c>
      <c r="B151" s="12">
        <v>2660</v>
      </c>
      <c r="C151" s="12">
        <v>40.1</v>
      </c>
      <c r="D151" s="12">
        <v>920</v>
      </c>
      <c r="E151" s="12">
        <v>690</v>
      </c>
      <c r="F151" s="12">
        <v>0</v>
      </c>
      <c r="G151" s="12">
        <v>230</v>
      </c>
      <c r="H151" s="12">
        <v>0</v>
      </c>
      <c r="I151" s="12">
        <v>274286</v>
      </c>
      <c r="K151" s="13">
        <v>206</v>
      </c>
      <c r="L151" s="13">
        <v>2660</v>
      </c>
      <c r="M151" s="13">
        <v>40.1</v>
      </c>
      <c r="N151" s="13">
        <v>274286</v>
      </c>
      <c r="O151" s="13">
        <f t="shared" si="8"/>
        <v>1.1243653342204494</v>
      </c>
      <c r="P151" s="13">
        <f t="shared" si="9"/>
        <v>0</v>
      </c>
      <c r="Q151" s="13">
        <f t="shared" si="10"/>
        <v>0.37478844474014977</v>
      </c>
      <c r="R151">
        <v>920</v>
      </c>
      <c r="S151">
        <v>690</v>
      </c>
      <c r="T151">
        <v>0</v>
      </c>
      <c r="U151">
        <v>230</v>
      </c>
      <c r="V151">
        <v>0</v>
      </c>
      <c r="W151">
        <f t="shared" si="11"/>
        <v>920</v>
      </c>
    </row>
    <row r="152" spans="1:23" x14ac:dyDescent="0.25">
      <c r="A152" s="11">
        <v>207</v>
      </c>
      <c r="B152" s="12">
        <v>4445</v>
      </c>
      <c r="C152" s="12">
        <v>39.700000000000003</v>
      </c>
      <c r="D152" s="12">
        <v>1540</v>
      </c>
      <c r="E152" s="12">
        <v>1055</v>
      </c>
      <c r="F152" s="12">
        <v>0</v>
      </c>
      <c r="G152" s="12">
        <v>485</v>
      </c>
      <c r="H152" s="12">
        <v>0</v>
      </c>
      <c r="I152" s="12">
        <v>247040</v>
      </c>
      <c r="K152" s="13">
        <v>207</v>
      </c>
      <c r="L152" s="13">
        <v>4445</v>
      </c>
      <c r="M152" s="13">
        <v>39.700000000000003</v>
      </c>
      <c r="N152" s="13">
        <v>247040</v>
      </c>
      <c r="O152" s="13">
        <f t="shared" si="8"/>
        <v>1.7191383008732957</v>
      </c>
      <c r="P152" s="13">
        <f t="shared" si="9"/>
        <v>0</v>
      </c>
      <c r="Q152" s="13">
        <f t="shared" si="10"/>
        <v>0.79031476390857669</v>
      </c>
      <c r="R152">
        <v>1540</v>
      </c>
      <c r="S152">
        <v>1055</v>
      </c>
      <c r="T152">
        <v>0</v>
      </c>
      <c r="U152">
        <v>485</v>
      </c>
      <c r="V152">
        <v>0</v>
      </c>
      <c r="W152">
        <f t="shared" si="11"/>
        <v>1540</v>
      </c>
    </row>
    <row r="153" spans="1:23" x14ac:dyDescent="0.25">
      <c r="A153" s="11">
        <v>208</v>
      </c>
      <c r="B153" s="12">
        <v>2463.096485413746</v>
      </c>
      <c r="C153" s="12">
        <v>39.1</v>
      </c>
      <c r="D153" s="12">
        <v>982.34083359442343</v>
      </c>
      <c r="E153" s="12">
        <v>330.34470510254948</v>
      </c>
      <c r="F153" s="12">
        <v>86.932817132249866</v>
      </c>
      <c r="G153" s="12">
        <v>565.06331135962409</v>
      </c>
      <c r="H153" s="12">
        <v>0</v>
      </c>
      <c r="I153" s="12">
        <v>127403</v>
      </c>
      <c r="K153" s="13">
        <v>208</v>
      </c>
      <c r="L153" s="13">
        <v>2463.096485413746</v>
      </c>
      <c r="M153" s="13">
        <v>39.1</v>
      </c>
      <c r="N153" s="13">
        <v>127403</v>
      </c>
      <c r="O153" s="13">
        <f t="shared" si="8"/>
        <v>0.53830164458055629</v>
      </c>
      <c r="P153" s="13">
        <f t="shared" si="9"/>
        <v>0.14165832752119903</v>
      </c>
      <c r="Q153" s="13">
        <f t="shared" si="10"/>
        <v>0.92077912888779356</v>
      </c>
      <c r="R153">
        <v>982.34083359442343</v>
      </c>
      <c r="S153">
        <v>330.34470510254948</v>
      </c>
      <c r="T153">
        <v>86.932817132249866</v>
      </c>
      <c r="U153">
        <v>565.06331135962409</v>
      </c>
      <c r="V153">
        <v>0</v>
      </c>
      <c r="W153">
        <f t="shared" si="11"/>
        <v>982.34083359442343</v>
      </c>
    </row>
    <row r="154" spans="1:23" x14ac:dyDescent="0.25">
      <c r="A154" s="11">
        <v>209</v>
      </c>
      <c r="B154" s="12">
        <v>9845</v>
      </c>
      <c r="C154" s="12">
        <v>46.020033957585852</v>
      </c>
      <c r="D154" s="12">
        <v>5750</v>
      </c>
      <c r="E154" s="12">
        <v>90</v>
      </c>
      <c r="F154" s="12">
        <v>5200</v>
      </c>
      <c r="G154" s="12">
        <v>465</v>
      </c>
      <c r="H154" s="12">
        <v>0</v>
      </c>
      <c r="I154" s="12">
        <v>79385.434021132009</v>
      </c>
      <c r="K154" s="13">
        <v>209</v>
      </c>
      <c r="L154" s="13">
        <v>9845</v>
      </c>
      <c r="M154" s="13">
        <v>46.020033957585852</v>
      </c>
      <c r="N154" s="13">
        <v>79385.434021132009</v>
      </c>
      <c r="O154" s="13">
        <f t="shared" si="8"/>
        <v>0.14665634794179774</v>
      </c>
      <c r="P154" s="13">
        <f t="shared" si="9"/>
        <v>8.4734778810816476</v>
      </c>
      <c r="Q154" s="13">
        <f t="shared" si="10"/>
        <v>0.75772446436595497</v>
      </c>
      <c r="R154">
        <v>5750</v>
      </c>
      <c r="S154">
        <v>90</v>
      </c>
      <c r="T154">
        <v>5200</v>
      </c>
      <c r="U154">
        <v>465</v>
      </c>
      <c r="V154">
        <v>0</v>
      </c>
      <c r="W154">
        <f t="shared" si="11"/>
        <v>5755</v>
      </c>
    </row>
    <row r="155" spans="1:23" x14ac:dyDescent="0.25">
      <c r="A155" s="11">
        <v>210</v>
      </c>
      <c r="B155" s="12">
        <v>8971.081364118123</v>
      </c>
      <c r="C155" s="12">
        <v>42.418764286462356</v>
      </c>
      <c r="D155" s="12">
        <v>4885.8203074505172</v>
      </c>
      <c r="E155" s="12">
        <v>422.12227003727719</v>
      </c>
      <c r="F155" s="12">
        <v>3663.7490298996245</v>
      </c>
      <c r="G155" s="12">
        <v>799.71843440779378</v>
      </c>
      <c r="H155" s="12">
        <v>0</v>
      </c>
      <c r="I155" s="12">
        <v>73683.537725336733</v>
      </c>
      <c r="K155" s="13">
        <v>210</v>
      </c>
      <c r="L155" s="13">
        <v>8971.081364118123</v>
      </c>
      <c r="M155" s="13">
        <v>42.418764286462356</v>
      </c>
      <c r="N155" s="13">
        <v>73683.537725336733</v>
      </c>
      <c r="O155" s="13">
        <f t="shared" si="8"/>
        <v>0.68785456120631583</v>
      </c>
      <c r="P155" s="13">
        <f t="shared" si="9"/>
        <v>5.9701339166709255</v>
      </c>
      <c r="Q155" s="13">
        <f t="shared" si="10"/>
        <v>1.303153166355324</v>
      </c>
      <c r="R155">
        <v>4885.8203074505172</v>
      </c>
      <c r="S155">
        <v>422.12227003727719</v>
      </c>
      <c r="T155">
        <v>3663.7490298996245</v>
      </c>
      <c r="U155">
        <v>799.71843440779378</v>
      </c>
      <c r="V155">
        <v>0</v>
      </c>
      <c r="W155">
        <f t="shared" si="11"/>
        <v>4885.5897343446959</v>
      </c>
    </row>
    <row r="156" spans="1:23" x14ac:dyDescent="0.25">
      <c r="A156" s="11">
        <v>216</v>
      </c>
      <c r="B156" s="12">
        <v>7236.9035145862536</v>
      </c>
      <c r="C156" s="12">
        <v>38.989821807771648</v>
      </c>
      <c r="D156" s="12">
        <v>2947.6591664055763</v>
      </c>
      <c r="E156" s="12">
        <v>1049.6552948974504</v>
      </c>
      <c r="F156" s="12">
        <v>533.06718286775015</v>
      </c>
      <c r="G156" s="12">
        <v>1364.9366886403759</v>
      </c>
      <c r="H156" s="12">
        <v>0</v>
      </c>
      <c r="I156" s="12">
        <v>118706.08439645462</v>
      </c>
      <c r="K156" s="13">
        <v>216</v>
      </c>
      <c r="L156" s="13">
        <v>7236.9035145862536</v>
      </c>
      <c r="M156" s="13">
        <v>38.989821807771648</v>
      </c>
      <c r="N156" s="13">
        <v>118706.08439645462</v>
      </c>
      <c r="O156" s="13">
        <f t="shared" si="8"/>
        <v>1.7104290238603423</v>
      </c>
      <c r="P156" s="13">
        <f t="shared" si="9"/>
        <v>0.86864095830007437</v>
      </c>
      <c r="Q156" s="13">
        <f t="shared" si="10"/>
        <v>2.2241847769752026</v>
      </c>
      <c r="R156">
        <v>2947.6591664055763</v>
      </c>
      <c r="S156">
        <v>1049.6552948974504</v>
      </c>
      <c r="T156">
        <v>533.06718286775015</v>
      </c>
      <c r="U156">
        <v>1364.9366886403759</v>
      </c>
      <c r="V156">
        <v>0</v>
      </c>
      <c r="W156">
        <f t="shared" si="11"/>
        <v>2947.6591664055763</v>
      </c>
    </row>
    <row r="157" spans="1:23" x14ac:dyDescent="0.25">
      <c r="A157" s="11">
        <v>217</v>
      </c>
      <c r="B157" s="12">
        <v>7950</v>
      </c>
      <c r="C157" s="12">
        <v>41.035157086213701</v>
      </c>
      <c r="D157" s="12">
        <v>3145</v>
      </c>
      <c r="E157" s="12">
        <v>1720</v>
      </c>
      <c r="F157" s="12">
        <v>225</v>
      </c>
      <c r="G157" s="12">
        <v>1195</v>
      </c>
      <c r="H157" s="12">
        <v>0</v>
      </c>
      <c r="I157" s="12">
        <v>127522.86830787541</v>
      </c>
      <c r="K157" s="13">
        <v>217</v>
      </c>
      <c r="L157" s="13">
        <v>7950</v>
      </c>
      <c r="M157" s="13">
        <v>41.035157086213701</v>
      </c>
      <c r="N157" s="13">
        <v>127522.86830787541</v>
      </c>
      <c r="O157" s="13">
        <f t="shared" si="8"/>
        <v>2.8027657606654679</v>
      </c>
      <c r="P157" s="13">
        <f t="shared" si="9"/>
        <v>0.36664086985449434</v>
      </c>
      <c r="Q157" s="13">
        <f t="shared" si="10"/>
        <v>1.9472703976716479</v>
      </c>
      <c r="R157">
        <v>3145</v>
      </c>
      <c r="S157">
        <v>1720</v>
      </c>
      <c r="T157">
        <v>225</v>
      </c>
      <c r="U157">
        <v>1195</v>
      </c>
      <c r="V157">
        <v>0</v>
      </c>
      <c r="W157">
        <f t="shared" si="11"/>
        <v>3140</v>
      </c>
    </row>
    <row r="158" spans="1:23" x14ac:dyDescent="0.25">
      <c r="A158" s="11">
        <v>249</v>
      </c>
      <c r="B158" s="12">
        <v>19360</v>
      </c>
      <c r="C158" s="12">
        <v>40.324410132165966</v>
      </c>
      <c r="D158" s="12">
        <v>7715</v>
      </c>
      <c r="E158" s="12">
        <v>1340</v>
      </c>
      <c r="F158" s="12">
        <v>5180</v>
      </c>
      <c r="G158" s="12">
        <v>1190</v>
      </c>
      <c r="H158" s="12">
        <v>0</v>
      </c>
      <c r="I158" s="12">
        <v>53841.059452785012</v>
      </c>
      <c r="K158" s="13">
        <v>249</v>
      </c>
      <c r="L158" s="13">
        <v>19360</v>
      </c>
      <c r="M158" s="13">
        <v>40.324410132165966</v>
      </c>
      <c r="N158" s="13">
        <v>53841.059452785012</v>
      </c>
      <c r="O158" s="13">
        <f t="shared" si="8"/>
        <v>2.1835500693556553</v>
      </c>
      <c r="P158" s="13">
        <f t="shared" si="9"/>
        <v>8.440887581539025</v>
      </c>
      <c r="Q158" s="13">
        <f t="shared" si="10"/>
        <v>1.9391228227859925</v>
      </c>
      <c r="R158">
        <v>7715</v>
      </c>
      <c r="S158">
        <v>1340</v>
      </c>
      <c r="T158">
        <v>5180</v>
      </c>
      <c r="U158">
        <v>1190</v>
      </c>
      <c r="V158">
        <v>0</v>
      </c>
      <c r="W158">
        <f t="shared" si="11"/>
        <v>7710</v>
      </c>
    </row>
    <row r="159" spans="1:23" x14ac:dyDescent="0.25">
      <c r="A159" s="11">
        <v>250</v>
      </c>
      <c r="B159" s="12">
        <v>14415</v>
      </c>
      <c r="C159" s="12">
        <v>40.418343560934915</v>
      </c>
      <c r="D159" s="12">
        <v>6210</v>
      </c>
      <c r="E159" s="12">
        <v>2335</v>
      </c>
      <c r="F159" s="12">
        <v>2240</v>
      </c>
      <c r="G159" s="12">
        <v>1635</v>
      </c>
      <c r="H159" s="12">
        <v>0</v>
      </c>
      <c r="I159" s="12">
        <v>65476.716929720125</v>
      </c>
      <c r="K159" s="13">
        <v>250</v>
      </c>
      <c r="L159" s="13">
        <v>14415</v>
      </c>
      <c r="M159" s="13">
        <v>40.418343560934915</v>
      </c>
      <c r="N159" s="13">
        <v>65476.716929720125</v>
      </c>
      <c r="O159" s="13">
        <f t="shared" si="8"/>
        <v>3.8049174716010858</v>
      </c>
      <c r="P159" s="13">
        <f t="shared" si="9"/>
        <v>3.6501135487736329</v>
      </c>
      <c r="Q159" s="13">
        <f t="shared" si="10"/>
        <v>2.6642569876093258</v>
      </c>
      <c r="R159">
        <v>6210</v>
      </c>
      <c r="S159">
        <v>2335</v>
      </c>
      <c r="T159">
        <v>2240</v>
      </c>
      <c r="U159">
        <v>1635</v>
      </c>
      <c r="V159">
        <v>0</v>
      </c>
      <c r="W159">
        <f t="shared" si="11"/>
        <v>6210</v>
      </c>
    </row>
    <row r="160" spans="1:23" x14ac:dyDescent="0.25">
      <c r="A160" s="11">
        <v>251</v>
      </c>
      <c r="B160" s="12">
        <v>8040</v>
      </c>
      <c r="C160" s="12">
        <v>38.974266700134457</v>
      </c>
      <c r="D160" s="12">
        <v>3440</v>
      </c>
      <c r="E160" s="12">
        <v>500</v>
      </c>
      <c r="F160" s="12">
        <v>1255</v>
      </c>
      <c r="G160" s="12">
        <v>1680</v>
      </c>
      <c r="H160" s="12">
        <v>5</v>
      </c>
      <c r="I160" s="12">
        <v>62698.242624859005</v>
      </c>
      <c r="K160" s="13">
        <v>251</v>
      </c>
      <c r="L160" s="13">
        <v>8040</v>
      </c>
      <c r="M160" s="13">
        <v>38.974266700134457</v>
      </c>
      <c r="N160" s="13">
        <v>62698.242624859005</v>
      </c>
      <c r="O160" s="13">
        <f t="shared" si="8"/>
        <v>0.81475748856554298</v>
      </c>
      <c r="P160" s="13">
        <f t="shared" si="9"/>
        <v>2.0450412962995128</v>
      </c>
      <c r="Q160" s="13">
        <f t="shared" si="10"/>
        <v>2.7375851615802245</v>
      </c>
      <c r="R160">
        <v>3440</v>
      </c>
      <c r="S160">
        <v>500</v>
      </c>
      <c r="T160">
        <v>1255</v>
      </c>
      <c r="U160">
        <v>1680</v>
      </c>
      <c r="V160">
        <v>5</v>
      </c>
      <c r="W160">
        <f t="shared" si="11"/>
        <v>3440</v>
      </c>
    </row>
    <row r="161" spans="1:23" x14ac:dyDescent="0.25">
      <c r="A161" s="11">
        <v>252</v>
      </c>
      <c r="B161" s="12">
        <v>7330</v>
      </c>
      <c r="C161" s="12">
        <v>38.9</v>
      </c>
      <c r="D161" s="12">
        <v>2885</v>
      </c>
      <c r="E161" s="12">
        <v>670</v>
      </c>
      <c r="F161" s="12">
        <v>335</v>
      </c>
      <c r="G161" s="12">
        <v>1880</v>
      </c>
      <c r="H161" s="12">
        <v>0</v>
      </c>
      <c r="I161" s="12">
        <v>101803</v>
      </c>
      <c r="K161" s="13">
        <v>252</v>
      </c>
      <c r="L161" s="13">
        <v>7330</v>
      </c>
      <c r="M161" s="13">
        <v>38.9</v>
      </c>
      <c r="N161" s="13">
        <v>101803</v>
      </c>
      <c r="O161" s="13">
        <f t="shared" si="8"/>
        <v>1.0917750346778277</v>
      </c>
      <c r="P161" s="13">
        <f t="shared" si="9"/>
        <v>0.54588751733891383</v>
      </c>
      <c r="Q161" s="13">
        <f t="shared" si="10"/>
        <v>3.0634881570064416</v>
      </c>
      <c r="R161">
        <v>2885</v>
      </c>
      <c r="S161">
        <v>670</v>
      </c>
      <c r="T161">
        <v>335</v>
      </c>
      <c r="U161">
        <v>1880</v>
      </c>
      <c r="V161">
        <v>0</v>
      </c>
      <c r="W161">
        <f t="shared" si="11"/>
        <v>2885</v>
      </c>
    </row>
    <row r="162" spans="1:23" x14ac:dyDescent="0.25">
      <c r="A162" s="11">
        <v>253</v>
      </c>
      <c r="B162" s="12">
        <v>7090</v>
      </c>
      <c r="C162" s="12">
        <v>39.777645048648608</v>
      </c>
      <c r="D162" s="12">
        <v>2790</v>
      </c>
      <c r="E162" s="12">
        <v>1325</v>
      </c>
      <c r="F162" s="12">
        <v>70</v>
      </c>
      <c r="G162" s="12">
        <v>1390</v>
      </c>
      <c r="H162" s="12">
        <v>0</v>
      </c>
      <c r="I162" s="12">
        <v>125496.31918228901</v>
      </c>
      <c r="K162" s="13">
        <v>253</v>
      </c>
      <c r="L162" s="13">
        <v>7090</v>
      </c>
      <c r="M162" s="13">
        <v>39.777645048648608</v>
      </c>
      <c r="N162" s="13">
        <v>125496.31918228901</v>
      </c>
      <c r="O162" s="13">
        <f t="shared" si="8"/>
        <v>2.1591073446986888</v>
      </c>
      <c r="P162" s="13">
        <f t="shared" si="9"/>
        <v>0.11406604839917603</v>
      </c>
      <c r="Q162" s="13">
        <f t="shared" si="10"/>
        <v>2.2650258182122096</v>
      </c>
      <c r="R162">
        <v>2790</v>
      </c>
      <c r="S162">
        <v>1325</v>
      </c>
      <c r="T162">
        <v>70</v>
      </c>
      <c r="U162">
        <v>1390</v>
      </c>
      <c r="V162">
        <v>0</v>
      </c>
      <c r="W162">
        <f t="shared" si="11"/>
        <v>2785</v>
      </c>
    </row>
    <row r="163" spans="1:23" x14ac:dyDescent="0.25">
      <c r="A163" s="11">
        <v>254</v>
      </c>
      <c r="B163" s="12">
        <v>5200</v>
      </c>
      <c r="C163" s="12">
        <v>42.7</v>
      </c>
      <c r="D163" s="12">
        <v>2660</v>
      </c>
      <c r="E163" s="12">
        <v>390</v>
      </c>
      <c r="F163" s="12">
        <v>0</v>
      </c>
      <c r="G163" s="12">
        <v>2270</v>
      </c>
      <c r="H163" s="12">
        <v>0</v>
      </c>
      <c r="I163" s="12">
        <v>77152</v>
      </c>
      <c r="K163" s="13">
        <v>254</v>
      </c>
      <c r="L163" s="13">
        <v>5200</v>
      </c>
      <c r="M163" s="13">
        <v>42.7</v>
      </c>
      <c r="N163" s="13">
        <v>77152</v>
      </c>
      <c r="O163" s="13">
        <f t="shared" si="8"/>
        <v>0.63551084108112355</v>
      </c>
      <c r="P163" s="13">
        <f t="shared" si="9"/>
        <v>0</v>
      </c>
      <c r="Q163" s="13">
        <f t="shared" si="10"/>
        <v>3.6989989980875655</v>
      </c>
      <c r="R163">
        <v>2660</v>
      </c>
      <c r="S163">
        <v>390</v>
      </c>
      <c r="T163">
        <v>0</v>
      </c>
      <c r="U163">
        <v>2270</v>
      </c>
      <c r="V163">
        <v>0</v>
      </c>
      <c r="W163">
        <f t="shared" si="11"/>
        <v>2660</v>
      </c>
    </row>
    <row r="164" spans="1:23" x14ac:dyDescent="0.25">
      <c r="A164" s="11">
        <v>255</v>
      </c>
      <c r="B164" s="12">
        <v>6890</v>
      </c>
      <c r="C164" s="12">
        <v>38.9</v>
      </c>
      <c r="D164" s="12">
        <v>2960</v>
      </c>
      <c r="E164" s="12">
        <v>650</v>
      </c>
      <c r="F164" s="12">
        <v>215</v>
      </c>
      <c r="G164" s="12">
        <v>2095</v>
      </c>
      <c r="H164" s="12">
        <v>0</v>
      </c>
      <c r="I164" s="12">
        <v>95772</v>
      </c>
      <c r="K164" s="13">
        <v>255</v>
      </c>
      <c r="L164" s="13">
        <v>6890</v>
      </c>
      <c r="M164" s="13">
        <v>38.9</v>
      </c>
      <c r="N164" s="13">
        <v>95772</v>
      </c>
      <c r="O164" s="13">
        <f t="shared" si="8"/>
        <v>1.0591847351352059</v>
      </c>
      <c r="P164" s="13">
        <f t="shared" si="9"/>
        <v>0.35034572008318349</v>
      </c>
      <c r="Q164" s="13">
        <f t="shared" si="10"/>
        <v>3.4138338770896253</v>
      </c>
      <c r="R164">
        <v>2960</v>
      </c>
      <c r="S164">
        <v>650</v>
      </c>
      <c r="T164">
        <v>215</v>
      </c>
      <c r="U164">
        <v>2095</v>
      </c>
      <c r="V164">
        <v>0</v>
      </c>
      <c r="W164">
        <f t="shared" si="11"/>
        <v>2960</v>
      </c>
    </row>
    <row r="165" spans="1:23" x14ac:dyDescent="0.25">
      <c r="A165" s="11">
        <v>256</v>
      </c>
      <c r="B165" s="12">
        <v>6015</v>
      </c>
      <c r="C165" s="12">
        <v>41.2</v>
      </c>
      <c r="D165" s="12">
        <v>2855</v>
      </c>
      <c r="E165" s="12">
        <v>600</v>
      </c>
      <c r="F165" s="12">
        <v>495</v>
      </c>
      <c r="G165" s="12">
        <v>1760</v>
      </c>
      <c r="H165" s="12">
        <v>0</v>
      </c>
      <c r="I165" s="12">
        <v>66816</v>
      </c>
      <c r="K165" s="13">
        <v>256</v>
      </c>
      <c r="L165" s="13">
        <v>6015</v>
      </c>
      <c r="M165" s="13">
        <v>41.2</v>
      </c>
      <c r="N165" s="13">
        <v>66816</v>
      </c>
      <c r="O165" s="13">
        <f t="shared" si="8"/>
        <v>0.97770898627865166</v>
      </c>
      <c r="P165" s="13">
        <f t="shared" si="9"/>
        <v>0.80660991367988755</v>
      </c>
      <c r="Q165" s="13">
        <f t="shared" si="10"/>
        <v>2.8679463597507113</v>
      </c>
      <c r="R165">
        <v>2855</v>
      </c>
      <c r="S165">
        <v>600</v>
      </c>
      <c r="T165">
        <v>495</v>
      </c>
      <c r="U165">
        <v>1760</v>
      </c>
      <c r="V165">
        <v>0</v>
      </c>
      <c r="W165">
        <f t="shared" si="11"/>
        <v>2855</v>
      </c>
    </row>
    <row r="166" spans="1:23" x14ac:dyDescent="0.25">
      <c r="A166" s="11">
        <v>257</v>
      </c>
      <c r="B166" s="12">
        <v>8125</v>
      </c>
      <c r="C166" s="12">
        <v>38.366560711518829</v>
      </c>
      <c r="D166" s="12">
        <v>3520</v>
      </c>
      <c r="E166" s="12">
        <v>610</v>
      </c>
      <c r="F166" s="12">
        <v>145</v>
      </c>
      <c r="G166" s="12">
        <v>2770</v>
      </c>
      <c r="H166" s="12">
        <v>0</v>
      </c>
      <c r="I166" s="12">
        <v>79497.502864693393</v>
      </c>
      <c r="K166" s="13">
        <v>257</v>
      </c>
      <c r="L166" s="13">
        <v>8125</v>
      </c>
      <c r="M166" s="13">
        <v>38.366560711518829</v>
      </c>
      <c r="N166" s="13">
        <v>79497.502864693393</v>
      </c>
      <c r="O166" s="13">
        <f t="shared" si="8"/>
        <v>0.99400413604996252</v>
      </c>
      <c r="P166" s="13">
        <f t="shared" si="9"/>
        <v>0.23627967168400749</v>
      </c>
      <c r="Q166" s="13">
        <f t="shared" si="10"/>
        <v>4.5137564866531079</v>
      </c>
      <c r="R166">
        <v>3520</v>
      </c>
      <c r="S166">
        <v>610</v>
      </c>
      <c r="T166">
        <v>145</v>
      </c>
      <c r="U166">
        <v>2770</v>
      </c>
      <c r="V166">
        <v>0</v>
      </c>
      <c r="W166">
        <f t="shared" si="11"/>
        <v>3525</v>
      </c>
    </row>
    <row r="167" spans="1:23" x14ac:dyDescent="0.25">
      <c r="A167" s="11">
        <v>258</v>
      </c>
      <c r="B167" s="12">
        <v>7265</v>
      </c>
      <c r="C167" s="12">
        <v>39.732571100866835</v>
      </c>
      <c r="D167" s="12">
        <v>3010</v>
      </c>
      <c r="E167" s="12">
        <v>455</v>
      </c>
      <c r="F167" s="12">
        <v>545</v>
      </c>
      <c r="G167" s="12">
        <v>2010</v>
      </c>
      <c r="H167" s="12">
        <v>0</v>
      </c>
      <c r="I167" s="12">
        <v>78807.115069810709</v>
      </c>
      <c r="K167" s="13">
        <v>258</v>
      </c>
      <c r="L167" s="13">
        <v>7265</v>
      </c>
      <c r="M167" s="13">
        <v>39.732571100866835</v>
      </c>
      <c r="N167" s="13">
        <v>78807.115069810709</v>
      </c>
      <c r="O167" s="13">
        <f t="shared" si="8"/>
        <v>0.74142931459464412</v>
      </c>
      <c r="P167" s="13">
        <f t="shared" si="9"/>
        <v>0.88808566253644194</v>
      </c>
      <c r="Q167" s="13">
        <f t="shared" si="10"/>
        <v>3.2753251040334828</v>
      </c>
      <c r="R167">
        <v>3010</v>
      </c>
      <c r="S167">
        <v>455</v>
      </c>
      <c r="T167">
        <v>545</v>
      </c>
      <c r="U167">
        <v>2010</v>
      </c>
      <c r="V167">
        <v>0</v>
      </c>
      <c r="W167">
        <f t="shared" si="11"/>
        <v>3010</v>
      </c>
    </row>
    <row r="168" spans="1:23" x14ac:dyDescent="0.25">
      <c r="A168" s="11">
        <v>259</v>
      </c>
      <c r="B168" s="12">
        <v>7550</v>
      </c>
      <c r="C168" s="12">
        <v>41.771462348890438</v>
      </c>
      <c r="D168" s="12">
        <v>2980</v>
      </c>
      <c r="E168" s="12">
        <v>1835</v>
      </c>
      <c r="F168" s="12">
        <v>60</v>
      </c>
      <c r="G168" s="12">
        <v>1080</v>
      </c>
      <c r="H168" s="12">
        <v>0</v>
      </c>
      <c r="I168" s="12">
        <v>93924.614659418439</v>
      </c>
      <c r="K168" s="13">
        <v>259</v>
      </c>
      <c r="L168" s="13">
        <v>7550</v>
      </c>
      <c r="M168" s="13">
        <v>41.771462348890438</v>
      </c>
      <c r="N168" s="13">
        <v>93924.614659418439</v>
      </c>
      <c r="O168" s="13">
        <f t="shared" si="8"/>
        <v>2.990159983035543</v>
      </c>
      <c r="P168" s="13">
        <f t="shared" si="9"/>
        <v>9.7770898627865158E-2</v>
      </c>
      <c r="Q168" s="13">
        <f t="shared" si="10"/>
        <v>1.759876175301573</v>
      </c>
      <c r="R168">
        <v>2980</v>
      </c>
      <c r="S168">
        <v>1835</v>
      </c>
      <c r="T168">
        <v>60</v>
      </c>
      <c r="U168">
        <v>1080</v>
      </c>
      <c r="V168">
        <v>0</v>
      </c>
      <c r="W168">
        <f t="shared" si="11"/>
        <v>2975</v>
      </c>
    </row>
    <row r="169" spans="1:23" x14ac:dyDescent="0.25">
      <c r="A169" s="11">
        <v>262</v>
      </c>
      <c r="B169" s="12">
        <v>3445</v>
      </c>
      <c r="C169" s="12">
        <v>41.9</v>
      </c>
      <c r="D169" s="12">
        <v>1350</v>
      </c>
      <c r="E169" s="12">
        <v>1035</v>
      </c>
      <c r="F169" s="12">
        <v>0</v>
      </c>
      <c r="G169" s="12">
        <v>310</v>
      </c>
      <c r="H169" s="12">
        <v>0</v>
      </c>
      <c r="I169" s="12">
        <v>89549</v>
      </c>
      <c r="K169" s="13">
        <v>262</v>
      </c>
      <c r="L169" s="13">
        <v>3445</v>
      </c>
      <c r="M169" s="13">
        <v>41.9</v>
      </c>
      <c r="N169" s="13">
        <v>89549</v>
      </c>
      <c r="O169" s="13">
        <f t="shared" si="8"/>
        <v>1.686548001330674</v>
      </c>
      <c r="P169" s="13">
        <f t="shared" si="9"/>
        <v>0</v>
      </c>
      <c r="Q169" s="13">
        <f t="shared" si="10"/>
        <v>0.50514964291063669</v>
      </c>
      <c r="R169">
        <v>1350</v>
      </c>
      <c r="S169">
        <v>1035</v>
      </c>
      <c r="T169">
        <v>0</v>
      </c>
      <c r="U169">
        <v>310</v>
      </c>
      <c r="V169">
        <v>0</v>
      </c>
      <c r="W169">
        <f t="shared" si="11"/>
        <v>1345</v>
      </c>
    </row>
    <row r="170" spans="1:23" x14ac:dyDescent="0.25">
      <c r="A170" s="11">
        <v>263</v>
      </c>
      <c r="B170" s="12">
        <v>6545</v>
      </c>
      <c r="C170" s="12">
        <v>40.455651834413459</v>
      </c>
      <c r="D170" s="12">
        <v>2530</v>
      </c>
      <c r="E170" s="12">
        <v>1125</v>
      </c>
      <c r="F170" s="12">
        <v>0</v>
      </c>
      <c r="G170" s="12">
        <v>1400</v>
      </c>
      <c r="H170" s="12">
        <v>0</v>
      </c>
      <c r="I170" s="12">
        <v>92891.719226375892</v>
      </c>
      <c r="K170" s="13">
        <v>263</v>
      </c>
      <c r="L170" s="13">
        <v>6545</v>
      </c>
      <c r="M170" s="13">
        <v>40.455651834413459</v>
      </c>
      <c r="N170" s="13">
        <v>92891.719226375892</v>
      </c>
      <c r="O170" s="13">
        <f t="shared" si="8"/>
        <v>1.8332043492724719</v>
      </c>
      <c r="P170" s="13">
        <f t="shared" si="9"/>
        <v>0</v>
      </c>
      <c r="Q170" s="13">
        <f t="shared" si="10"/>
        <v>2.2813209679835205</v>
      </c>
      <c r="R170">
        <v>2530</v>
      </c>
      <c r="S170">
        <v>1125</v>
      </c>
      <c r="T170">
        <v>0</v>
      </c>
      <c r="U170">
        <v>1400</v>
      </c>
      <c r="V170">
        <v>0</v>
      </c>
      <c r="W170">
        <f t="shared" si="11"/>
        <v>2525</v>
      </c>
    </row>
    <row r="171" spans="1:23" x14ac:dyDescent="0.25">
      <c r="A171" s="11">
        <v>264</v>
      </c>
      <c r="B171" s="12">
        <v>6850</v>
      </c>
      <c r="C171" s="12">
        <v>40.230277946162751</v>
      </c>
      <c r="D171" s="12">
        <v>2785</v>
      </c>
      <c r="E171" s="12">
        <v>380</v>
      </c>
      <c r="F171" s="12">
        <v>270</v>
      </c>
      <c r="G171" s="12">
        <v>2130</v>
      </c>
      <c r="H171" s="12">
        <v>5</v>
      </c>
      <c r="I171" s="12">
        <v>81447.357232975803</v>
      </c>
      <c r="K171" s="13">
        <v>264</v>
      </c>
      <c r="L171" s="13">
        <v>6850</v>
      </c>
      <c r="M171" s="13">
        <v>40.230277946162751</v>
      </c>
      <c r="N171" s="13">
        <v>81447.357232975803</v>
      </c>
      <c r="O171" s="13">
        <f t="shared" si="8"/>
        <v>0.61921569130981269</v>
      </c>
      <c r="P171" s="13">
        <f t="shared" si="9"/>
        <v>0.43996904382539326</v>
      </c>
      <c r="Q171" s="13">
        <f t="shared" si="10"/>
        <v>3.470866901289213</v>
      </c>
      <c r="R171">
        <v>2785</v>
      </c>
      <c r="S171">
        <v>380</v>
      </c>
      <c r="T171">
        <v>270</v>
      </c>
      <c r="U171">
        <v>2130</v>
      </c>
      <c r="V171">
        <v>5</v>
      </c>
      <c r="W171">
        <f t="shared" si="11"/>
        <v>2785</v>
      </c>
    </row>
    <row r="172" spans="1:23" x14ac:dyDescent="0.25">
      <c r="A172" s="11">
        <v>265</v>
      </c>
      <c r="B172" s="12">
        <v>3850</v>
      </c>
      <c r="C172" s="12">
        <v>37.700000000000003</v>
      </c>
      <c r="D172" s="12">
        <v>1595</v>
      </c>
      <c r="E172" s="12">
        <v>290</v>
      </c>
      <c r="F172" s="12">
        <v>90</v>
      </c>
      <c r="G172" s="12">
        <v>1220</v>
      </c>
      <c r="H172" s="12">
        <v>0</v>
      </c>
      <c r="I172" s="12">
        <v>64384</v>
      </c>
      <c r="K172" s="13">
        <v>265</v>
      </c>
      <c r="L172" s="13">
        <v>3850</v>
      </c>
      <c r="M172" s="13">
        <v>37.700000000000003</v>
      </c>
      <c r="N172" s="13">
        <v>64384</v>
      </c>
      <c r="O172" s="13">
        <f t="shared" si="8"/>
        <v>0.47255934336801497</v>
      </c>
      <c r="P172" s="13">
        <f t="shared" si="9"/>
        <v>0.14665634794179774</v>
      </c>
      <c r="Q172" s="13">
        <f t="shared" si="10"/>
        <v>1.988008272099925</v>
      </c>
      <c r="R172">
        <v>1595</v>
      </c>
      <c r="S172">
        <v>290</v>
      </c>
      <c r="T172">
        <v>90</v>
      </c>
      <c r="U172">
        <v>1220</v>
      </c>
      <c r="V172">
        <v>0</v>
      </c>
      <c r="W172">
        <f t="shared" si="11"/>
        <v>1600</v>
      </c>
    </row>
    <row r="173" spans="1:23" x14ac:dyDescent="0.25">
      <c r="A173" s="11">
        <v>266</v>
      </c>
      <c r="B173" s="12">
        <v>6485</v>
      </c>
      <c r="C173" s="12">
        <v>37.799999999999997</v>
      </c>
      <c r="D173" s="12">
        <v>2695</v>
      </c>
      <c r="E173" s="12">
        <v>560</v>
      </c>
      <c r="F173" s="12">
        <v>155</v>
      </c>
      <c r="G173" s="12">
        <v>1980</v>
      </c>
      <c r="H173" s="12">
        <v>0</v>
      </c>
      <c r="I173" s="12">
        <v>74170</v>
      </c>
      <c r="K173" s="13">
        <v>266</v>
      </c>
      <c r="L173" s="13">
        <v>6485</v>
      </c>
      <c r="M173" s="13">
        <v>37.799999999999997</v>
      </c>
      <c r="N173" s="13">
        <v>74170</v>
      </c>
      <c r="O173" s="13">
        <f t="shared" si="8"/>
        <v>0.91252838719340823</v>
      </c>
      <c r="P173" s="13">
        <f t="shared" si="9"/>
        <v>0.25257482145531834</v>
      </c>
      <c r="Q173" s="13">
        <f t="shared" si="10"/>
        <v>3.2264396547195502</v>
      </c>
      <c r="R173">
        <v>2695</v>
      </c>
      <c r="S173">
        <v>560</v>
      </c>
      <c r="T173">
        <v>155</v>
      </c>
      <c r="U173">
        <v>1980</v>
      </c>
      <c r="V173">
        <v>0</v>
      </c>
      <c r="W173">
        <f t="shared" si="11"/>
        <v>2695</v>
      </c>
    </row>
    <row r="174" spans="1:23" x14ac:dyDescent="0.25">
      <c r="A174" s="11">
        <v>267</v>
      </c>
      <c r="B174" s="12">
        <v>3255</v>
      </c>
      <c r="C174" s="12">
        <v>41.9</v>
      </c>
      <c r="D174" s="12">
        <v>1365</v>
      </c>
      <c r="E174" s="12">
        <v>55</v>
      </c>
      <c r="F174" s="12">
        <v>100</v>
      </c>
      <c r="G174" s="12">
        <v>1210</v>
      </c>
      <c r="H174" s="12">
        <v>0</v>
      </c>
      <c r="I174" s="12">
        <v>60032</v>
      </c>
      <c r="K174" s="13">
        <v>267</v>
      </c>
      <c r="L174" s="13">
        <v>3255</v>
      </c>
      <c r="M174" s="13">
        <v>41.9</v>
      </c>
      <c r="N174" s="13">
        <v>60032</v>
      </c>
      <c r="O174" s="13">
        <f t="shared" si="8"/>
        <v>8.9623323742209729E-2</v>
      </c>
      <c r="P174" s="13">
        <f t="shared" si="9"/>
        <v>0.1629514977131086</v>
      </c>
      <c r="Q174" s="13">
        <f t="shared" si="10"/>
        <v>1.9717131223286142</v>
      </c>
      <c r="R174">
        <v>1365</v>
      </c>
      <c r="S174">
        <v>55</v>
      </c>
      <c r="T174">
        <v>100</v>
      </c>
      <c r="U174">
        <v>1210</v>
      </c>
      <c r="V174">
        <v>0</v>
      </c>
      <c r="W174">
        <f t="shared" si="11"/>
        <v>1365</v>
      </c>
    </row>
    <row r="175" spans="1:23" x14ac:dyDescent="0.25">
      <c r="A175" s="11">
        <v>268</v>
      </c>
      <c r="B175" s="12">
        <v>2460</v>
      </c>
      <c r="C175" s="12">
        <v>37.6</v>
      </c>
      <c r="D175" s="12">
        <v>1245</v>
      </c>
      <c r="E175" s="12">
        <v>45</v>
      </c>
      <c r="F175" s="12">
        <v>425</v>
      </c>
      <c r="G175" s="12">
        <v>775</v>
      </c>
      <c r="H175" s="12">
        <v>0</v>
      </c>
      <c r="I175" s="12">
        <v>89856</v>
      </c>
      <c r="K175" s="13">
        <v>268</v>
      </c>
      <c r="L175" s="13">
        <v>2460</v>
      </c>
      <c r="M175" s="13">
        <v>37.6</v>
      </c>
      <c r="N175" s="13">
        <v>89856</v>
      </c>
      <c r="O175" s="13">
        <f t="shared" si="8"/>
        <v>7.3328173970898872E-2</v>
      </c>
      <c r="P175" s="13">
        <f t="shared" si="9"/>
        <v>0.69254386528071155</v>
      </c>
      <c r="Q175" s="13">
        <f t="shared" si="10"/>
        <v>1.2628741072765917</v>
      </c>
      <c r="R175">
        <v>1245</v>
      </c>
      <c r="S175">
        <v>45</v>
      </c>
      <c r="T175">
        <v>425</v>
      </c>
      <c r="U175">
        <v>775</v>
      </c>
      <c r="V175">
        <v>0</v>
      </c>
      <c r="W175">
        <f t="shared" si="11"/>
        <v>1245</v>
      </c>
    </row>
    <row r="176" spans="1:23" x14ac:dyDescent="0.25">
      <c r="A176" s="11">
        <v>269</v>
      </c>
      <c r="B176" s="12">
        <v>6995</v>
      </c>
      <c r="C176" s="12">
        <v>39.576801814113942</v>
      </c>
      <c r="D176" s="12">
        <v>2735</v>
      </c>
      <c r="E176" s="12">
        <v>330</v>
      </c>
      <c r="F176" s="12">
        <v>45</v>
      </c>
      <c r="G176" s="12">
        <v>2355</v>
      </c>
      <c r="H176" s="12">
        <v>0</v>
      </c>
      <c r="I176" s="12">
        <v>71526.580839837756</v>
      </c>
      <c r="K176" s="13">
        <v>269</v>
      </c>
      <c r="L176" s="13">
        <v>6995</v>
      </c>
      <c r="M176" s="13">
        <v>39.576801814113942</v>
      </c>
      <c r="N176" s="13">
        <v>71526.580839837756</v>
      </c>
      <c r="O176" s="13">
        <f t="shared" si="8"/>
        <v>0.5377399424532584</v>
      </c>
      <c r="P176" s="13">
        <f t="shared" si="9"/>
        <v>7.3328173970898872E-2</v>
      </c>
      <c r="Q176" s="13">
        <f t="shared" si="10"/>
        <v>3.8375077711437076</v>
      </c>
      <c r="R176">
        <v>2735</v>
      </c>
      <c r="S176">
        <v>330</v>
      </c>
      <c r="T176">
        <v>45</v>
      </c>
      <c r="U176">
        <v>2355</v>
      </c>
      <c r="V176">
        <v>0</v>
      </c>
      <c r="W176">
        <f t="shared" si="11"/>
        <v>2730</v>
      </c>
    </row>
    <row r="177" spans="1:23" x14ac:dyDescent="0.25">
      <c r="A177" s="11">
        <v>270</v>
      </c>
      <c r="B177" s="12">
        <v>7585</v>
      </c>
      <c r="C177" s="12">
        <v>39.189944263017779</v>
      </c>
      <c r="D177" s="12">
        <v>3520</v>
      </c>
      <c r="E177" s="12">
        <v>240</v>
      </c>
      <c r="F177" s="12">
        <v>1345</v>
      </c>
      <c r="G177" s="12">
        <v>1935</v>
      </c>
      <c r="H177" s="12">
        <v>0</v>
      </c>
      <c r="I177" s="12">
        <v>87848.269426018014</v>
      </c>
      <c r="K177" s="13">
        <v>270</v>
      </c>
      <c r="L177" s="13">
        <v>7585</v>
      </c>
      <c r="M177" s="13">
        <v>39.189944263017779</v>
      </c>
      <c r="N177" s="13">
        <v>87848.269426018014</v>
      </c>
      <c r="O177" s="13">
        <f t="shared" si="8"/>
        <v>0.39108359451146063</v>
      </c>
      <c r="P177" s="13">
        <f t="shared" si="9"/>
        <v>2.1916976442413105</v>
      </c>
      <c r="Q177" s="13">
        <f t="shared" si="10"/>
        <v>3.1531114807486516</v>
      </c>
      <c r="R177">
        <v>3520</v>
      </c>
      <c r="S177">
        <v>240</v>
      </c>
      <c r="T177">
        <v>1345</v>
      </c>
      <c r="U177">
        <v>1935</v>
      </c>
      <c r="V177">
        <v>0</v>
      </c>
      <c r="W177">
        <f t="shared" si="11"/>
        <v>3520</v>
      </c>
    </row>
    <row r="178" spans="1:23" x14ac:dyDescent="0.25">
      <c r="A178" s="11">
        <v>271</v>
      </c>
      <c r="B178" s="12">
        <v>6990</v>
      </c>
      <c r="C178" s="12">
        <v>39.4</v>
      </c>
      <c r="D178" s="12">
        <v>2960</v>
      </c>
      <c r="E178" s="12">
        <v>180</v>
      </c>
      <c r="F178" s="12">
        <v>260</v>
      </c>
      <c r="G178" s="12">
        <v>2525</v>
      </c>
      <c r="H178" s="12">
        <v>0</v>
      </c>
      <c r="I178" s="12">
        <v>69120</v>
      </c>
      <c r="K178" s="13">
        <v>271</v>
      </c>
      <c r="L178" s="13">
        <v>6990</v>
      </c>
      <c r="M178" s="13">
        <v>39.4</v>
      </c>
      <c r="N178" s="13">
        <v>69120</v>
      </c>
      <c r="O178" s="13">
        <f t="shared" si="8"/>
        <v>0.29331269588359549</v>
      </c>
      <c r="P178" s="13">
        <f t="shared" si="9"/>
        <v>0.42367389405408235</v>
      </c>
      <c r="Q178" s="13">
        <f t="shared" si="10"/>
        <v>4.1145253172559926</v>
      </c>
      <c r="R178">
        <v>2960</v>
      </c>
      <c r="S178">
        <v>180</v>
      </c>
      <c r="T178">
        <v>260</v>
      </c>
      <c r="U178">
        <v>2525</v>
      </c>
      <c r="V178">
        <v>0</v>
      </c>
      <c r="W178">
        <f t="shared" si="11"/>
        <v>2965</v>
      </c>
    </row>
    <row r="179" spans="1:23" x14ac:dyDescent="0.25">
      <c r="A179" s="11">
        <v>272</v>
      </c>
      <c r="B179" s="12">
        <v>4920</v>
      </c>
      <c r="C179" s="12">
        <v>39.5</v>
      </c>
      <c r="D179" s="12">
        <v>1890</v>
      </c>
      <c r="E179" s="12">
        <v>295</v>
      </c>
      <c r="F179" s="12">
        <v>0</v>
      </c>
      <c r="G179" s="12">
        <v>1595</v>
      </c>
      <c r="H179" s="12">
        <v>0</v>
      </c>
      <c r="I179" s="12">
        <v>105472</v>
      </c>
      <c r="K179" s="13">
        <v>272</v>
      </c>
      <c r="L179" s="13">
        <v>4920</v>
      </c>
      <c r="M179" s="13">
        <v>39.5</v>
      </c>
      <c r="N179" s="13">
        <v>105472</v>
      </c>
      <c r="O179" s="13">
        <f t="shared" si="8"/>
        <v>0.4807069182536704</v>
      </c>
      <c r="P179" s="13">
        <f t="shared" si="9"/>
        <v>0</v>
      </c>
      <c r="Q179" s="13">
        <f t="shared" si="10"/>
        <v>2.5990763885240824</v>
      </c>
      <c r="R179">
        <v>1890</v>
      </c>
      <c r="S179">
        <v>295</v>
      </c>
      <c r="T179">
        <v>0</v>
      </c>
      <c r="U179">
        <v>1595</v>
      </c>
      <c r="V179">
        <v>0</v>
      </c>
      <c r="W179">
        <f t="shared" si="11"/>
        <v>1890</v>
      </c>
    </row>
    <row r="180" spans="1:23" x14ac:dyDescent="0.25">
      <c r="A180" s="11">
        <v>273</v>
      </c>
      <c r="B180" s="12">
        <v>4590</v>
      </c>
      <c r="C180" s="12">
        <v>37.5</v>
      </c>
      <c r="D180" s="12">
        <v>1865</v>
      </c>
      <c r="E180" s="12">
        <v>200</v>
      </c>
      <c r="F180" s="12">
        <v>470</v>
      </c>
      <c r="G180" s="12">
        <v>1190</v>
      </c>
      <c r="H180" s="12">
        <v>0</v>
      </c>
      <c r="I180" s="12">
        <v>53453</v>
      </c>
      <c r="K180" s="13">
        <v>273</v>
      </c>
      <c r="L180" s="13">
        <v>4590</v>
      </c>
      <c r="M180" s="13">
        <v>37.5</v>
      </c>
      <c r="N180" s="13">
        <v>53453</v>
      </c>
      <c r="O180" s="13">
        <f t="shared" si="8"/>
        <v>0.3259029954262172</v>
      </c>
      <c r="P180" s="13">
        <f t="shared" si="9"/>
        <v>0.7658720392516104</v>
      </c>
      <c r="Q180" s="13">
        <f t="shared" si="10"/>
        <v>1.9391228227859925</v>
      </c>
      <c r="R180">
        <v>1865</v>
      </c>
      <c r="S180">
        <v>200</v>
      </c>
      <c r="T180">
        <v>470</v>
      </c>
      <c r="U180">
        <v>1190</v>
      </c>
      <c r="V180">
        <v>0</v>
      </c>
      <c r="W180">
        <f t="shared" si="11"/>
        <v>1860</v>
      </c>
    </row>
    <row r="181" spans="1:23" x14ac:dyDescent="0.25">
      <c r="A181" s="11">
        <v>274</v>
      </c>
      <c r="B181" s="12">
        <v>3140</v>
      </c>
      <c r="C181" s="12">
        <v>39.200000000000003</v>
      </c>
      <c r="D181" s="12">
        <v>1265</v>
      </c>
      <c r="E181" s="12">
        <v>295</v>
      </c>
      <c r="F181" s="12">
        <v>0</v>
      </c>
      <c r="G181" s="12">
        <v>965</v>
      </c>
      <c r="H181" s="12">
        <v>0</v>
      </c>
      <c r="I181" s="12">
        <v>84941</v>
      </c>
      <c r="K181" s="13">
        <v>274</v>
      </c>
      <c r="L181" s="13">
        <v>3140</v>
      </c>
      <c r="M181" s="13">
        <v>39.200000000000003</v>
      </c>
      <c r="N181" s="13">
        <v>84941</v>
      </c>
      <c r="O181" s="13">
        <f t="shared" si="8"/>
        <v>0.4807069182536704</v>
      </c>
      <c r="P181" s="13">
        <f t="shared" si="9"/>
        <v>0</v>
      </c>
      <c r="Q181" s="13">
        <f t="shared" si="10"/>
        <v>1.572481952931498</v>
      </c>
      <c r="R181">
        <v>1265</v>
      </c>
      <c r="S181">
        <v>295</v>
      </c>
      <c r="T181">
        <v>0</v>
      </c>
      <c r="U181">
        <v>965</v>
      </c>
      <c r="V181">
        <v>0</v>
      </c>
      <c r="W181">
        <f t="shared" si="11"/>
        <v>1260</v>
      </c>
    </row>
    <row r="182" spans="1:23" x14ac:dyDescent="0.25">
      <c r="A182" s="11">
        <v>275</v>
      </c>
      <c r="B182" s="12">
        <v>1579.0045568036835</v>
      </c>
      <c r="C182" s="12">
        <v>42.4</v>
      </c>
      <c r="D182" s="12">
        <v>711.52674473252409</v>
      </c>
      <c r="E182" s="12">
        <v>93.570640403181244</v>
      </c>
      <c r="F182" s="12">
        <v>128.65963055437422</v>
      </c>
      <c r="G182" s="12">
        <v>489.2964737749686</v>
      </c>
      <c r="H182" s="12">
        <v>0</v>
      </c>
      <c r="I182" s="12">
        <v>61120</v>
      </c>
      <c r="K182" s="13">
        <v>275</v>
      </c>
      <c r="L182" s="13">
        <v>1579.0045568036835</v>
      </c>
      <c r="M182" s="13">
        <v>42.4</v>
      </c>
      <c r="N182" s="13">
        <v>61120</v>
      </c>
      <c r="O182" s="13">
        <f t="shared" si="8"/>
        <v>0.15247475995673096</v>
      </c>
      <c r="P182" s="13">
        <f t="shared" si="9"/>
        <v>0.20965279494050509</v>
      </c>
      <c r="Q182" s="13">
        <f t="shared" si="10"/>
        <v>0.79731593227373898</v>
      </c>
      <c r="R182">
        <v>711.52674473252409</v>
      </c>
      <c r="S182">
        <v>93.570640403181244</v>
      </c>
      <c r="T182">
        <v>128.65963055437422</v>
      </c>
      <c r="U182">
        <v>489.2964737749686</v>
      </c>
      <c r="V182">
        <v>0</v>
      </c>
      <c r="W182">
        <f t="shared" si="11"/>
        <v>711.52674473252409</v>
      </c>
    </row>
    <row r="183" spans="1:23" x14ac:dyDescent="0.25">
      <c r="A183" s="11">
        <v>276</v>
      </c>
      <c r="B183" s="12">
        <v>2470.9954431963165</v>
      </c>
      <c r="C183" s="12">
        <v>42.4</v>
      </c>
      <c r="D183" s="12">
        <v>1113.4732552674759</v>
      </c>
      <c r="E183" s="12">
        <v>146.42935959681876</v>
      </c>
      <c r="F183" s="12">
        <v>201.34036944562578</v>
      </c>
      <c r="G183" s="12">
        <v>765.7035262250314</v>
      </c>
      <c r="H183" s="12">
        <v>0</v>
      </c>
      <c r="I183" s="12">
        <v>61120</v>
      </c>
      <c r="K183" s="13">
        <v>276</v>
      </c>
      <c r="L183" s="13">
        <v>2470.9954431963165</v>
      </c>
      <c r="M183" s="13">
        <v>42.4</v>
      </c>
      <c r="N183" s="13">
        <v>61120</v>
      </c>
      <c r="O183" s="13">
        <f t="shared" si="8"/>
        <v>0.2386088345547297</v>
      </c>
      <c r="P183" s="13">
        <f t="shared" si="9"/>
        <v>0.32808714751275331</v>
      </c>
      <c r="Q183" s="13">
        <f t="shared" si="10"/>
        <v>1.2477253640257739</v>
      </c>
      <c r="R183">
        <v>1113.4732552674759</v>
      </c>
      <c r="S183">
        <v>146.42935959681876</v>
      </c>
      <c r="T183">
        <v>201.34036944562578</v>
      </c>
      <c r="U183">
        <v>765.7035262250314</v>
      </c>
      <c r="V183">
        <v>0</v>
      </c>
      <c r="W183">
        <f t="shared" si="11"/>
        <v>1113.4732552674759</v>
      </c>
    </row>
    <row r="184" spans="1:23" x14ac:dyDescent="0.25">
      <c r="A184" s="11">
        <v>277</v>
      </c>
      <c r="B184" s="12">
        <v>3480</v>
      </c>
      <c r="C184" s="12">
        <v>40</v>
      </c>
      <c r="D184" s="12">
        <v>1400</v>
      </c>
      <c r="E184" s="12">
        <v>340</v>
      </c>
      <c r="F184" s="12">
        <v>0</v>
      </c>
      <c r="G184" s="12">
        <v>1060</v>
      </c>
      <c r="H184" s="12">
        <v>0</v>
      </c>
      <c r="I184" s="12">
        <v>97536</v>
      </c>
      <c r="K184" s="13">
        <v>277</v>
      </c>
      <c r="L184" s="13">
        <v>3480</v>
      </c>
      <c r="M184" s="13">
        <v>40</v>
      </c>
      <c r="N184" s="13">
        <v>97536</v>
      </c>
      <c r="O184" s="13">
        <f t="shared" si="8"/>
        <v>0.55403509222456926</v>
      </c>
      <c r="P184" s="13">
        <f t="shared" si="9"/>
        <v>0</v>
      </c>
      <c r="Q184" s="13">
        <f t="shared" si="10"/>
        <v>1.7272858757589511</v>
      </c>
      <c r="R184">
        <v>1400</v>
      </c>
      <c r="S184">
        <v>340</v>
      </c>
      <c r="T184">
        <v>0</v>
      </c>
      <c r="U184">
        <v>1060</v>
      </c>
      <c r="V184">
        <v>0</v>
      </c>
      <c r="W184">
        <f t="shared" si="11"/>
        <v>1400</v>
      </c>
    </row>
    <row r="185" spans="1:23" x14ac:dyDescent="0.25">
      <c r="A185" s="11">
        <v>278</v>
      </c>
      <c r="B185" s="12">
        <v>3510</v>
      </c>
      <c r="C185" s="12">
        <v>42.7</v>
      </c>
      <c r="D185" s="12">
        <v>1715</v>
      </c>
      <c r="E185" s="12">
        <v>180</v>
      </c>
      <c r="F185" s="12">
        <v>700</v>
      </c>
      <c r="G185" s="12">
        <v>825</v>
      </c>
      <c r="H185" s="12">
        <v>0</v>
      </c>
      <c r="I185" s="12">
        <v>70571</v>
      </c>
      <c r="K185" s="13">
        <v>278</v>
      </c>
      <c r="L185" s="13">
        <v>3510</v>
      </c>
      <c r="M185" s="13">
        <v>42.7</v>
      </c>
      <c r="N185" s="13">
        <v>70571</v>
      </c>
      <c r="O185" s="13">
        <f t="shared" si="8"/>
        <v>0.29331269588359549</v>
      </c>
      <c r="P185" s="13">
        <f t="shared" si="9"/>
        <v>1.1406604839917602</v>
      </c>
      <c r="Q185" s="13">
        <f t="shared" si="10"/>
        <v>1.3443498561331459</v>
      </c>
      <c r="R185">
        <v>1715</v>
      </c>
      <c r="S185">
        <v>180</v>
      </c>
      <c r="T185">
        <v>700</v>
      </c>
      <c r="U185">
        <v>825</v>
      </c>
      <c r="V185">
        <v>0</v>
      </c>
      <c r="W185">
        <f t="shared" si="11"/>
        <v>1705</v>
      </c>
    </row>
    <row r="186" spans="1:23" x14ac:dyDescent="0.25">
      <c r="A186" s="11">
        <v>279</v>
      </c>
      <c r="B186" s="12">
        <v>3995</v>
      </c>
      <c r="C186" s="12">
        <v>41.5</v>
      </c>
      <c r="D186" s="12">
        <v>2075</v>
      </c>
      <c r="E186" s="12">
        <v>295</v>
      </c>
      <c r="F186" s="12">
        <v>865</v>
      </c>
      <c r="G186" s="12">
        <v>925</v>
      </c>
      <c r="H186" s="12">
        <v>0</v>
      </c>
      <c r="I186" s="12">
        <v>63616</v>
      </c>
      <c r="K186" s="13">
        <v>279</v>
      </c>
      <c r="L186" s="13">
        <v>3995</v>
      </c>
      <c r="M186" s="13">
        <v>41.5</v>
      </c>
      <c r="N186" s="13">
        <v>63616</v>
      </c>
      <c r="O186" s="13">
        <f t="shared" si="8"/>
        <v>0.4807069182536704</v>
      </c>
      <c r="P186" s="13">
        <f t="shared" si="9"/>
        <v>1.4095304552183894</v>
      </c>
      <c r="Q186" s="13">
        <f t="shared" si="10"/>
        <v>1.5073013538462545</v>
      </c>
      <c r="R186">
        <v>2075</v>
      </c>
      <c r="S186">
        <v>295</v>
      </c>
      <c r="T186">
        <v>865</v>
      </c>
      <c r="U186">
        <v>925</v>
      </c>
      <c r="V186">
        <v>0</v>
      </c>
      <c r="W186">
        <f t="shared" si="11"/>
        <v>2085</v>
      </c>
    </row>
    <row r="187" spans="1:23" x14ac:dyDescent="0.25">
      <c r="A187" s="11">
        <v>280</v>
      </c>
      <c r="B187" s="12">
        <v>3810</v>
      </c>
      <c r="C187" s="12">
        <v>41</v>
      </c>
      <c r="D187" s="12">
        <v>1500</v>
      </c>
      <c r="E187" s="12">
        <v>335</v>
      </c>
      <c r="F187" s="12">
        <v>60</v>
      </c>
      <c r="G187" s="12">
        <v>1105</v>
      </c>
      <c r="H187" s="12">
        <v>0</v>
      </c>
      <c r="I187" s="12">
        <v>95744</v>
      </c>
      <c r="K187" s="13">
        <v>280</v>
      </c>
      <c r="L187" s="13">
        <v>3810</v>
      </c>
      <c r="M187" s="13">
        <v>41</v>
      </c>
      <c r="N187" s="13">
        <v>95744</v>
      </c>
      <c r="O187" s="13">
        <f t="shared" si="8"/>
        <v>0.54588751733891383</v>
      </c>
      <c r="P187" s="13">
        <f t="shared" si="9"/>
        <v>9.7770898627865158E-2</v>
      </c>
      <c r="Q187" s="13">
        <f t="shared" si="10"/>
        <v>1.8006140497298502</v>
      </c>
      <c r="R187">
        <v>1500</v>
      </c>
      <c r="S187">
        <v>335</v>
      </c>
      <c r="T187">
        <v>60</v>
      </c>
      <c r="U187">
        <v>1105</v>
      </c>
      <c r="V187">
        <v>0</v>
      </c>
      <c r="W187">
        <f t="shared" si="11"/>
        <v>1500</v>
      </c>
    </row>
    <row r="188" spans="1:23" x14ac:dyDescent="0.25">
      <c r="A188" s="11">
        <v>281</v>
      </c>
      <c r="B188" s="12">
        <v>8880</v>
      </c>
      <c r="C188" s="12">
        <v>41.721415854807972</v>
      </c>
      <c r="D188" s="12">
        <v>3950</v>
      </c>
      <c r="E188" s="12">
        <v>1125</v>
      </c>
      <c r="F188" s="12">
        <v>1340</v>
      </c>
      <c r="G188" s="12">
        <v>1490</v>
      </c>
      <c r="H188" s="12">
        <v>0</v>
      </c>
      <c r="I188" s="12">
        <v>58144.170911380796</v>
      </c>
      <c r="K188" s="13">
        <v>281</v>
      </c>
      <c r="L188" s="13">
        <v>8880</v>
      </c>
      <c r="M188" s="13">
        <v>41.721415854807972</v>
      </c>
      <c r="N188" s="13">
        <v>58144.170911380796</v>
      </c>
      <c r="O188" s="13">
        <f t="shared" si="8"/>
        <v>1.8332043492724719</v>
      </c>
      <c r="P188" s="13">
        <f t="shared" si="9"/>
        <v>2.1835500693556553</v>
      </c>
      <c r="Q188" s="13">
        <f t="shared" si="10"/>
        <v>2.4279773159253182</v>
      </c>
      <c r="R188">
        <v>3950</v>
      </c>
      <c r="S188">
        <v>1125</v>
      </c>
      <c r="T188">
        <v>1340</v>
      </c>
      <c r="U188">
        <v>1490</v>
      </c>
      <c r="V188">
        <v>0</v>
      </c>
      <c r="W188">
        <f t="shared" si="11"/>
        <v>3955</v>
      </c>
    </row>
    <row r="189" spans="1:23" x14ac:dyDescent="0.25">
      <c r="A189" s="11">
        <v>282</v>
      </c>
      <c r="B189" s="12">
        <v>11500</v>
      </c>
      <c r="C189" s="12">
        <v>42.957148119960053</v>
      </c>
      <c r="D189" s="12">
        <v>5665</v>
      </c>
      <c r="E189" s="12">
        <v>850</v>
      </c>
      <c r="F189" s="12">
        <v>3325</v>
      </c>
      <c r="G189" s="12">
        <v>1495</v>
      </c>
      <c r="H189" s="12">
        <v>0</v>
      </c>
      <c r="I189" s="12">
        <v>55779.024531847201</v>
      </c>
      <c r="K189" s="13">
        <v>282</v>
      </c>
      <c r="L189" s="13">
        <v>11500</v>
      </c>
      <c r="M189" s="13">
        <v>42.957148119960053</v>
      </c>
      <c r="N189" s="13">
        <v>55779.024531847201</v>
      </c>
      <c r="O189" s="13">
        <f t="shared" si="8"/>
        <v>1.3850877305614231</v>
      </c>
      <c r="P189" s="13">
        <f t="shared" si="9"/>
        <v>5.4181372989608612</v>
      </c>
      <c r="Q189" s="13">
        <f t="shared" si="10"/>
        <v>2.4361248908109738</v>
      </c>
      <c r="R189">
        <v>5665</v>
      </c>
      <c r="S189">
        <v>850</v>
      </c>
      <c r="T189">
        <v>3325</v>
      </c>
      <c r="U189">
        <v>1495</v>
      </c>
      <c r="V189">
        <v>0</v>
      </c>
      <c r="W189">
        <f t="shared" si="11"/>
        <v>5670</v>
      </c>
    </row>
    <row r="190" spans="1:23" x14ac:dyDescent="0.25">
      <c r="A190" s="11">
        <v>283</v>
      </c>
      <c r="B190" s="12">
        <v>1633.6257326145865</v>
      </c>
      <c r="C190" s="12">
        <v>40.4</v>
      </c>
      <c r="D190" s="12">
        <v>618.95136453099246</v>
      </c>
      <c r="E190" s="12">
        <v>405.86974723343764</v>
      </c>
      <c r="F190" s="12">
        <v>33.822478936119808</v>
      </c>
      <c r="G190" s="12">
        <v>182.64138625504694</v>
      </c>
      <c r="H190" s="12">
        <v>0</v>
      </c>
      <c r="I190" s="12">
        <v>138069</v>
      </c>
      <c r="K190" s="13">
        <v>283</v>
      </c>
      <c r="L190" s="13">
        <v>1633.6257326145865</v>
      </c>
      <c r="M190" s="13">
        <v>40.4</v>
      </c>
      <c r="N190" s="13">
        <v>138069</v>
      </c>
      <c r="O190" s="13">
        <f t="shared" si="8"/>
        <v>0.66137083188129475</v>
      </c>
      <c r="P190" s="13">
        <f t="shared" si="9"/>
        <v>5.511423599010791E-2</v>
      </c>
      <c r="Q190" s="13">
        <f t="shared" si="10"/>
        <v>0.29761687434658268</v>
      </c>
      <c r="R190">
        <v>618.95136453099246</v>
      </c>
      <c r="S190">
        <v>405.86974723343764</v>
      </c>
      <c r="T190">
        <v>33.822478936119808</v>
      </c>
      <c r="U190">
        <v>182.64138625504694</v>
      </c>
      <c r="V190">
        <v>0</v>
      </c>
      <c r="W190">
        <f t="shared" si="11"/>
        <v>622.33361242460433</v>
      </c>
    </row>
    <row r="191" spans="1:23" x14ac:dyDescent="0.25">
      <c r="A191" s="11">
        <v>284</v>
      </c>
      <c r="B191" s="12">
        <v>781.37426738541376</v>
      </c>
      <c r="C191" s="12">
        <v>40.4</v>
      </c>
      <c r="D191" s="12">
        <v>296.04863546900771</v>
      </c>
      <c r="E191" s="12">
        <v>194.13025276656242</v>
      </c>
      <c r="F191" s="12">
        <v>16.177521063880203</v>
      </c>
      <c r="G191" s="12">
        <v>87.35861374495309</v>
      </c>
      <c r="H191" s="12">
        <v>0</v>
      </c>
      <c r="I191" s="12">
        <v>138069</v>
      </c>
      <c r="K191" s="13">
        <v>284</v>
      </c>
      <c r="L191" s="13">
        <v>781.37426738541376</v>
      </c>
      <c r="M191" s="13">
        <v>40.4</v>
      </c>
      <c r="N191" s="13">
        <v>138069</v>
      </c>
      <c r="O191" s="13">
        <f t="shared" si="8"/>
        <v>0.31633815439735691</v>
      </c>
      <c r="P191" s="13">
        <f t="shared" si="9"/>
        <v>2.6361512866446411E-2</v>
      </c>
      <c r="Q191" s="13">
        <f t="shared" si="10"/>
        <v>0.1423521694788106</v>
      </c>
      <c r="R191">
        <v>296.04863546900771</v>
      </c>
      <c r="S191">
        <v>194.13025276656242</v>
      </c>
      <c r="T191">
        <v>16.177521063880203</v>
      </c>
      <c r="U191">
        <v>87.35861374495309</v>
      </c>
      <c r="V191">
        <v>0</v>
      </c>
      <c r="W191">
        <f t="shared" si="11"/>
        <v>297.66638757539567</v>
      </c>
    </row>
    <row r="192" spans="1:23" x14ac:dyDescent="0.25">
      <c r="A192" s="11" t="s">
        <v>40</v>
      </c>
      <c r="B192" s="12">
        <v>863600</v>
      </c>
      <c r="C192" s="12">
        <v>7610.6352795899084</v>
      </c>
      <c r="D192" s="12">
        <v>417290</v>
      </c>
      <c r="E192" s="12">
        <v>51090</v>
      </c>
      <c r="F192" s="12">
        <v>202770</v>
      </c>
      <c r="G192" s="12">
        <v>163365</v>
      </c>
      <c r="H192" s="12">
        <v>40</v>
      </c>
      <c r="I192" s="12">
        <v>14939169.569441764</v>
      </c>
      <c r="K192"/>
      <c r="L192"/>
      <c r="M192"/>
      <c r="N192"/>
      <c r="O192"/>
      <c r="P192"/>
      <c r="Q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Union</vt:lpstr>
      <vt:lpstr>Census Pull</vt:lpstr>
      <vt:lpstr>FilteredUnion</vt:lpstr>
      <vt:lpstr>SummarizedVars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Waitzer Benjamin</dc:creator>
  <cp:lastModifiedBy>Waitzer Benjamin</cp:lastModifiedBy>
  <dcterms:created xsi:type="dcterms:W3CDTF">2017-11-04T20:23:20Z</dcterms:created>
  <dcterms:modified xsi:type="dcterms:W3CDTF">2017-11-05T21:08:44Z</dcterms:modified>
</cp:coreProperties>
</file>