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8b\docs\"/>
    </mc:Choice>
  </mc:AlternateContent>
  <xr:revisionPtr revIDLastSave="0" documentId="13_ncr:1_{D6BC12D6-B696-44F7-94F2-48FA8E50ED72}" xr6:coauthVersionLast="47" xr6:coauthVersionMax="47" xr10:uidLastSave="{00000000-0000-0000-0000-000000000000}"/>
  <bookViews>
    <workbookView xWindow="-120" yWindow="-120" windowWidth="29040" windowHeight="15840" activeTab="1" xr2:uid="{71CA0EE7-FBA9-48D4-9F19-90FAE65DAC28}"/>
  </bookViews>
  <sheets>
    <sheet name="Sinais de Controle" sheetId="1" r:id="rId1"/>
    <sheet name="Sinais de Controle (p8b)" sheetId="2" r:id="rId2"/>
    <sheet name="Detalh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3" l="1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C13" i="3"/>
  <c r="C12" i="3"/>
  <c r="C11" i="3"/>
  <c r="C10" i="3"/>
  <c r="C9" i="3"/>
  <c r="C8" i="3"/>
  <c r="C7" i="3"/>
  <c r="B14" i="3"/>
  <c r="B13" i="3"/>
  <c r="B12" i="3"/>
  <c r="B11" i="3"/>
  <c r="B10" i="3"/>
  <c r="B9" i="3"/>
  <c r="B8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" i="2"/>
  <c r="AB6" i="2"/>
  <c r="AB2" i="2"/>
  <c r="C3" i="2"/>
  <c r="C4" i="2" s="1"/>
  <c r="C5" i="2" s="1"/>
  <c r="AB3" i="2"/>
  <c r="AB4" i="2"/>
  <c r="AB5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A26" i="1"/>
  <c r="AA27" i="1"/>
  <c r="AA28" i="1"/>
  <c r="AA29" i="1"/>
  <c r="AA30" i="1"/>
  <c r="AA31" i="1"/>
  <c r="AA32" i="1"/>
  <c r="AA33" i="1"/>
  <c r="AA34" i="1"/>
  <c r="AA35" i="1"/>
  <c r="AA36" i="1"/>
  <c r="AA16" i="1"/>
  <c r="AA17" i="1"/>
  <c r="AA18" i="1"/>
  <c r="AA19" i="1"/>
  <c r="AA20" i="1"/>
  <c r="AA21" i="1"/>
  <c r="AA22" i="1"/>
  <c r="AA23" i="1"/>
  <c r="AA24" i="1"/>
  <c r="AA25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2" i="1"/>
  <c r="C6" i="2" l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</calcChain>
</file>

<file path=xl/sharedStrings.xml><?xml version="1.0" encoding="utf-8"?>
<sst xmlns="http://schemas.openxmlformats.org/spreadsheetml/2006/main" count="181" uniqueCount="69">
  <si>
    <t>SC0</t>
  </si>
  <si>
    <t>SC1</t>
  </si>
  <si>
    <t>SC2</t>
  </si>
  <si>
    <t>SC3</t>
  </si>
  <si>
    <t>SC4</t>
  </si>
  <si>
    <t>SC5</t>
  </si>
  <si>
    <t>SC6</t>
  </si>
  <si>
    <t>SC8</t>
  </si>
  <si>
    <t>SC9</t>
  </si>
  <si>
    <t>SC10</t>
  </si>
  <si>
    <t>SC11</t>
  </si>
  <si>
    <t>SC12</t>
  </si>
  <si>
    <t>SC13</t>
  </si>
  <si>
    <t>SC14</t>
  </si>
  <si>
    <t>SC15</t>
  </si>
  <si>
    <t>SC16</t>
  </si>
  <si>
    <t>SC17</t>
  </si>
  <si>
    <t>SC18</t>
  </si>
  <si>
    <t>SC19</t>
  </si>
  <si>
    <t>SC20</t>
  </si>
  <si>
    <t>SC7</t>
  </si>
  <si>
    <t>SC21</t>
  </si>
  <si>
    <t>SC22</t>
  </si>
  <si>
    <t>SC23</t>
  </si>
  <si>
    <t>HEX</t>
  </si>
  <si>
    <t>ADDR</t>
  </si>
  <si>
    <t>CICLO CLK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</si>
  <si>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</si>
  <si>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</si>
  <si>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</si>
  <si>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</si>
  <si>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</si>
  <si>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</si>
  <si>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</si>
  <si>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</si>
  <si>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</si>
  <si>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ADDR(HEX)</t>
  </si>
  <si>
    <t>ADDR(DEC)</t>
  </si>
  <si>
    <t>Origem</t>
  </si>
  <si>
    <t>Descrição do destino da conexão</t>
  </si>
  <si>
    <t>Pino O0 da ULA</t>
  </si>
  <si>
    <t>Pino ES do Registrador REM</t>
  </si>
  <si>
    <t>Pino O1 da ULA</t>
  </si>
  <si>
    <t>Pino H do Registrador REM</t>
  </si>
  <si>
    <t>Pino O2 da ULA</t>
  </si>
  <si>
    <t>Pino ES do Registrador TMP</t>
  </si>
  <si>
    <t>Pino O3 da ULA</t>
  </si>
  <si>
    <t>Pino H do Registrador TMP</t>
  </si>
  <si>
    <t>Pino de H da ULA</t>
  </si>
  <si>
    <t>CLK do Contador de Programa</t>
  </si>
  <si>
    <t>Pino ES do Registrador A</t>
  </si>
  <si>
    <t>RESET do Contador de Programa</t>
  </si>
  <si>
    <t>Pino ES do Registrador B</t>
  </si>
  <si>
    <t>CARREGAR do contador de Programa</t>
  </si>
  <si>
    <t>Pino ES da Memória RAM</t>
  </si>
  <si>
    <t>PARAR do Contador de Programa</t>
  </si>
  <si>
    <t>Pino ES/LE da Memória RAM</t>
  </si>
  <si>
    <t>H do Contador de Programa</t>
  </si>
  <si>
    <t>Pino H da Memória RAM</t>
  </si>
  <si>
    <t>Pino ES da Unidade de Controle</t>
  </si>
  <si>
    <t>Pino ES do Registrador RDM</t>
  </si>
  <si>
    <t>CARREGAR da Unidade de Controle</t>
  </si>
  <si>
    <t>Pino H do Registrador RDM</t>
  </si>
  <si>
    <t>RESET da Unidade de Controle</t>
  </si>
  <si>
    <t>Ciclo1</t>
  </si>
  <si>
    <t>Ciclo2</t>
  </si>
  <si>
    <t>Ciclo3</t>
  </si>
  <si>
    <t>Ciclo4</t>
  </si>
  <si>
    <t>Ciclo5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</si>
</sst>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2" borderId="1" xfId="0" applyNumberFormat="1" applyFill="1" applyBorder="1" applyProtection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3" borderId="1" xfId="0" applyNumberFormat="1" applyFill="1" applyBorder="1" applyProtection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0" fillId="6" borderId="1" xfId="0" applyNumberFormat="1" applyFill="1" applyBorder="1" applyProtection="1"/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2" fontId="0" fillId="7" borderId="1" xfId="0" applyNumberFormat="1" applyFill="1" applyBorder="1" applyProtection="1"/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0" fillId="4" borderId="1" xfId="0" applyNumberFormat="1" applyFill="1" applyBorder="1" applyProtection="1"/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5" borderId="1" xfId="0" applyNumberFormat="1" applyFill="1" applyBorder="1" applyProtection="1"/>
    <xf numFmtId="2" fontId="0" fillId="4" borderId="1" xfId="0" applyNumberFormat="1" applyFill="1" applyBorder="1"/>
    <xf numFmtId="2" fontId="0" fillId="5" borderId="1" xfId="0" applyNumberFormat="1" applyFill="1" applyBorder="1"/>
    <xf numFmtId="2" fontId="0" fillId="7" borderId="1" xfId="0" applyNumberFormat="1" applyFill="1" applyBorder="1"/>
    <xf numFmtId="2" fontId="0" fillId="6" borderId="1" xfId="0" applyNumberFormat="1" applyFill="1" applyBorder="1"/>
    <xf numFmtId="2" fontId="0" fillId="3" borderId="1" xfId="0" applyNumberFormat="1" applyFill="1" applyBorder="1"/>
    <xf numFmtId="2" fontId="0" fillId="2" borderId="1" xfId="0" applyNumberFormat="1" applyFill="1" applyBorder="1"/>
    <xf numFmtId="0" fontId="0" fillId="6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7B03-A347-4358-8472-85B9661B8851}">
  <dimension ref="A1:AB36"/>
  <sheetViews>
    <sheetView workbookViewId="0">
      <pane ySplit="1" topLeftCell="A2" activePane="bottomLeft" state="frozen"/>
      <selection pane="bottomLeft" activeCell="S33" sqref="S33"/>
    </sheetView>
  </sheetViews>
  <sheetFormatPr defaultRowHeight="15" x14ac:dyDescent="0.25"/>
  <cols>
    <col min="1" max="1" width="10.28515625" style="1" customWidth="1"/>
    <col min="2" max="2" width="9.140625" style="3"/>
    <col min="3" max="26" width="5.7109375" style="1" customWidth="1"/>
    <col min="27" max="27" width="11.5703125" customWidth="1"/>
    <col min="28" max="28" width="14.42578125" style="2" customWidth="1"/>
  </cols>
  <sheetData>
    <row r="1" spans="1:28" s="3" customFormat="1" x14ac:dyDescent="0.25">
      <c r="A1" s="3" t="s">
        <v>26</v>
      </c>
      <c r="B1" s="3" t="s">
        <v>25</v>
      </c>
      <c r="C1" s="3" t="s">
        <v>23</v>
      </c>
      <c r="D1" s="3" t="s">
        <v>22</v>
      </c>
      <c r="E1" s="3" t="s">
        <v>21</v>
      </c>
      <c r="F1" s="3" t="s">
        <v>19</v>
      </c>
      <c r="G1" s="3" t="s">
        <v>18</v>
      </c>
      <c r="H1" s="3" t="s">
        <v>17</v>
      </c>
      <c r="I1" s="3" t="s">
        <v>16</v>
      </c>
      <c r="J1" s="3" t="s">
        <v>15</v>
      </c>
      <c r="K1" s="3" t="s">
        <v>14</v>
      </c>
      <c r="L1" s="3" t="s">
        <v>13</v>
      </c>
      <c r="M1" s="3" t="s">
        <v>12</v>
      </c>
      <c r="N1" s="3" t="s">
        <v>11</v>
      </c>
      <c r="O1" s="3" t="s">
        <v>10</v>
      </c>
      <c r="P1" s="3" t="s">
        <v>9</v>
      </c>
      <c r="Q1" s="3" t="s">
        <v>8</v>
      </c>
      <c r="R1" s="3" t="s">
        <v>7</v>
      </c>
      <c r="S1" s="3" t="s">
        <v>20</v>
      </c>
      <c r="T1" s="3" t="s">
        <v>6</v>
      </c>
      <c r="U1" s="3" t="s">
        <v>5</v>
      </c>
      <c r="V1" s="3" t="s">
        <v>4</v>
      </c>
      <c r="W1" s="3" t="s">
        <v>3</v>
      </c>
      <c r="X1" s="3" t="s">
        <v>2</v>
      </c>
      <c r="Y1" s="3" t="s">
        <v>1</v>
      </c>
      <c r="Z1" s="3" t="s">
        <v>0</v>
      </c>
      <c r="AA1" s="3" t="s">
        <v>24</v>
      </c>
      <c r="AB1" s="4"/>
    </row>
    <row r="2" spans="1:28" x14ac:dyDescent="0.25">
      <c r="A2" s="5" t="s">
        <v>27</v>
      </c>
      <c r="B2" s="6">
        <v>0</v>
      </c>
      <c r="C2" s="5">
        <v>1</v>
      </c>
      <c r="D2" s="5">
        <v>1</v>
      </c>
      <c r="E2" s="5">
        <v>0</v>
      </c>
      <c r="F2" s="5">
        <v>1</v>
      </c>
      <c r="G2" s="5">
        <v>0</v>
      </c>
      <c r="H2" s="5">
        <v>1</v>
      </c>
      <c r="I2" s="5">
        <v>1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1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7" t="str">
        <f>_xlfn.CONCAT(BIN2HEX(_xlfn.CONCAT($C2:$J2),2),BIN2HEX(_xlfn.CONCAT($K2:$R2),2),BIN2HEX(_xlfn.CONCAT($S2:$Z2),2))</f>
        <v>D60200</v>
      </c>
    </row>
    <row r="3" spans="1:28" x14ac:dyDescent="0.25">
      <c r="A3" s="5" t="s">
        <v>28</v>
      </c>
      <c r="B3" s="6">
        <f>B2+1</f>
        <v>1</v>
      </c>
      <c r="C3" s="5">
        <v>1</v>
      </c>
      <c r="D3" s="5">
        <v>1</v>
      </c>
      <c r="E3" s="5">
        <v>1</v>
      </c>
      <c r="F3" s="5">
        <v>1</v>
      </c>
      <c r="G3" s="5">
        <v>0</v>
      </c>
      <c r="H3" s="5">
        <v>1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1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7" t="str">
        <f t="shared" ref="AA3:AA36" si="0">_xlfn.CONCAT(BIN2HEX(_xlfn.CONCAT($C3:$J3),2),BIN2HEX(_xlfn.CONCAT($K3:$R3),2),BIN2HEX(_xlfn.CONCAT($S3:$Z3),2))</f>
        <v>F60200</v>
      </c>
    </row>
    <row r="4" spans="1:28" x14ac:dyDescent="0.25">
      <c r="A4" s="5" t="s">
        <v>29</v>
      </c>
      <c r="B4" s="6">
        <f t="shared" ref="B4:B36" si="1">B3+1</f>
        <v>2</v>
      </c>
      <c r="C4" s="5">
        <v>1</v>
      </c>
      <c r="D4" s="5">
        <v>1</v>
      </c>
      <c r="E4" s="5">
        <v>0</v>
      </c>
      <c r="F4" s="5">
        <v>1</v>
      </c>
      <c r="G4" s="5">
        <v>0</v>
      </c>
      <c r="H4" s="5">
        <v>1</v>
      </c>
      <c r="I4" s="5">
        <v>1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7" t="str">
        <f t="shared" si="0"/>
        <v>D70000</v>
      </c>
    </row>
    <row r="5" spans="1:28" x14ac:dyDescent="0.25">
      <c r="A5" s="5" t="s">
        <v>30</v>
      </c>
      <c r="B5" s="6">
        <f t="shared" si="1"/>
        <v>3</v>
      </c>
      <c r="C5" s="5">
        <v>1</v>
      </c>
      <c r="D5" s="5">
        <v>0</v>
      </c>
      <c r="E5" s="5">
        <v>0</v>
      </c>
      <c r="F5" s="5">
        <v>1</v>
      </c>
      <c r="G5" s="5">
        <v>0</v>
      </c>
      <c r="H5" s="5">
        <v>1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7" t="str">
        <f t="shared" si="0"/>
        <v>960000</v>
      </c>
    </row>
    <row r="6" spans="1:28" x14ac:dyDescent="0.25">
      <c r="A6" s="8" t="s">
        <v>27</v>
      </c>
      <c r="B6" s="9">
        <f t="shared" si="1"/>
        <v>4</v>
      </c>
      <c r="C6" s="8">
        <v>1</v>
      </c>
      <c r="D6" s="8">
        <v>1</v>
      </c>
      <c r="E6" s="8">
        <v>0</v>
      </c>
      <c r="F6" s="8">
        <v>1</v>
      </c>
      <c r="G6" s="8">
        <v>0</v>
      </c>
      <c r="H6" s="8">
        <v>1</v>
      </c>
      <c r="I6" s="8">
        <v>1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10" t="str">
        <f t="shared" si="0"/>
        <v>D60200</v>
      </c>
    </row>
    <row r="7" spans="1:28" x14ac:dyDescent="0.25">
      <c r="A7" s="8" t="s">
        <v>28</v>
      </c>
      <c r="B7" s="9">
        <f t="shared" si="1"/>
        <v>5</v>
      </c>
      <c r="C7" s="8">
        <v>1</v>
      </c>
      <c r="D7" s="8">
        <v>1</v>
      </c>
      <c r="E7" s="8">
        <v>0</v>
      </c>
      <c r="F7" s="8">
        <v>1</v>
      </c>
      <c r="G7" s="8">
        <v>0</v>
      </c>
      <c r="H7" s="8">
        <v>1</v>
      </c>
      <c r="I7" s="8">
        <v>1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10" t="str">
        <f t="shared" si="0"/>
        <v>D64200</v>
      </c>
    </row>
    <row r="8" spans="1:28" x14ac:dyDescent="0.25">
      <c r="A8" s="8" t="s">
        <v>29</v>
      </c>
      <c r="B8" s="9">
        <f t="shared" si="1"/>
        <v>6</v>
      </c>
      <c r="C8" s="8">
        <v>1</v>
      </c>
      <c r="D8" s="8">
        <v>1</v>
      </c>
      <c r="E8" s="8">
        <v>0</v>
      </c>
      <c r="F8" s="8">
        <v>0</v>
      </c>
      <c r="G8" s="8">
        <v>0</v>
      </c>
      <c r="H8" s="8">
        <v>1</v>
      </c>
      <c r="I8" s="8">
        <v>1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10" t="str">
        <f t="shared" si="0"/>
        <v>C60000</v>
      </c>
    </row>
    <row r="9" spans="1:28" x14ac:dyDescent="0.25">
      <c r="A9" s="8" t="s">
        <v>30</v>
      </c>
      <c r="B9" s="9">
        <f t="shared" si="1"/>
        <v>7</v>
      </c>
      <c r="C9" s="8">
        <v>1</v>
      </c>
      <c r="D9" s="8">
        <v>1</v>
      </c>
      <c r="E9" s="8">
        <v>0</v>
      </c>
      <c r="F9" s="8">
        <v>0</v>
      </c>
      <c r="G9" s="8">
        <v>0</v>
      </c>
      <c r="H9" s="8">
        <v>1</v>
      </c>
      <c r="I9" s="8">
        <v>1</v>
      </c>
      <c r="J9" s="8">
        <v>0</v>
      </c>
      <c r="K9" s="8">
        <v>1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10" t="str">
        <f t="shared" si="0"/>
        <v>C68000</v>
      </c>
    </row>
    <row r="10" spans="1:28" x14ac:dyDescent="0.25">
      <c r="A10" s="8" t="s">
        <v>31</v>
      </c>
      <c r="B10" s="9">
        <f t="shared" si="1"/>
        <v>8</v>
      </c>
      <c r="C10" s="8">
        <v>1</v>
      </c>
      <c r="D10" s="8">
        <v>1</v>
      </c>
      <c r="E10" s="8">
        <v>0</v>
      </c>
      <c r="F10" s="8">
        <v>0</v>
      </c>
      <c r="G10" s="8">
        <v>0</v>
      </c>
      <c r="H10" s="8">
        <v>1</v>
      </c>
      <c r="I10" s="8">
        <v>1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10" t="str">
        <f t="shared" si="0"/>
        <v>C68200</v>
      </c>
    </row>
    <row r="11" spans="1:28" x14ac:dyDescent="0.25">
      <c r="A11" s="8" t="s">
        <v>32</v>
      </c>
      <c r="B11" s="9">
        <f t="shared" si="1"/>
        <v>9</v>
      </c>
      <c r="C11" s="8">
        <v>1</v>
      </c>
      <c r="D11" s="8">
        <v>1</v>
      </c>
      <c r="E11" s="8">
        <v>0</v>
      </c>
      <c r="F11" s="8">
        <v>0</v>
      </c>
      <c r="G11" s="8">
        <v>0</v>
      </c>
      <c r="H11" s="8">
        <v>1</v>
      </c>
      <c r="I11" s="8">
        <v>1</v>
      </c>
      <c r="J11" s="8">
        <v>0</v>
      </c>
      <c r="K11" s="8">
        <v>1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1</v>
      </c>
      <c r="R11" s="8">
        <v>0</v>
      </c>
      <c r="S11" s="8">
        <v>0</v>
      </c>
      <c r="T11" s="8">
        <v>0</v>
      </c>
      <c r="U11" s="8">
        <v>1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10" t="str">
        <f t="shared" si="0"/>
        <v>C68220</v>
      </c>
    </row>
    <row r="12" spans="1:28" x14ac:dyDescent="0.25">
      <c r="A12" s="8" t="s">
        <v>33</v>
      </c>
      <c r="B12" s="9">
        <f t="shared" si="1"/>
        <v>10</v>
      </c>
      <c r="C12" s="8">
        <v>1</v>
      </c>
      <c r="D12" s="8">
        <v>1</v>
      </c>
      <c r="E12" s="8">
        <v>0</v>
      </c>
      <c r="F12" s="8">
        <v>0</v>
      </c>
      <c r="G12" s="8">
        <v>0</v>
      </c>
      <c r="H12" s="8">
        <v>1</v>
      </c>
      <c r="I12" s="8">
        <v>1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10" t="str">
        <f t="shared" si="0"/>
        <v>C60000</v>
      </c>
    </row>
    <row r="13" spans="1:28" x14ac:dyDescent="0.25">
      <c r="A13" s="8" t="s">
        <v>34</v>
      </c>
      <c r="B13" s="9">
        <f t="shared" si="1"/>
        <v>11</v>
      </c>
      <c r="C13" s="8">
        <v>1</v>
      </c>
      <c r="D13" s="8">
        <v>1</v>
      </c>
      <c r="E13" s="8">
        <v>0</v>
      </c>
      <c r="F13" s="8">
        <v>1</v>
      </c>
      <c r="G13" s="8">
        <v>0</v>
      </c>
      <c r="H13" s="8">
        <v>1</v>
      </c>
      <c r="I13" s="8">
        <v>1</v>
      </c>
      <c r="J13" s="8">
        <v>1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10" t="str">
        <f t="shared" si="0"/>
        <v>D70000</v>
      </c>
    </row>
    <row r="14" spans="1:28" x14ac:dyDescent="0.25">
      <c r="A14" s="8" t="s">
        <v>35</v>
      </c>
      <c r="B14" s="9">
        <f t="shared" si="1"/>
        <v>12</v>
      </c>
      <c r="C14" s="8">
        <v>0</v>
      </c>
      <c r="D14" s="8">
        <v>1</v>
      </c>
      <c r="E14" s="8">
        <v>0</v>
      </c>
      <c r="F14" s="8">
        <v>1</v>
      </c>
      <c r="G14" s="8">
        <v>0</v>
      </c>
      <c r="H14" s="8">
        <v>1</v>
      </c>
      <c r="I14" s="8">
        <v>1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10" t="str">
        <f t="shared" si="0"/>
        <v>560000</v>
      </c>
    </row>
    <row r="15" spans="1:28" x14ac:dyDescent="0.25">
      <c r="A15" s="11" t="s">
        <v>27</v>
      </c>
      <c r="B15" s="12">
        <f t="shared" si="1"/>
        <v>13</v>
      </c>
      <c r="C15" s="11">
        <v>1</v>
      </c>
      <c r="D15" s="11">
        <v>1</v>
      </c>
      <c r="E15" s="11">
        <v>0</v>
      </c>
      <c r="F15" s="11">
        <v>1</v>
      </c>
      <c r="G15" s="11">
        <v>0</v>
      </c>
      <c r="H15" s="11">
        <v>1</v>
      </c>
      <c r="I15" s="11">
        <v>1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1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3" t="str">
        <f t="shared" si="0"/>
        <v>D60200</v>
      </c>
    </row>
    <row r="16" spans="1:28" x14ac:dyDescent="0.25">
      <c r="A16" s="11" t="s">
        <v>28</v>
      </c>
      <c r="B16" s="12">
        <f t="shared" si="1"/>
        <v>14</v>
      </c>
      <c r="C16" s="11">
        <v>1</v>
      </c>
      <c r="D16" s="11">
        <v>1</v>
      </c>
      <c r="E16" s="11">
        <v>0</v>
      </c>
      <c r="F16" s="11">
        <v>1</v>
      </c>
      <c r="G16" s="11">
        <v>0</v>
      </c>
      <c r="H16" s="11">
        <v>1</v>
      </c>
      <c r="I16" s="11">
        <v>1</v>
      </c>
      <c r="J16" s="11">
        <v>0</v>
      </c>
      <c r="K16" s="11">
        <v>0</v>
      </c>
      <c r="L16" s="11">
        <v>1</v>
      </c>
      <c r="M16" s="11">
        <v>0</v>
      </c>
      <c r="N16" s="11">
        <v>0</v>
      </c>
      <c r="O16" s="11">
        <v>0</v>
      </c>
      <c r="P16" s="11">
        <v>0</v>
      </c>
      <c r="Q16" s="11">
        <v>1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3" t="str">
        <f t="shared" si="0"/>
        <v>D64200</v>
      </c>
    </row>
    <row r="17" spans="1:27" x14ac:dyDescent="0.25">
      <c r="A17" s="11" t="s">
        <v>29</v>
      </c>
      <c r="B17" s="12">
        <f t="shared" si="1"/>
        <v>15</v>
      </c>
      <c r="C17" s="11">
        <v>1</v>
      </c>
      <c r="D17" s="11">
        <v>1</v>
      </c>
      <c r="E17" s="11">
        <v>0</v>
      </c>
      <c r="F17" s="11">
        <v>0</v>
      </c>
      <c r="G17" s="11">
        <v>0</v>
      </c>
      <c r="H17" s="11">
        <v>1</v>
      </c>
      <c r="I17" s="11">
        <v>1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3" t="str">
        <f t="shared" si="0"/>
        <v>C60000</v>
      </c>
    </row>
    <row r="18" spans="1:27" x14ac:dyDescent="0.25">
      <c r="A18" s="11" t="s">
        <v>30</v>
      </c>
      <c r="B18" s="12">
        <f t="shared" si="1"/>
        <v>16</v>
      </c>
      <c r="C18" s="11">
        <v>1</v>
      </c>
      <c r="D18" s="11">
        <v>1</v>
      </c>
      <c r="E18" s="11">
        <v>0</v>
      </c>
      <c r="F18" s="11">
        <v>0</v>
      </c>
      <c r="G18" s="11">
        <v>0</v>
      </c>
      <c r="H18" s="11">
        <v>1</v>
      </c>
      <c r="I18" s="11">
        <v>1</v>
      </c>
      <c r="J18" s="11">
        <v>0</v>
      </c>
      <c r="K18" s="11">
        <v>1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3" t="str">
        <f t="shared" si="0"/>
        <v>C68000</v>
      </c>
    </row>
    <row r="19" spans="1:27" x14ac:dyDescent="0.25">
      <c r="A19" s="11" t="s">
        <v>31</v>
      </c>
      <c r="B19" s="12">
        <f t="shared" si="1"/>
        <v>17</v>
      </c>
      <c r="C19" s="11">
        <v>1</v>
      </c>
      <c r="D19" s="11">
        <v>1</v>
      </c>
      <c r="E19" s="11">
        <v>0</v>
      </c>
      <c r="F19" s="11">
        <v>0</v>
      </c>
      <c r="G19" s="11">
        <v>0</v>
      </c>
      <c r="H19" s="11">
        <v>1</v>
      </c>
      <c r="I19" s="11">
        <v>1</v>
      </c>
      <c r="J19" s="11">
        <v>0</v>
      </c>
      <c r="K19" s="11">
        <v>1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1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3" t="str">
        <f t="shared" si="0"/>
        <v>C68200</v>
      </c>
    </row>
    <row r="20" spans="1:27" x14ac:dyDescent="0.25">
      <c r="A20" s="11" t="s">
        <v>32</v>
      </c>
      <c r="B20" s="12">
        <f t="shared" si="1"/>
        <v>18</v>
      </c>
      <c r="C20" s="11">
        <v>1</v>
      </c>
      <c r="D20" s="11">
        <v>1</v>
      </c>
      <c r="E20" s="11">
        <v>0</v>
      </c>
      <c r="F20" s="11">
        <v>0</v>
      </c>
      <c r="G20" s="11">
        <v>0</v>
      </c>
      <c r="H20" s="11">
        <v>1</v>
      </c>
      <c r="I20" s="11">
        <v>1</v>
      </c>
      <c r="J20" s="11">
        <v>0</v>
      </c>
      <c r="K20" s="11">
        <v>1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1</v>
      </c>
      <c r="R20" s="11">
        <v>0</v>
      </c>
      <c r="S20" s="11">
        <v>0</v>
      </c>
      <c r="T20" s="11">
        <v>1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3" t="str">
        <f t="shared" si="0"/>
        <v>C68240</v>
      </c>
    </row>
    <row r="21" spans="1:27" x14ac:dyDescent="0.25">
      <c r="A21" s="11" t="s">
        <v>33</v>
      </c>
      <c r="B21" s="12">
        <f t="shared" si="1"/>
        <v>19</v>
      </c>
      <c r="C21" s="11">
        <v>1</v>
      </c>
      <c r="D21" s="11">
        <v>1</v>
      </c>
      <c r="E21" s="11">
        <v>0</v>
      </c>
      <c r="F21" s="11">
        <v>0</v>
      </c>
      <c r="G21" s="11">
        <v>0</v>
      </c>
      <c r="H21" s="11">
        <v>1</v>
      </c>
      <c r="I21" s="11">
        <v>1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3" t="str">
        <f t="shared" si="0"/>
        <v>C60000</v>
      </c>
    </row>
    <row r="22" spans="1:27" x14ac:dyDescent="0.25">
      <c r="A22" s="11" t="s">
        <v>34</v>
      </c>
      <c r="B22" s="12">
        <f t="shared" si="1"/>
        <v>20</v>
      </c>
      <c r="C22" s="11">
        <v>1</v>
      </c>
      <c r="D22" s="11">
        <v>1</v>
      </c>
      <c r="E22" s="11">
        <v>0</v>
      </c>
      <c r="F22" s="11">
        <v>1</v>
      </c>
      <c r="G22" s="11">
        <v>0</v>
      </c>
      <c r="H22" s="11">
        <v>1</v>
      </c>
      <c r="I22" s="11">
        <v>1</v>
      </c>
      <c r="J22" s="11">
        <v>1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3" t="str">
        <f t="shared" si="0"/>
        <v>D70000</v>
      </c>
    </row>
    <row r="23" spans="1:27" x14ac:dyDescent="0.25">
      <c r="A23" s="11" t="s">
        <v>35</v>
      </c>
      <c r="B23" s="12">
        <f t="shared" si="1"/>
        <v>21</v>
      </c>
      <c r="C23" s="11">
        <v>0</v>
      </c>
      <c r="D23" s="11">
        <v>1</v>
      </c>
      <c r="E23" s="11">
        <v>0</v>
      </c>
      <c r="F23" s="11">
        <v>1</v>
      </c>
      <c r="G23" s="11">
        <v>0</v>
      </c>
      <c r="H23" s="11">
        <v>1</v>
      </c>
      <c r="I23" s="11">
        <v>1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3" t="str">
        <f t="shared" si="0"/>
        <v>560000</v>
      </c>
    </row>
    <row r="24" spans="1:27" x14ac:dyDescent="0.25">
      <c r="A24" s="14" t="s">
        <v>27</v>
      </c>
      <c r="B24" s="15">
        <f t="shared" si="1"/>
        <v>22</v>
      </c>
      <c r="C24" s="14">
        <v>1</v>
      </c>
      <c r="D24" s="14">
        <v>1</v>
      </c>
      <c r="E24" s="14">
        <v>0</v>
      </c>
      <c r="F24" s="14">
        <v>1</v>
      </c>
      <c r="G24" s="14">
        <v>0</v>
      </c>
      <c r="H24" s="14">
        <v>1</v>
      </c>
      <c r="I24" s="14">
        <v>1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1</v>
      </c>
      <c r="X24" s="14">
        <v>0</v>
      </c>
      <c r="Y24" s="14">
        <v>0</v>
      </c>
      <c r="Z24" s="14">
        <v>1</v>
      </c>
      <c r="AA24" s="16" t="str">
        <f t="shared" si="0"/>
        <v>D60009</v>
      </c>
    </row>
    <row r="25" spans="1:27" x14ac:dyDescent="0.25">
      <c r="A25" s="14" t="s">
        <v>28</v>
      </c>
      <c r="B25" s="15">
        <f t="shared" si="1"/>
        <v>23</v>
      </c>
      <c r="C25" s="14">
        <v>1</v>
      </c>
      <c r="D25" s="14">
        <v>1</v>
      </c>
      <c r="E25" s="14">
        <v>0</v>
      </c>
      <c r="F25" s="14">
        <v>1</v>
      </c>
      <c r="G25" s="14">
        <v>0</v>
      </c>
      <c r="H25" s="14">
        <v>1</v>
      </c>
      <c r="I25" s="14">
        <v>1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1</v>
      </c>
      <c r="W25" s="14">
        <v>1</v>
      </c>
      <c r="X25" s="14">
        <v>0</v>
      </c>
      <c r="Y25" s="14">
        <v>0</v>
      </c>
      <c r="Z25" s="14">
        <v>1</v>
      </c>
      <c r="AA25" s="16" t="str">
        <f t="shared" si="0"/>
        <v>D60019</v>
      </c>
    </row>
    <row r="26" spans="1:27" x14ac:dyDescent="0.25">
      <c r="A26" s="14" t="s">
        <v>29</v>
      </c>
      <c r="B26" s="15">
        <f t="shared" si="1"/>
        <v>24</v>
      </c>
      <c r="C26" s="14">
        <v>1</v>
      </c>
      <c r="D26" s="14">
        <v>1</v>
      </c>
      <c r="E26" s="14">
        <v>0</v>
      </c>
      <c r="F26" s="14">
        <v>1</v>
      </c>
      <c r="G26" s="14">
        <v>0</v>
      </c>
      <c r="H26" s="14">
        <v>1</v>
      </c>
      <c r="I26" s="14">
        <v>1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1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1</v>
      </c>
      <c r="W26" s="14">
        <v>1</v>
      </c>
      <c r="X26" s="14">
        <v>0</v>
      </c>
      <c r="Y26" s="14">
        <v>0</v>
      </c>
      <c r="Z26" s="14">
        <v>1</v>
      </c>
      <c r="AA26" s="16" t="str">
        <f t="shared" si="0"/>
        <v>D60419</v>
      </c>
    </row>
    <row r="27" spans="1:27" x14ac:dyDescent="0.25">
      <c r="A27" s="14" t="s">
        <v>30</v>
      </c>
      <c r="B27" s="15">
        <f t="shared" si="1"/>
        <v>25</v>
      </c>
      <c r="C27" s="14">
        <v>0</v>
      </c>
      <c r="D27" s="14">
        <v>1</v>
      </c>
      <c r="E27" s="14">
        <v>0</v>
      </c>
      <c r="F27" s="14">
        <v>1</v>
      </c>
      <c r="G27" s="14">
        <v>0</v>
      </c>
      <c r="H27" s="14">
        <v>1</v>
      </c>
      <c r="I27" s="14">
        <v>1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1</v>
      </c>
      <c r="W27" s="14">
        <v>1</v>
      </c>
      <c r="X27" s="14">
        <v>0</v>
      </c>
      <c r="Y27" s="14">
        <v>0</v>
      </c>
      <c r="Z27" s="14">
        <v>1</v>
      </c>
      <c r="AA27" s="16" t="str">
        <f t="shared" si="0"/>
        <v>560019</v>
      </c>
    </row>
    <row r="28" spans="1:27" x14ac:dyDescent="0.25">
      <c r="A28" s="20" t="s">
        <v>27</v>
      </c>
      <c r="B28" s="21">
        <f t="shared" si="1"/>
        <v>26</v>
      </c>
      <c r="C28" s="20">
        <v>1</v>
      </c>
      <c r="D28" s="20">
        <v>1</v>
      </c>
      <c r="E28" s="20">
        <v>0</v>
      </c>
      <c r="F28" s="20">
        <v>1</v>
      </c>
      <c r="G28" s="20">
        <v>0</v>
      </c>
      <c r="H28" s="20">
        <v>1</v>
      </c>
      <c r="I28" s="20">
        <v>1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1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2" t="str">
        <f t="shared" si="0"/>
        <v>D60200</v>
      </c>
    </row>
    <row r="29" spans="1:27" x14ac:dyDescent="0.25">
      <c r="A29" s="20" t="s">
        <v>28</v>
      </c>
      <c r="B29" s="21">
        <f t="shared" si="1"/>
        <v>27</v>
      </c>
      <c r="C29" s="20">
        <v>1</v>
      </c>
      <c r="D29" s="20">
        <v>1</v>
      </c>
      <c r="E29" s="20">
        <v>0</v>
      </c>
      <c r="F29" s="20">
        <v>1</v>
      </c>
      <c r="G29" s="20">
        <v>0</v>
      </c>
      <c r="H29" s="20">
        <v>1</v>
      </c>
      <c r="I29" s="20">
        <v>1</v>
      </c>
      <c r="J29" s="20">
        <v>0</v>
      </c>
      <c r="K29" s="20">
        <v>0</v>
      </c>
      <c r="L29" s="20">
        <v>1</v>
      </c>
      <c r="M29" s="20">
        <v>0</v>
      </c>
      <c r="N29" s="20">
        <v>0</v>
      </c>
      <c r="O29" s="20">
        <v>0</v>
      </c>
      <c r="P29" s="20">
        <v>0</v>
      </c>
      <c r="Q29" s="20">
        <v>1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2" t="str">
        <f t="shared" si="0"/>
        <v>D64200</v>
      </c>
    </row>
    <row r="30" spans="1:27" x14ac:dyDescent="0.25">
      <c r="A30" s="20" t="s">
        <v>29</v>
      </c>
      <c r="B30" s="21">
        <f t="shared" si="1"/>
        <v>28</v>
      </c>
      <c r="C30" s="20">
        <v>1</v>
      </c>
      <c r="D30" s="20">
        <v>1</v>
      </c>
      <c r="E30" s="20">
        <v>0</v>
      </c>
      <c r="F30" s="20">
        <v>1</v>
      </c>
      <c r="G30" s="20">
        <v>0</v>
      </c>
      <c r="H30" s="20">
        <v>1</v>
      </c>
      <c r="I30" s="20">
        <v>1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2" t="str">
        <f t="shared" si="0"/>
        <v>D60000</v>
      </c>
    </row>
    <row r="31" spans="1:27" x14ac:dyDescent="0.25">
      <c r="A31" s="20" t="s">
        <v>30</v>
      </c>
      <c r="B31" s="21">
        <f t="shared" si="1"/>
        <v>29</v>
      </c>
      <c r="C31" s="20">
        <v>1</v>
      </c>
      <c r="D31" s="20">
        <v>1</v>
      </c>
      <c r="E31" s="20">
        <v>0</v>
      </c>
      <c r="F31" s="20">
        <v>0</v>
      </c>
      <c r="G31" s="20">
        <v>0</v>
      </c>
      <c r="H31" s="20">
        <v>1</v>
      </c>
      <c r="I31" s="20">
        <v>1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2" t="str">
        <f t="shared" si="0"/>
        <v>C60000</v>
      </c>
    </row>
    <row r="32" spans="1:27" x14ac:dyDescent="0.25">
      <c r="A32" s="20" t="s">
        <v>31</v>
      </c>
      <c r="B32" s="21">
        <f t="shared" si="1"/>
        <v>30</v>
      </c>
      <c r="C32" s="20">
        <v>1</v>
      </c>
      <c r="D32" s="20">
        <v>1</v>
      </c>
      <c r="E32" s="20">
        <v>0</v>
      </c>
      <c r="F32" s="20">
        <v>0</v>
      </c>
      <c r="G32" s="20">
        <v>0</v>
      </c>
      <c r="H32" s="20">
        <v>1</v>
      </c>
      <c r="I32" s="20">
        <v>1</v>
      </c>
      <c r="J32" s="20">
        <v>0</v>
      </c>
      <c r="K32" s="20">
        <v>1</v>
      </c>
      <c r="L32" s="20">
        <v>0</v>
      </c>
      <c r="M32" s="20">
        <v>0</v>
      </c>
      <c r="N32" s="20">
        <v>0</v>
      </c>
      <c r="O32" s="20">
        <v>1</v>
      </c>
      <c r="P32" s="20">
        <v>0</v>
      </c>
      <c r="Q32" s="20">
        <v>0</v>
      </c>
      <c r="R32" s="20">
        <v>1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2" t="str">
        <f t="shared" si="0"/>
        <v>C68900</v>
      </c>
    </row>
    <row r="33" spans="1:27" x14ac:dyDescent="0.25">
      <c r="A33" s="20" t="s">
        <v>32</v>
      </c>
      <c r="B33" s="21">
        <f t="shared" si="1"/>
        <v>31</v>
      </c>
      <c r="C33" s="20">
        <v>1</v>
      </c>
      <c r="D33" s="20">
        <v>1</v>
      </c>
      <c r="E33" s="20">
        <v>0</v>
      </c>
      <c r="F33" s="20">
        <v>0</v>
      </c>
      <c r="G33" s="20">
        <v>0</v>
      </c>
      <c r="H33" s="20">
        <v>1</v>
      </c>
      <c r="I33" s="20">
        <v>1</v>
      </c>
      <c r="J33" s="20">
        <v>0</v>
      </c>
      <c r="K33" s="20">
        <v>1</v>
      </c>
      <c r="L33" s="20">
        <v>0</v>
      </c>
      <c r="M33" s="20">
        <v>0</v>
      </c>
      <c r="N33" s="20">
        <v>0</v>
      </c>
      <c r="O33" s="20">
        <v>1</v>
      </c>
      <c r="P33" s="20">
        <v>0</v>
      </c>
      <c r="Q33" s="20">
        <v>0</v>
      </c>
      <c r="R33" s="20">
        <v>1</v>
      </c>
      <c r="S33" s="20">
        <v>1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2" t="str">
        <f>_xlfn.CONCAT(BIN2HEX(_xlfn.CONCAT($C33:$J33),2),BIN2HEX(_xlfn.CONCAT($K33:$R33),2),BIN2HEX(_xlfn.CONCAT($S33:$Z33),2))</f>
        <v>C68980</v>
      </c>
    </row>
    <row r="34" spans="1:27" x14ac:dyDescent="0.25">
      <c r="A34" s="20" t="s">
        <v>33</v>
      </c>
      <c r="B34" s="21">
        <f t="shared" si="1"/>
        <v>32</v>
      </c>
      <c r="C34" s="20">
        <v>1</v>
      </c>
      <c r="D34" s="20">
        <v>1</v>
      </c>
      <c r="E34" s="20">
        <v>0</v>
      </c>
      <c r="F34" s="20">
        <v>0</v>
      </c>
      <c r="G34" s="20">
        <v>0</v>
      </c>
      <c r="H34" s="20">
        <v>1</v>
      </c>
      <c r="I34" s="20">
        <v>1</v>
      </c>
      <c r="J34" s="20">
        <v>1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2" t="str">
        <f t="shared" si="0"/>
        <v>C70000</v>
      </c>
    </row>
    <row r="35" spans="1:27" x14ac:dyDescent="0.25">
      <c r="A35" s="20" t="s">
        <v>34</v>
      </c>
      <c r="B35" s="21">
        <f t="shared" si="1"/>
        <v>33</v>
      </c>
      <c r="C35" s="20">
        <v>0</v>
      </c>
      <c r="D35" s="20">
        <v>1</v>
      </c>
      <c r="E35" s="20">
        <v>0</v>
      </c>
      <c r="F35" s="20">
        <v>1</v>
      </c>
      <c r="G35" s="20">
        <v>0</v>
      </c>
      <c r="H35" s="20">
        <v>1</v>
      </c>
      <c r="I35" s="20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2" t="str">
        <f t="shared" si="0"/>
        <v>560000</v>
      </c>
    </row>
    <row r="36" spans="1:27" x14ac:dyDescent="0.25">
      <c r="A36" s="17" t="s">
        <v>27</v>
      </c>
      <c r="B36" s="18">
        <f t="shared" si="1"/>
        <v>34</v>
      </c>
      <c r="C36" s="17">
        <v>1</v>
      </c>
      <c r="D36" s="17">
        <v>1</v>
      </c>
      <c r="E36" s="17">
        <v>0</v>
      </c>
      <c r="F36" s="17">
        <v>1</v>
      </c>
      <c r="G36" s="17">
        <v>1</v>
      </c>
      <c r="H36" s="17">
        <v>1</v>
      </c>
      <c r="I36" s="17">
        <v>1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9" t="str">
        <f t="shared" si="0"/>
        <v>DE0000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3B9A-F549-4B19-BC28-CD191D6FC619}">
  <dimension ref="A1:AC37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10.28515625" style="1" customWidth="1"/>
    <col min="2" max="2" width="10.85546875" style="1" bestFit="1" customWidth="1"/>
    <col min="3" max="3" width="10.85546875" style="3" bestFit="1" customWidth="1"/>
    <col min="4" max="27" width="5.7109375" style="1" customWidth="1"/>
    <col min="28" max="28" width="11.5703125" customWidth="1"/>
    <col min="29" max="29" width="14.42578125" style="2" customWidth="1"/>
  </cols>
  <sheetData>
    <row r="1" spans="1:29" s="3" customFormat="1" x14ac:dyDescent="0.25">
      <c r="A1" s="3" t="s">
        <v>26</v>
      </c>
      <c r="B1" s="3" t="s">
        <v>36</v>
      </c>
      <c r="C1" s="3" t="s">
        <v>37</v>
      </c>
      <c r="D1" s="3" t="s">
        <v>23</v>
      </c>
      <c r="E1" s="3" t="s">
        <v>22</v>
      </c>
      <c r="F1" s="3" t="s">
        <v>21</v>
      </c>
      <c r="G1" s="3" t="s">
        <v>19</v>
      </c>
      <c r="H1" s="3" t="s">
        <v>18</v>
      </c>
      <c r="I1" s="3" t="s">
        <v>17</v>
      </c>
      <c r="J1" s="3" t="s">
        <v>16</v>
      </c>
      <c r="K1" s="3" t="s">
        <v>15</v>
      </c>
      <c r="L1" s="3" t="s">
        <v>14</v>
      </c>
      <c r="M1" s="3" t="s">
        <v>13</v>
      </c>
      <c r="N1" s="3" t="s">
        <v>12</v>
      </c>
      <c r="O1" s="3" t="s">
        <v>11</v>
      </c>
      <c r="P1" s="3" t="s">
        <v>10</v>
      </c>
      <c r="Q1" s="3" t="s">
        <v>9</v>
      </c>
      <c r="R1" s="3" t="s">
        <v>8</v>
      </c>
      <c r="S1" s="3" t="s">
        <v>7</v>
      </c>
      <c r="T1" s="3" t="s">
        <v>20</v>
      </c>
      <c r="U1" s="3" t="s">
        <v>6</v>
      </c>
      <c r="V1" s="3" t="s">
        <v>5</v>
      </c>
      <c r="W1" s="3" t="s">
        <v>4</v>
      </c>
      <c r="X1" s="3" t="s">
        <v>3</v>
      </c>
      <c r="Y1" s="3" t="s">
        <v>2</v>
      </c>
      <c r="Z1" s="3" t="s">
        <v>1</v>
      </c>
      <c r="AA1" s="3" t="s">
        <v>0</v>
      </c>
      <c r="AB1" s="3" t="s">
        <v>24</v>
      </c>
      <c r="AC1" s="4"/>
    </row>
    <row r="2" spans="1:29" x14ac:dyDescent="0.25">
      <c r="A2" s="5" t="s">
        <v>27</v>
      </c>
      <c r="B2" s="5" t="str">
        <f>DEC2HEX(C2,2)</f>
        <v>00</v>
      </c>
      <c r="C2" s="6">
        <v>0</v>
      </c>
      <c r="D2" s="5">
        <v>1</v>
      </c>
      <c r="E2" s="5">
        <v>1</v>
      </c>
      <c r="F2" s="5">
        <v>0</v>
      </c>
      <c r="G2" s="5">
        <v>1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1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28" t="str">
        <f>_xlfn.CONCAT(BIN2HEX(_xlfn.CONCAT($D2:$K2),2),BIN2HEX(_xlfn.CONCAT($L2:$S2),2),BIN2HEX(_xlfn.CONCAT($T2:$AA2),2))</f>
        <v>D60200</v>
      </c>
    </row>
    <row r="3" spans="1:29" x14ac:dyDescent="0.25">
      <c r="A3" s="5" t="s">
        <v>28</v>
      </c>
      <c r="B3" s="5" t="str">
        <f t="shared" ref="B3:B37" si="0">DEC2HEX(C3,2)</f>
        <v>01</v>
      </c>
      <c r="C3" s="6">
        <f>C2+1</f>
        <v>1</v>
      </c>
      <c r="D3" s="5">
        <v>1</v>
      </c>
      <c r="E3" s="5">
        <v>1</v>
      </c>
      <c r="F3" s="5">
        <v>1</v>
      </c>
      <c r="G3" s="5">
        <v>1</v>
      </c>
      <c r="H3" s="5">
        <v>0</v>
      </c>
      <c r="I3" s="5">
        <v>1</v>
      </c>
      <c r="J3" s="5">
        <v>1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28" t="str">
        <f>_xlfn.CONCAT(BIN2HEX(_xlfn.CONCAT($D3:$K3),2),BIN2HEX(_xlfn.CONCAT($L3:$S3),2),BIN2HEX(_xlfn.CONCAT($T3:$AA3),2))</f>
        <v>F60200</v>
      </c>
    </row>
    <row r="4" spans="1:29" x14ac:dyDescent="0.25">
      <c r="A4" s="5" t="s">
        <v>29</v>
      </c>
      <c r="B4" s="5" t="str">
        <f t="shared" si="0"/>
        <v>02</v>
      </c>
      <c r="C4" s="6">
        <f>C3+1</f>
        <v>2</v>
      </c>
      <c r="D4" s="5">
        <v>1</v>
      </c>
      <c r="E4" s="5">
        <v>1</v>
      </c>
      <c r="F4" s="5">
        <v>0</v>
      </c>
      <c r="G4" s="5">
        <v>1</v>
      </c>
      <c r="H4" s="5">
        <v>0</v>
      </c>
      <c r="I4" s="5">
        <v>1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28" t="str">
        <f>_xlfn.CONCAT(BIN2HEX(_xlfn.CONCAT($D4:$K4),2),BIN2HEX(_xlfn.CONCAT($L4:$S4),2),BIN2HEX(_xlfn.CONCAT($T4:$AA4),2))</f>
        <v>D60000</v>
      </c>
    </row>
    <row r="5" spans="1:29" x14ac:dyDescent="0.25">
      <c r="A5" s="5" t="s">
        <v>30</v>
      </c>
      <c r="B5" s="5" t="str">
        <f t="shared" si="0"/>
        <v>03</v>
      </c>
      <c r="C5" s="6">
        <f>C4+1</f>
        <v>3</v>
      </c>
      <c r="D5" s="5">
        <v>1</v>
      </c>
      <c r="E5" s="5">
        <v>1</v>
      </c>
      <c r="F5" s="5">
        <v>0</v>
      </c>
      <c r="G5" s="5">
        <v>1</v>
      </c>
      <c r="H5" s="5">
        <v>0</v>
      </c>
      <c r="I5" s="5">
        <v>1</v>
      </c>
      <c r="J5" s="5">
        <v>1</v>
      </c>
      <c r="K5" s="5">
        <v>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1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28" t="str">
        <f>_xlfn.CONCAT(BIN2HEX(_xlfn.CONCAT($D5:$K5),2),BIN2HEX(_xlfn.CONCAT($L5:$S5),2),BIN2HEX(_xlfn.CONCAT($T5:$AA5),2))</f>
        <v>D70080</v>
      </c>
    </row>
    <row r="6" spans="1:29" x14ac:dyDescent="0.25">
      <c r="A6" s="5" t="s">
        <v>31</v>
      </c>
      <c r="B6" s="5" t="str">
        <f t="shared" si="0"/>
        <v>04</v>
      </c>
      <c r="C6" s="6">
        <f>C5+1</f>
        <v>4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28" t="str">
        <f>_xlfn.CONCAT(BIN2HEX(_xlfn.CONCAT($D6:$K6),2),BIN2HEX(_xlfn.CONCAT($L6:$S6),2),BIN2HEX(_xlfn.CONCAT($T6:$AA6),2))</f>
        <v>860000</v>
      </c>
    </row>
    <row r="7" spans="1:29" x14ac:dyDescent="0.25">
      <c r="A7" s="8" t="s">
        <v>27</v>
      </c>
      <c r="B7" s="8" t="str">
        <f t="shared" si="0"/>
        <v>05</v>
      </c>
      <c r="C7" s="9">
        <f>C6+1</f>
        <v>5</v>
      </c>
      <c r="D7" s="8">
        <v>1</v>
      </c>
      <c r="E7" s="8">
        <v>1</v>
      </c>
      <c r="F7" s="8">
        <v>0</v>
      </c>
      <c r="G7" s="8">
        <v>1</v>
      </c>
      <c r="H7" s="8">
        <v>0</v>
      </c>
      <c r="I7" s="8">
        <v>1</v>
      </c>
      <c r="J7" s="8">
        <v>1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1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27" t="str">
        <f>_xlfn.CONCAT(BIN2HEX(_xlfn.CONCAT($D7:$K7),2),BIN2HEX(_xlfn.CONCAT($L7:$S7),2),BIN2HEX(_xlfn.CONCAT($T7:$AA7),2))</f>
        <v>D60200</v>
      </c>
    </row>
    <row r="8" spans="1:29" x14ac:dyDescent="0.25">
      <c r="A8" s="8" t="s">
        <v>28</v>
      </c>
      <c r="B8" s="8" t="str">
        <f t="shared" si="0"/>
        <v>06</v>
      </c>
      <c r="C8" s="9">
        <f>C7+1</f>
        <v>6</v>
      </c>
      <c r="D8" s="8">
        <v>1</v>
      </c>
      <c r="E8" s="8">
        <v>1</v>
      </c>
      <c r="F8" s="8">
        <v>0</v>
      </c>
      <c r="G8" s="8">
        <v>1</v>
      </c>
      <c r="H8" s="8">
        <v>0</v>
      </c>
      <c r="I8" s="8">
        <v>1</v>
      </c>
      <c r="J8" s="8">
        <v>1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1</v>
      </c>
      <c r="S8" s="8">
        <v>0</v>
      </c>
      <c r="T8" s="30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31" t="str">
        <f>_xlfn.CONCAT(BIN2HEX(_xlfn.CONCAT($D8:$K8),2),BIN2HEX(_xlfn.CONCAT($L8:$S8),2),BIN2HEX(_xlfn.CONCAT($T8:$AA8),2))</f>
        <v>D64200</v>
      </c>
    </row>
    <row r="9" spans="1:29" x14ac:dyDescent="0.25">
      <c r="A9" s="8" t="s">
        <v>29</v>
      </c>
      <c r="B9" s="8" t="str">
        <f t="shared" si="0"/>
        <v>07</v>
      </c>
      <c r="C9" s="9">
        <f>C8+1</f>
        <v>7</v>
      </c>
      <c r="D9" s="8">
        <v>1</v>
      </c>
      <c r="E9" s="8">
        <v>1</v>
      </c>
      <c r="F9" s="8">
        <v>0</v>
      </c>
      <c r="G9" s="8">
        <v>0</v>
      </c>
      <c r="H9" s="8">
        <v>0</v>
      </c>
      <c r="I9" s="8">
        <v>1</v>
      </c>
      <c r="J9" s="8">
        <v>1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27" t="str">
        <f>_xlfn.CONCAT(BIN2HEX(_xlfn.CONCAT($D9:$K9),2),BIN2HEX(_xlfn.CONCAT($L9:$S9),2),BIN2HEX(_xlfn.CONCAT($T9:$AA9),2))</f>
        <v>C60000</v>
      </c>
    </row>
    <row r="10" spans="1:29" x14ac:dyDescent="0.25">
      <c r="A10" s="8" t="s">
        <v>30</v>
      </c>
      <c r="B10" s="8" t="str">
        <f t="shared" si="0"/>
        <v>08</v>
      </c>
      <c r="C10" s="9">
        <f>C9+1</f>
        <v>8</v>
      </c>
      <c r="D10" s="8">
        <v>1</v>
      </c>
      <c r="E10" s="8">
        <v>1</v>
      </c>
      <c r="F10" s="8">
        <v>0</v>
      </c>
      <c r="G10" s="8">
        <v>0</v>
      </c>
      <c r="H10" s="8">
        <v>0</v>
      </c>
      <c r="I10" s="8">
        <v>1</v>
      </c>
      <c r="J10" s="8">
        <v>1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27" t="str">
        <f>_xlfn.CONCAT(BIN2HEX(_xlfn.CONCAT($D10:$K10),2),BIN2HEX(_xlfn.CONCAT($L10:$S10),2),BIN2HEX(_xlfn.CONCAT($T10:$AA10),2))</f>
        <v>C68000</v>
      </c>
    </row>
    <row r="11" spans="1:29" x14ac:dyDescent="0.25">
      <c r="A11" s="8" t="s">
        <v>31</v>
      </c>
      <c r="B11" s="8" t="str">
        <f t="shared" si="0"/>
        <v>09</v>
      </c>
      <c r="C11" s="9">
        <f>C10+1</f>
        <v>9</v>
      </c>
      <c r="D11" s="8">
        <v>1</v>
      </c>
      <c r="E11" s="8">
        <v>1</v>
      </c>
      <c r="F11" s="8">
        <v>0</v>
      </c>
      <c r="G11" s="8">
        <v>0</v>
      </c>
      <c r="H11" s="8">
        <v>0</v>
      </c>
      <c r="I11" s="8">
        <v>1</v>
      </c>
      <c r="J11" s="8">
        <v>1</v>
      </c>
      <c r="K11" s="8">
        <v>0</v>
      </c>
      <c r="L11" s="8">
        <v>1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27" t="str">
        <f>_xlfn.CONCAT(BIN2HEX(_xlfn.CONCAT($D11:$K11),2),BIN2HEX(_xlfn.CONCAT($L11:$S11),2),BIN2HEX(_xlfn.CONCAT($T11:$AA11),2))</f>
        <v>C68200</v>
      </c>
    </row>
    <row r="12" spans="1:29" x14ac:dyDescent="0.25">
      <c r="A12" s="8" t="s">
        <v>32</v>
      </c>
      <c r="B12" s="8" t="str">
        <f t="shared" si="0"/>
        <v>0A</v>
      </c>
      <c r="C12" s="9">
        <f>C11+1</f>
        <v>10</v>
      </c>
      <c r="D12" s="8">
        <v>1</v>
      </c>
      <c r="E12" s="8">
        <v>1</v>
      </c>
      <c r="F12" s="8">
        <v>0</v>
      </c>
      <c r="G12" s="8">
        <v>0</v>
      </c>
      <c r="H12" s="8">
        <v>0</v>
      </c>
      <c r="I12" s="8">
        <v>1</v>
      </c>
      <c r="J12" s="8">
        <v>1</v>
      </c>
      <c r="K12" s="8">
        <v>0</v>
      </c>
      <c r="L12" s="8">
        <v>1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8">
        <v>0</v>
      </c>
      <c r="T12" s="8">
        <v>0</v>
      </c>
      <c r="U12" s="8">
        <v>0</v>
      </c>
      <c r="V12" s="8">
        <v>1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27" t="str">
        <f>_xlfn.CONCAT(BIN2HEX(_xlfn.CONCAT($D12:$K12),2),BIN2HEX(_xlfn.CONCAT($L12:$S12),2),BIN2HEX(_xlfn.CONCAT($T12:$AA12),2))</f>
        <v>C68220</v>
      </c>
    </row>
    <row r="13" spans="1:29" x14ac:dyDescent="0.25">
      <c r="A13" s="8" t="s">
        <v>33</v>
      </c>
      <c r="B13" s="8" t="str">
        <f t="shared" si="0"/>
        <v>0B</v>
      </c>
      <c r="C13" s="9">
        <f>C12+1</f>
        <v>11</v>
      </c>
      <c r="D13" s="8">
        <v>1</v>
      </c>
      <c r="E13" s="8">
        <v>1</v>
      </c>
      <c r="F13" s="8">
        <v>0</v>
      </c>
      <c r="G13" s="8">
        <v>0</v>
      </c>
      <c r="H13" s="8">
        <v>0</v>
      </c>
      <c r="I13" s="8">
        <v>1</v>
      </c>
      <c r="J13" s="8">
        <v>1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27" t="str">
        <f>_xlfn.CONCAT(BIN2HEX(_xlfn.CONCAT($D13:$K13),2),BIN2HEX(_xlfn.CONCAT($L13:$S13),2),BIN2HEX(_xlfn.CONCAT($T13:$AA13),2))</f>
        <v>C60200</v>
      </c>
    </row>
    <row r="14" spans="1:29" x14ac:dyDescent="0.25">
      <c r="A14" s="8" t="s">
        <v>34</v>
      </c>
      <c r="B14" s="8" t="str">
        <f t="shared" si="0"/>
        <v>0C</v>
      </c>
      <c r="C14" s="9">
        <f>C13+1</f>
        <v>12</v>
      </c>
      <c r="D14" s="8">
        <v>1</v>
      </c>
      <c r="E14" s="8">
        <v>1</v>
      </c>
      <c r="F14" s="8">
        <v>0</v>
      </c>
      <c r="G14" s="8">
        <v>1</v>
      </c>
      <c r="H14" s="8">
        <v>0</v>
      </c>
      <c r="I14" s="8">
        <v>1</v>
      </c>
      <c r="J14" s="8">
        <v>1</v>
      </c>
      <c r="K14" s="8">
        <v>1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27" t="str">
        <f>_xlfn.CONCAT(BIN2HEX(_xlfn.CONCAT($D14:$K14),2),BIN2HEX(_xlfn.CONCAT($L14:$S14),2),BIN2HEX(_xlfn.CONCAT($T14:$AA14),2))</f>
        <v>D70000</v>
      </c>
    </row>
    <row r="15" spans="1:29" x14ac:dyDescent="0.25">
      <c r="A15" s="8" t="s">
        <v>35</v>
      </c>
      <c r="B15" s="8" t="str">
        <f t="shared" si="0"/>
        <v>0D</v>
      </c>
      <c r="C15" s="9">
        <f>C14+1</f>
        <v>13</v>
      </c>
      <c r="D15" s="8">
        <v>0</v>
      </c>
      <c r="E15" s="8">
        <v>1</v>
      </c>
      <c r="F15" s="8">
        <v>0</v>
      </c>
      <c r="G15" s="8">
        <v>1</v>
      </c>
      <c r="H15" s="8">
        <v>0</v>
      </c>
      <c r="I15" s="8">
        <v>1</v>
      </c>
      <c r="J15" s="8">
        <v>1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27" t="str">
        <f>_xlfn.CONCAT(BIN2HEX(_xlfn.CONCAT($D15:$K15),2),BIN2HEX(_xlfn.CONCAT($L15:$S15),2),BIN2HEX(_xlfn.CONCAT($T15:$AA15),2))</f>
        <v>560000</v>
      </c>
    </row>
    <row r="16" spans="1:29" x14ac:dyDescent="0.25">
      <c r="A16" s="11" t="s">
        <v>27</v>
      </c>
      <c r="B16" s="11" t="str">
        <f t="shared" si="0"/>
        <v>0E</v>
      </c>
      <c r="C16" s="12">
        <f>C15+1</f>
        <v>14</v>
      </c>
      <c r="D16" s="11">
        <v>1</v>
      </c>
      <c r="E16" s="11">
        <v>1</v>
      </c>
      <c r="F16" s="11">
        <v>0</v>
      </c>
      <c r="G16" s="11">
        <v>1</v>
      </c>
      <c r="H16" s="11">
        <v>0</v>
      </c>
      <c r="I16" s="11">
        <v>1</v>
      </c>
      <c r="J16" s="11">
        <v>1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1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26" t="str">
        <f>_xlfn.CONCAT(BIN2HEX(_xlfn.CONCAT($D16:$K16),2),BIN2HEX(_xlfn.CONCAT($L16:$S16),2),BIN2HEX(_xlfn.CONCAT($T16:$AA16),2))</f>
        <v>D60200</v>
      </c>
    </row>
    <row r="17" spans="1:28" x14ac:dyDescent="0.25">
      <c r="A17" s="11" t="s">
        <v>28</v>
      </c>
      <c r="B17" s="11" t="str">
        <f t="shared" si="0"/>
        <v>0F</v>
      </c>
      <c r="C17" s="12">
        <f>C16+1</f>
        <v>15</v>
      </c>
      <c r="D17" s="11">
        <v>1</v>
      </c>
      <c r="E17" s="11">
        <v>1</v>
      </c>
      <c r="F17" s="11">
        <v>0</v>
      </c>
      <c r="G17" s="11">
        <v>1</v>
      </c>
      <c r="H17" s="11">
        <v>0</v>
      </c>
      <c r="I17" s="11">
        <v>1</v>
      </c>
      <c r="J17" s="11">
        <v>1</v>
      </c>
      <c r="K17" s="11">
        <v>0</v>
      </c>
      <c r="L17" s="11">
        <v>0</v>
      </c>
      <c r="M17" s="11">
        <v>1</v>
      </c>
      <c r="N17" s="11">
        <v>0</v>
      </c>
      <c r="O17" s="11">
        <v>0</v>
      </c>
      <c r="P17" s="11">
        <v>0</v>
      </c>
      <c r="Q17" s="11">
        <v>0</v>
      </c>
      <c r="R17" s="11">
        <v>1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26" t="str">
        <f>_xlfn.CONCAT(BIN2HEX(_xlfn.CONCAT($D17:$K17),2),BIN2HEX(_xlfn.CONCAT($L17:$S17),2),BIN2HEX(_xlfn.CONCAT($T17:$AA17),2))</f>
        <v>D64200</v>
      </c>
    </row>
    <row r="18" spans="1:28" s="2" customFormat="1" x14ac:dyDescent="0.25">
      <c r="A18" s="11" t="s">
        <v>29</v>
      </c>
      <c r="B18" s="11" t="str">
        <f t="shared" si="0"/>
        <v>10</v>
      </c>
      <c r="C18" s="12">
        <f>C17+1</f>
        <v>16</v>
      </c>
      <c r="D18" s="11">
        <v>1</v>
      </c>
      <c r="E18" s="11">
        <v>1</v>
      </c>
      <c r="F18" s="11">
        <v>0</v>
      </c>
      <c r="G18" s="11">
        <v>0</v>
      </c>
      <c r="H18" s="11">
        <v>0</v>
      </c>
      <c r="I18" s="11">
        <v>1</v>
      </c>
      <c r="J18" s="11">
        <v>1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26" t="str">
        <f>_xlfn.CONCAT(BIN2HEX(_xlfn.CONCAT($D18:$K18),2),BIN2HEX(_xlfn.CONCAT($L18:$S18),2),BIN2HEX(_xlfn.CONCAT($T18:$AA18),2))</f>
        <v>C60000</v>
      </c>
    </row>
    <row r="19" spans="1:28" s="2" customFormat="1" x14ac:dyDescent="0.25">
      <c r="A19" s="11" t="s">
        <v>30</v>
      </c>
      <c r="B19" s="11" t="str">
        <f t="shared" si="0"/>
        <v>11</v>
      </c>
      <c r="C19" s="12">
        <f>C18+1</f>
        <v>17</v>
      </c>
      <c r="D19" s="11">
        <v>1</v>
      </c>
      <c r="E19" s="11">
        <v>1</v>
      </c>
      <c r="F19" s="11">
        <v>0</v>
      </c>
      <c r="G19" s="11">
        <v>0</v>
      </c>
      <c r="H19" s="11">
        <v>0</v>
      </c>
      <c r="I19" s="11">
        <v>1</v>
      </c>
      <c r="J19" s="11">
        <v>1</v>
      </c>
      <c r="K19" s="11">
        <v>0</v>
      </c>
      <c r="L19" s="11">
        <v>1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29">
        <v>0</v>
      </c>
      <c r="U19" s="11">
        <v>0</v>
      </c>
      <c r="V19" s="29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26" t="str">
        <f>_xlfn.CONCAT(BIN2HEX(_xlfn.CONCAT($D19:$K19),2),BIN2HEX(_xlfn.CONCAT($L19:$S19),2),BIN2HEX(_xlfn.CONCAT($T19:$AA19),2))</f>
        <v>C68000</v>
      </c>
    </row>
    <row r="20" spans="1:28" s="2" customFormat="1" x14ac:dyDescent="0.25">
      <c r="A20" s="11" t="s">
        <v>31</v>
      </c>
      <c r="B20" s="11" t="str">
        <f t="shared" si="0"/>
        <v>12</v>
      </c>
      <c r="C20" s="12">
        <f>C19+1</f>
        <v>18</v>
      </c>
      <c r="D20" s="11">
        <v>1</v>
      </c>
      <c r="E20" s="11">
        <v>1</v>
      </c>
      <c r="F20" s="11">
        <v>0</v>
      </c>
      <c r="G20" s="11">
        <v>0</v>
      </c>
      <c r="H20" s="11">
        <v>0</v>
      </c>
      <c r="I20" s="11">
        <v>1</v>
      </c>
      <c r="J20" s="11">
        <v>1</v>
      </c>
      <c r="K20" s="11">
        <v>0</v>
      </c>
      <c r="L20" s="11">
        <v>1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1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26" t="str">
        <f>_xlfn.CONCAT(BIN2HEX(_xlfn.CONCAT($D20:$K20),2),BIN2HEX(_xlfn.CONCAT($L20:$S20),2),BIN2HEX(_xlfn.CONCAT($T20:$AA20),2))</f>
        <v>C68200</v>
      </c>
    </row>
    <row r="21" spans="1:28" s="2" customFormat="1" x14ac:dyDescent="0.25">
      <c r="A21" s="11" t="s">
        <v>32</v>
      </c>
      <c r="B21" s="11" t="str">
        <f t="shared" si="0"/>
        <v>13</v>
      </c>
      <c r="C21" s="12">
        <f>C20+1</f>
        <v>19</v>
      </c>
      <c r="D21" s="11">
        <v>1</v>
      </c>
      <c r="E21" s="11">
        <v>1</v>
      </c>
      <c r="F21" s="11">
        <v>0</v>
      </c>
      <c r="G21" s="11">
        <v>0</v>
      </c>
      <c r="H21" s="11">
        <v>0</v>
      </c>
      <c r="I21" s="11">
        <v>1</v>
      </c>
      <c r="J21" s="11">
        <v>1</v>
      </c>
      <c r="K21" s="11">
        <v>0</v>
      </c>
      <c r="L21" s="11">
        <v>1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1</v>
      </c>
      <c r="S21" s="11">
        <v>0</v>
      </c>
      <c r="T21" s="11">
        <v>0</v>
      </c>
      <c r="U21" s="11">
        <v>1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26" t="str">
        <f>_xlfn.CONCAT(BIN2HEX(_xlfn.CONCAT($D21:$K21),2),BIN2HEX(_xlfn.CONCAT($L21:$S21),2),BIN2HEX(_xlfn.CONCAT($T21:$AA21),2))</f>
        <v>C68240</v>
      </c>
    </row>
    <row r="22" spans="1:28" s="2" customFormat="1" x14ac:dyDescent="0.25">
      <c r="A22" s="11" t="s">
        <v>33</v>
      </c>
      <c r="B22" s="11" t="str">
        <f t="shared" si="0"/>
        <v>14</v>
      </c>
      <c r="C22" s="12">
        <f>C21+1</f>
        <v>20</v>
      </c>
      <c r="D22" s="11">
        <v>1</v>
      </c>
      <c r="E22" s="11">
        <v>1</v>
      </c>
      <c r="F22" s="11">
        <v>0</v>
      </c>
      <c r="G22" s="11">
        <v>0</v>
      </c>
      <c r="H22" s="11">
        <v>0</v>
      </c>
      <c r="I22" s="11">
        <v>1</v>
      </c>
      <c r="J22" s="11">
        <v>1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1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26" t="str">
        <f>_xlfn.CONCAT(BIN2HEX(_xlfn.CONCAT($D22:$K22),2),BIN2HEX(_xlfn.CONCAT($L22:$S22),2),BIN2HEX(_xlfn.CONCAT($T22:$AA22),2))</f>
        <v>C60200</v>
      </c>
    </row>
    <row r="23" spans="1:28" s="2" customFormat="1" x14ac:dyDescent="0.25">
      <c r="A23" s="11" t="s">
        <v>34</v>
      </c>
      <c r="B23" s="11" t="str">
        <f t="shared" si="0"/>
        <v>15</v>
      </c>
      <c r="C23" s="12">
        <f>C22+1</f>
        <v>21</v>
      </c>
      <c r="D23" s="11">
        <v>1</v>
      </c>
      <c r="E23" s="11">
        <v>1</v>
      </c>
      <c r="F23" s="11">
        <v>0</v>
      </c>
      <c r="G23" s="11">
        <v>1</v>
      </c>
      <c r="H23" s="11">
        <v>0</v>
      </c>
      <c r="I23" s="11">
        <v>1</v>
      </c>
      <c r="J23" s="11">
        <v>1</v>
      </c>
      <c r="K23" s="11">
        <v>1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26" t="str">
        <f>_xlfn.CONCAT(BIN2HEX(_xlfn.CONCAT($D23:$K23),2),BIN2HEX(_xlfn.CONCAT($L23:$S23),2),BIN2HEX(_xlfn.CONCAT($T23:$AA23),2))</f>
        <v>D70000</v>
      </c>
    </row>
    <row r="24" spans="1:28" s="2" customFormat="1" x14ac:dyDescent="0.25">
      <c r="A24" s="11" t="s">
        <v>35</v>
      </c>
      <c r="B24" s="11" t="str">
        <f t="shared" si="0"/>
        <v>16</v>
      </c>
      <c r="C24" s="12">
        <f>C23+1</f>
        <v>22</v>
      </c>
      <c r="D24" s="11">
        <v>0</v>
      </c>
      <c r="E24" s="11">
        <v>1</v>
      </c>
      <c r="F24" s="11">
        <v>0</v>
      </c>
      <c r="G24" s="11">
        <v>1</v>
      </c>
      <c r="H24" s="11">
        <v>0</v>
      </c>
      <c r="I24" s="11">
        <v>1</v>
      </c>
      <c r="J24" s="11">
        <v>1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26" t="str">
        <f>_xlfn.CONCAT(BIN2HEX(_xlfn.CONCAT($D24:$K24),2),BIN2HEX(_xlfn.CONCAT($L24:$S24),2),BIN2HEX(_xlfn.CONCAT($T24:$AA24),2))</f>
        <v>560000</v>
      </c>
    </row>
    <row r="25" spans="1:28" s="2" customFormat="1" x14ac:dyDescent="0.25">
      <c r="A25" s="14" t="s">
        <v>27</v>
      </c>
      <c r="B25" s="14" t="str">
        <f t="shared" si="0"/>
        <v>17</v>
      </c>
      <c r="C25" s="15">
        <f>C24+1</f>
        <v>23</v>
      </c>
      <c r="D25" s="14">
        <v>1</v>
      </c>
      <c r="E25" s="14">
        <v>1</v>
      </c>
      <c r="F25" s="14">
        <v>0</v>
      </c>
      <c r="G25" s="14">
        <v>1</v>
      </c>
      <c r="H25" s="14">
        <v>0</v>
      </c>
      <c r="I25" s="14">
        <v>1</v>
      </c>
      <c r="J25" s="14">
        <v>1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1</v>
      </c>
      <c r="Y25" s="14">
        <v>0</v>
      </c>
      <c r="Z25" s="14">
        <v>0</v>
      </c>
      <c r="AA25" s="14">
        <v>1</v>
      </c>
      <c r="AB25" s="25" t="str">
        <f>_xlfn.CONCAT(BIN2HEX(_xlfn.CONCAT($D25:$K25),2),BIN2HEX(_xlfn.CONCAT($L25:$S25),2),BIN2HEX(_xlfn.CONCAT($T25:$AA25),2))</f>
        <v>D60009</v>
      </c>
    </row>
    <row r="26" spans="1:28" s="2" customFormat="1" x14ac:dyDescent="0.25">
      <c r="A26" s="14" t="s">
        <v>28</v>
      </c>
      <c r="B26" s="14" t="str">
        <f t="shared" si="0"/>
        <v>18</v>
      </c>
      <c r="C26" s="15">
        <f>C25+1</f>
        <v>24</v>
      </c>
      <c r="D26" s="14">
        <v>1</v>
      </c>
      <c r="E26" s="14">
        <v>1</v>
      </c>
      <c r="F26" s="14">
        <v>0</v>
      </c>
      <c r="G26" s="14">
        <v>1</v>
      </c>
      <c r="H26" s="14">
        <v>0</v>
      </c>
      <c r="I26" s="14">
        <v>1</v>
      </c>
      <c r="J26" s="14">
        <v>1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1</v>
      </c>
      <c r="X26" s="14">
        <v>1</v>
      </c>
      <c r="Y26" s="14">
        <v>0</v>
      </c>
      <c r="Z26" s="14">
        <v>0</v>
      </c>
      <c r="AA26" s="14">
        <v>1</v>
      </c>
      <c r="AB26" s="25" t="str">
        <f>_xlfn.CONCAT(BIN2HEX(_xlfn.CONCAT($D26:$K26),2),BIN2HEX(_xlfn.CONCAT($L26:$S26),2),BIN2HEX(_xlfn.CONCAT($T26:$AA26),2))</f>
        <v>D60019</v>
      </c>
    </row>
    <row r="27" spans="1:28" s="2" customFormat="1" x14ac:dyDescent="0.25">
      <c r="A27" s="14" t="s">
        <v>29</v>
      </c>
      <c r="B27" s="14" t="str">
        <f t="shared" si="0"/>
        <v>19</v>
      </c>
      <c r="C27" s="15">
        <f>C26+1</f>
        <v>25</v>
      </c>
      <c r="D27" s="14">
        <v>1</v>
      </c>
      <c r="E27" s="14">
        <v>1</v>
      </c>
      <c r="F27" s="14">
        <v>0</v>
      </c>
      <c r="G27" s="14">
        <v>1</v>
      </c>
      <c r="H27" s="14">
        <v>0</v>
      </c>
      <c r="I27" s="14">
        <v>1</v>
      </c>
      <c r="J27" s="14">
        <v>1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1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1</v>
      </c>
      <c r="X27" s="14">
        <v>1</v>
      </c>
      <c r="Y27" s="14">
        <v>0</v>
      </c>
      <c r="Z27" s="14">
        <v>0</v>
      </c>
      <c r="AA27" s="14">
        <v>1</v>
      </c>
      <c r="AB27" s="25" t="str">
        <f>_xlfn.CONCAT(BIN2HEX(_xlfn.CONCAT($D27:$K27),2),BIN2HEX(_xlfn.CONCAT($L27:$S27),2),BIN2HEX(_xlfn.CONCAT($T27:$AA27),2))</f>
        <v>D60419</v>
      </c>
    </row>
    <row r="28" spans="1:28" s="2" customFormat="1" x14ac:dyDescent="0.25">
      <c r="A28" s="14" t="s">
        <v>30</v>
      </c>
      <c r="B28" s="14" t="str">
        <f t="shared" si="0"/>
        <v>1A</v>
      </c>
      <c r="C28" s="15">
        <f>C27+1</f>
        <v>26</v>
      </c>
      <c r="D28" s="14">
        <v>0</v>
      </c>
      <c r="E28" s="14">
        <v>1</v>
      </c>
      <c r="F28" s="14">
        <v>0</v>
      </c>
      <c r="G28" s="14">
        <v>1</v>
      </c>
      <c r="H28" s="14">
        <v>0</v>
      </c>
      <c r="I28" s="14">
        <v>1</v>
      </c>
      <c r="J28" s="14">
        <v>1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1</v>
      </c>
      <c r="X28" s="14">
        <v>1</v>
      </c>
      <c r="Y28" s="14">
        <v>0</v>
      </c>
      <c r="Z28" s="14">
        <v>0</v>
      </c>
      <c r="AA28" s="14">
        <v>1</v>
      </c>
      <c r="AB28" s="25" t="str">
        <f>_xlfn.CONCAT(BIN2HEX(_xlfn.CONCAT($D28:$K28),2),BIN2HEX(_xlfn.CONCAT($L28:$S28),2),BIN2HEX(_xlfn.CONCAT($T28:$AA28),2))</f>
        <v>560019</v>
      </c>
    </row>
    <row r="29" spans="1:28" s="2" customFormat="1" x14ac:dyDescent="0.25">
      <c r="A29" s="20" t="s">
        <v>27</v>
      </c>
      <c r="B29" s="20" t="str">
        <f t="shared" si="0"/>
        <v>1B</v>
      </c>
      <c r="C29" s="21">
        <f>C28+1</f>
        <v>27</v>
      </c>
      <c r="D29" s="20">
        <v>1</v>
      </c>
      <c r="E29" s="20">
        <v>1</v>
      </c>
      <c r="F29" s="20">
        <v>0</v>
      </c>
      <c r="G29" s="20">
        <v>1</v>
      </c>
      <c r="H29" s="20">
        <v>0</v>
      </c>
      <c r="I29" s="20">
        <v>1</v>
      </c>
      <c r="J29" s="20">
        <v>1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1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4" t="str">
        <f>_xlfn.CONCAT(BIN2HEX(_xlfn.CONCAT($D29:$K29),2),BIN2HEX(_xlfn.CONCAT($L29:$S29),2),BIN2HEX(_xlfn.CONCAT($T29:$AA29),2))</f>
        <v>D60200</v>
      </c>
    </row>
    <row r="30" spans="1:28" s="2" customFormat="1" x14ac:dyDescent="0.25">
      <c r="A30" s="20" t="s">
        <v>28</v>
      </c>
      <c r="B30" s="20" t="str">
        <f t="shared" si="0"/>
        <v>1C</v>
      </c>
      <c r="C30" s="21">
        <f>C29+1</f>
        <v>28</v>
      </c>
      <c r="D30" s="20">
        <v>1</v>
      </c>
      <c r="E30" s="20">
        <v>1</v>
      </c>
      <c r="F30" s="20">
        <v>0</v>
      </c>
      <c r="G30" s="20">
        <v>1</v>
      </c>
      <c r="H30" s="20">
        <v>0</v>
      </c>
      <c r="I30" s="20">
        <v>1</v>
      </c>
      <c r="J30" s="20">
        <v>1</v>
      </c>
      <c r="K30" s="20">
        <v>0</v>
      </c>
      <c r="L30" s="20">
        <v>0</v>
      </c>
      <c r="M30" s="20">
        <v>1</v>
      </c>
      <c r="N30" s="20">
        <v>0</v>
      </c>
      <c r="O30" s="20">
        <v>0</v>
      </c>
      <c r="P30" s="20">
        <v>0</v>
      </c>
      <c r="Q30" s="20">
        <v>0</v>
      </c>
      <c r="R30" s="20">
        <v>1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4" t="str">
        <f>_xlfn.CONCAT(BIN2HEX(_xlfn.CONCAT($D30:$K30),2),BIN2HEX(_xlfn.CONCAT($L30:$S30),2),BIN2HEX(_xlfn.CONCAT($T30:$AA30),2))</f>
        <v>D64200</v>
      </c>
    </row>
    <row r="31" spans="1:28" s="2" customFormat="1" x14ac:dyDescent="0.25">
      <c r="A31" s="20" t="s">
        <v>29</v>
      </c>
      <c r="B31" s="20" t="str">
        <f t="shared" si="0"/>
        <v>1D</v>
      </c>
      <c r="C31" s="21">
        <f>C30+1</f>
        <v>29</v>
      </c>
      <c r="D31" s="20">
        <v>1</v>
      </c>
      <c r="E31" s="20">
        <v>1</v>
      </c>
      <c r="F31" s="20">
        <v>0</v>
      </c>
      <c r="G31" s="20">
        <v>1</v>
      </c>
      <c r="H31" s="20">
        <v>0</v>
      </c>
      <c r="I31" s="20">
        <v>1</v>
      </c>
      <c r="J31" s="20">
        <v>1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4" t="str">
        <f>_xlfn.CONCAT(BIN2HEX(_xlfn.CONCAT($D31:$K31),2),BIN2HEX(_xlfn.CONCAT($L31:$S31),2),BIN2HEX(_xlfn.CONCAT($T31:$AA31),2))</f>
        <v>D60000</v>
      </c>
    </row>
    <row r="32" spans="1:28" s="2" customFormat="1" x14ac:dyDescent="0.25">
      <c r="A32" s="20" t="s">
        <v>30</v>
      </c>
      <c r="B32" s="20" t="str">
        <f t="shared" si="0"/>
        <v>1E</v>
      </c>
      <c r="C32" s="21">
        <f>C31+1</f>
        <v>30</v>
      </c>
      <c r="D32" s="20">
        <v>1</v>
      </c>
      <c r="E32" s="20">
        <v>1</v>
      </c>
      <c r="F32" s="20">
        <v>0</v>
      </c>
      <c r="G32" s="20">
        <v>0</v>
      </c>
      <c r="H32" s="20">
        <v>0</v>
      </c>
      <c r="I32" s="20">
        <v>1</v>
      </c>
      <c r="J32" s="20">
        <v>1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4" t="str">
        <f>_xlfn.CONCAT(BIN2HEX(_xlfn.CONCAT($D32:$K32),2),BIN2HEX(_xlfn.CONCAT($L32:$S32),2),BIN2HEX(_xlfn.CONCAT($T32:$AA32),2))</f>
        <v>C60000</v>
      </c>
    </row>
    <row r="33" spans="1:28" s="2" customFormat="1" x14ac:dyDescent="0.25">
      <c r="A33" s="20" t="s">
        <v>31</v>
      </c>
      <c r="B33" s="20" t="str">
        <f t="shared" si="0"/>
        <v>1F</v>
      </c>
      <c r="C33" s="21">
        <f>C32+1</f>
        <v>31</v>
      </c>
      <c r="D33" s="20">
        <v>1</v>
      </c>
      <c r="E33" s="20">
        <v>1</v>
      </c>
      <c r="F33" s="20">
        <v>0</v>
      </c>
      <c r="G33" s="20">
        <v>0</v>
      </c>
      <c r="H33" s="20">
        <v>0</v>
      </c>
      <c r="I33" s="20">
        <v>1</v>
      </c>
      <c r="J33" s="20">
        <v>1</v>
      </c>
      <c r="K33" s="20">
        <v>0</v>
      </c>
      <c r="L33" s="20">
        <v>1</v>
      </c>
      <c r="M33" s="20">
        <v>0</v>
      </c>
      <c r="N33" s="20">
        <v>0</v>
      </c>
      <c r="O33" s="20">
        <v>0</v>
      </c>
      <c r="P33" s="20">
        <v>1</v>
      </c>
      <c r="Q33" s="20">
        <v>0</v>
      </c>
      <c r="R33" s="20">
        <v>0</v>
      </c>
      <c r="S33" s="20">
        <v>1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4" t="str">
        <f>_xlfn.CONCAT(BIN2HEX(_xlfn.CONCAT($D33:$K33),2),BIN2HEX(_xlfn.CONCAT($L33:$S33),2),BIN2HEX(_xlfn.CONCAT($T33:$AA33),2))</f>
        <v>C68900</v>
      </c>
    </row>
    <row r="34" spans="1:28" s="2" customFormat="1" x14ac:dyDescent="0.25">
      <c r="A34" s="20" t="s">
        <v>32</v>
      </c>
      <c r="B34" s="20" t="str">
        <f t="shared" si="0"/>
        <v>20</v>
      </c>
      <c r="C34" s="21">
        <f>C33+1</f>
        <v>32</v>
      </c>
      <c r="D34" s="20">
        <v>1</v>
      </c>
      <c r="E34" s="20">
        <v>1</v>
      </c>
      <c r="F34" s="20">
        <v>0</v>
      </c>
      <c r="G34" s="20">
        <v>0</v>
      </c>
      <c r="H34" s="20">
        <v>0</v>
      </c>
      <c r="I34" s="20">
        <v>1</v>
      </c>
      <c r="J34" s="20">
        <v>1</v>
      </c>
      <c r="K34" s="20">
        <v>0</v>
      </c>
      <c r="L34" s="20">
        <v>1</v>
      </c>
      <c r="M34" s="20">
        <v>0</v>
      </c>
      <c r="N34" s="20">
        <v>0</v>
      </c>
      <c r="O34" s="20">
        <v>0</v>
      </c>
      <c r="P34" s="20">
        <v>1</v>
      </c>
      <c r="Q34" s="20">
        <v>0</v>
      </c>
      <c r="R34" s="20">
        <v>0</v>
      </c>
      <c r="S34" s="20">
        <v>1</v>
      </c>
      <c r="T34" s="20">
        <v>1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4" t="str">
        <f>_xlfn.CONCAT(BIN2HEX(_xlfn.CONCAT($D34:$K34),2),BIN2HEX(_xlfn.CONCAT($L34:$S34),2),BIN2HEX(_xlfn.CONCAT($T34:$AA34),2))</f>
        <v>C68980</v>
      </c>
    </row>
    <row r="35" spans="1:28" s="2" customFormat="1" x14ac:dyDescent="0.25">
      <c r="A35" s="20" t="s">
        <v>33</v>
      </c>
      <c r="B35" s="20" t="str">
        <f t="shared" si="0"/>
        <v>21</v>
      </c>
      <c r="C35" s="21">
        <f>C34+1</f>
        <v>33</v>
      </c>
      <c r="D35" s="20">
        <v>1</v>
      </c>
      <c r="E35" s="20">
        <v>1</v>
      </c>
      <c r="F35" s="20">
        <v>0</v>
      </c>
      <c r="G35" s="20">
        <v>0</v>
      </c>
      <c r="H35" s="20">
        <v>0</v>
      </c>
      <c r="I35" s="20">
        <v>1</v>
      </c>
      <c r="J35" s="20">
        <v>1</v>
      </c>
      <c r="K35" s="20">
        <v>1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4" t="str">
        <f>_xlfn.CONCAT(BIN2HEX(_xlfn.CONCAT($D35:$K35),2),BIN2HEX(_xlfn.CONCAT($L35:$S35),2),BIN2HEX(_xlfn.CONCAT($T35:$AA35),2))</f>
        <v>C70000</v>
      </c>
    </row>
    <row r="36" spans="1:28" s="2" customFormat="1" x14ac:dyDescent="0.25">
      <c r="A36" s="20" t="s">
        <v>34</v>
      </c>
      <c r="B36" s="20" t="str">
        <f t="shared" si="0"/>
        <v>22</v>
      </c>
      <c r="C36" s="21">
        <f>C35+1</f>
        <v>34</v>
      </c>
      <c r="D36" s="20">
        <v>0</v>
      </c>
      <c r="E36" s="20">
        <v>1</v>
      </c>
      <c r="F36" s="20">
        <v>0</v>
      </c>
      <c r="G36" s="20">
        <v>1</v>
      </c>
      <c r="H36" s="20">
        <v>0</v>
      </c>
      <c r="I36" s="20">
        <v>1</v>
      </c>
      <c r="J36" s="20">
        <v>1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4" t="str">
        <f>_xlfn.CONCAT(BIN2HEX(_xlfn.CONCAT($D36:$K36),2),BIN2HEX(_xlfn.CONCAT($L36:$S36),2),BIN2HEX(_xlfn.CONCAT($T36:$AA36),2))</f>
        <v>560000</v>
      </c>
    </row>
    <row r="37" spans="1:28" s="2" customFormat="1" x14ac:dyDescent="0.25">
      <c r="A37" s="17" t="s">
        <v>27</v>
      </c>
      <c r="B37" s="17" t="str">
        <f t="shared" si="0"/>
        <v>23</v>
      </c>
      <c r="C37" s="18">
        <f>C36+1</f>
        <v>35</v>
      </c>
      <c r="D37" s="17">
        <v>1</v>
      </c>
      <c r="E37" s="17">
        <v>1</v>
      </c>
      <c r="F37" s="17">
        <v>0</v>
      </c>
      <c r="G37" s="17">
        <v>1</v>
      </c>
      <c r="H37" s="17">
        <v>1</v>
      </c>
      <c r="I37" s="17">
        <v>1</v>
      </c>
      <c r="J37" s="17">
        <v>1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23" t="str">
        <f>_xlfn.CONCAT(BIN2HEX(_xlfn.CONCAT($D37:$K37),2),BIN2HEX(_xlfn.CONCAT($L37:$S37),2),BIN2HEX(_xlfn.CONCAT($T37:$AA37),2))</f>
        <v>DE0000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E6EC-40DE-4F43-8956-82165DBE90A1}">
  <dimension ref="A3:G27"/>
  <sheetViews>
    <sheetView workbookViewId="0">
      <selection activeCell="E26" sqref="E26"/>
    </sheetView>
  </sheetViews>
  <sheetFormatPr defaultRowHeight="15" x14ac:dyDescent="0.25"/>
  <cols>
    <col min="1" max="1" width="6.42578125" bestFit="1" customWidth="1"/>
    <col min="2" max="6" width="6.42578125" customWidth="1"/>
    <col min="7" max="7" width="36.85546875" customWidth="1"/>
    <col min="8" max="8" width="9.42578125" customWidth="1"/>
    <col min="9" max="9" width="43.28515625" customWidth="1"/>
  </cols>
  <sheetData>
    <row r="3" spans="1:7" x14ac:dyDescent="0.25">
      <c r="A3" s="32" t="s">
        <v>38</v>
      </c>
      <c r="B3" s="32" t="s">
        <v>64</v>
      </c>
      <c r="C3" s="32" t="s">
        <v>65</v>
      </c>
      <c r="D3" s="32" t="s">
        <v>66</v>
      </c>
      <c r="E3" s="32" t="s">
        <v>67</v>
      </c>
      <c r="F3" s="32" t="s">
        <v>68</v>
      </c>
      <c r="G3" s="33" t="s">
        <v>39</v>
      </c>
    </row>
    <row r="4" spans="1:7" x14ac:dyDescent="0.25">
      <c r="A4" s="32" t="s">
        <v>0</v>
      </c>
      <c r="B4" s="32">
        <f>'Sinais de Controle (p8b)'!$AA2</f>
        <v>0</v>
      </c>
      <c r="C4" s="32">
        <f>'Sinais de Controle (p8b)'!$AA3</f>
        <v>0</v>
      </c>
      <c r="D4" s="32">
        <f>'Sinais de Controle (p8b)'!$AA4</f>
        <v>0</v>
      </c>
      <c r="E4" s="32">
        <f>'Sinais de Controle (p8b)'!$AA5</f>
        <v>0</v>
      </c>
      <c r="F4" s="32">
        <f>'Sinais de Controle (p8b)'!$AA6</f>
        <v>0</v>
      </c>
      <c r="G4" s="33" t="s">
        <v>40</v>
      </c>
    </row>
    <row r="5" spans="1:7" x14ac:dyDescent="0.25">
      <c r="A5" s="32" t="s">
        <v>1</v>
      </c>
      <c r="B5" s="32">
        <f>'Sinais de Controle (p8b)'!$Z2</f>
        <v>0</v>
      </c>
      <c r="C5" s="32">
        <f>'Sinais de Controle (p8b)'!$Z3</f>
        <v>0</v>
      </c>
      <c r="D5" s="32">
        <f>'Sinais de Controle (p8b)'!$Z4</f>
        <v>0</v>
      </c>
      <c r="E5" s="32">
        <f>'Sinais de Controle (p8b)'!$Z5</f>
        <v>0</v>
      </c>
      <c r="F5" s="32">
        <f>'Sinais de Controle (p8b)'!$Z6</f>
        <v>0</v>
      </c>
      <c r="G5" s="33" t="s">
        <v>42</v>
      </c>
    </row>
    <row r="6" spans="1:7" x14ac:dyDescent="0.25">
      <c r="A6" s="32" t="s">
        <v>2</v>
      </c>
      <c r="B6" s="32">
        <f>'Sinais de Controle (p8b)'!$Y2</f>
        <v>0</v>
      </c>
      <c r="C6" s="32">
        <f>'Sinais de Controle (p8b)'!$Y3</f>
        <v>0</v>
      </c>
      <c r="D6" s="32">
        <f>'Sinais de Controle (p8b)'!$Y4</f>
        <v>0</v>
      </c>
      <c r="E6" s="32">
        <f>'Sinais de Controle (p8b)'!$Y5</f>
        <v>0</v>
      </c>
      <c r="F6" s="32">
        <f>'Sinais de Controle (p8b)'!$Y6</f>
        <v>0</v>
      </c>
      <c r="G6" s="33" t="s">
        <v>44</v>
      </c>
    </row>
    <row r="7" spans="1:7" x14ac:dyDescent="0.25">
      <c r="A7" s="32" t="s">
        <v>3</v>
      </c>
      <c r="B7" s="32">
        <f>'Sinais de Controle (p8b)'!$X2</f>
        <v>0</v>
      </c>
      <c r="C7" s="32">
        <f>'Sinais de Controle (p8b)'!$X3</f>
        <v>0</v>
      </c>
      <c r="D7" s="32">
        <f>'Sinais de Controle (p8b)'!$X4</f>
        <v>0</v>
      </c>
      <c r="E7" s="32">
        <f>'Sinais de Controle (p8b)'!$X5</f>
        <v>0</v>
      </c>
      <c r="F7" s="32">
        <f>'Sinais de Controle (p8b)'!$X6</f>
        <v>0</v>
      </c>
      <c r="G7" s="33" t="s">
        <v>46</v>
      </c>
    </row>
    <row r="8" spans="1:7" x14ac:dyDescent="0.25">
      <c r="A8" s="32" t="s">
        <v>4</v>
      </c>
      <c r="B8" s="32">
        <f>'Sinais de Controle (p8b)'!$W2</f>
        <v>0</v>
      </c>
      <c r="C8" s="32">
        <f>'Sinais de Controle (p8b)'!$W3</f>
        <v>0</v>
      </c>
      <c r="D8" s="32">
        <f>'Sinais de Controle (p8b)'!$W4</f>
        <v>0</v>
      </c>
      <c r="E8" s="32">
        <f>'Sinais de Controle (p8b)'!$W5</f>
        <v>0</v>
      </c>
      <c r="F8" s="32">
        <f>'Sinais de Controle (p8b)'!$W6</f>
        <v>0</v>
      </c>
      <c r="G8" s="33" t="s">
        <v>48</v>
      </c>
    </row>
    <row r="9" spans="1:7" x14ac:dyDescent="0.25">
      <c r="A9" s="32" t="s">
        <v>5</v>
      </c>
      <c r="B9" s="32">
        <f>'Sinais de Controle (p8b)'!$V2</f>
        <v>0</v>
      </c>
      <c r="C9" s="32">
        <f>'Sinais de Controle (p8b)'!$V3</f>
        <v>0</v>
      </c>
      <c r="D9" s="32">
        <f>'Sinais de Controle (p8b)'!$V4</f>
        <v>0</v>
      </c>
      <c r="E9" s="32">
        <f>'Sinais de Controle (p8b)'!$V5</f>
        <v>0</v>
      </c>
      <c r="F9" s="32">
        <f>'Sinais de Controle (p8b)'!$V6</f>
        <v>0</v>
      </c>
      <c r="G9" s="33" t="s">
        <v>50</v>
      </c>
    </row>
    <row r="10" spans="1:7" x14ac:dyDescent="0.25">
      <c r="A10" s="32" t="s">
        <v>6</v>
      </c>
      <c r="B10" s="32">
        <f>'Sinais de Controle (p8b)'!$U2</f>
        <v>0</v>
      </c>
      <c r="C10" s="32">
        <f>'Sinais de Controle (p8b)'!$U3</f>
        <v>0</v>
      </c>
      <c r="D10" s="32">
        <f>'Sinais de Controle (p8b)'!$U4</f>
        <v>0</v>
      </c>
      <c r="E10" s="32">
        <f>'Sinais de Controle (p8b)'!$U5</f>
        <v>0</v>
      </c>
      <c r="F10" s="32">
        <f>'Sinais de Controle (p8b)'!$U6</f>
        <v>0</v>
      </c>
      <c r="G10" s="33" t="s">
        <v>52</v>
      </c>
    </row>
    <row r="11" spans="1:7" x14ac:dyDescent="0.25">
      <c r="A11" s="32" t="s">
        <v>20</v>
      </c>
      <c r="B11" s="32">
        <f>'Sinais de Controle (p8b)'!$T2</f>
        <v>0</v>
      </c>
      <c r="C11" s="32">
        <f>'Sinais de Controle (p8b)'!$T3</f>
        <v>0</v>
      </c>
      <c r="D11" s="32">
        <f>'Sinais de Controle (p8b)'!$T4</f>
        <v>0</v>
      </c>
      <c r="E11" s="32">
        <f>'Sinais de Controle (p8b)'!$T5</f>
        <v>1</v>
      </c>
      <c r="F11" s="32">
        <f>'Sinais de Controle (p8b)'!$T6</f>
        <v>0</v>
      </c>
      <c r="G11" s="33" t="s">
        <v>54</v>
      </c>
    </row>
    <row r="12" spans="1:7" x14ac:dyDescent="0.25">
      <c r="A12" s="32" t="s">
        <v>7</v>
      </c>
      <c r="B12" s="32">
        <f>'Sinais de Controle (p8b)'!$S2</f>
        <v>0</v>
      </c>
      <c r="C12" s="32">
        <f>'Sinais de Controle (p8b)'!$S3</f>
        <v>0</v>
      </c>
      <c r="D12" s="32">
        <f>'Sinais de Controle (p8b)'!$S4</f>
        <v>0</v>
      </c>
      <c r="E12" s="32">
        <f>'Sinais de Controle (p8b)'!$S5</f>
        <v>0</v>
      </c>
      <c r="F12" s="32">
        <f>'Sinais de Controle (p8b)'!$S6</f>
        <v>0</v>
      </c>
      <c r="G12" s="33" t="s">
        <v>56</v>
      </c>
    </row>
    <row r="13" spans="1:7" x14ac:dyDescent="0.25">
      <c r="A13" s="32" t="s">
        <v>8</v>
      </c>
      <c r="B13" s="32">
        <f>'Sinais de Controle (p8b)'!$R2</f>
        <v>1</v>
      </c>
      <c r="C13" s="32">
        <f>'Sinais de Controle (p8b)'!$R3</f>
        <v>1</v>
      </c>
      <c r="D13" s="32">
        <f>'Sinais de Controle (p8b)'!$R4</f>
        <v>0</v>
      </c>
      <c r="E13" s="32">
        <f>'Sinais de Controle (p8b)'!$R5</f>
        <v>0</v>
      </c>
      <c r="F13" s="32">
        <f>'Sinais de Controle (p8b)'!$R6</f>
        <v>0</v>
      </c>
      <c r="G13" s="33" t="s">
        <v>58</v>
      </c>
    </row>
    <row r="14" spans="1:7" x14ac:dyDescent="0.25">
      <c r="A14" s="32" t="s">
        <v>9</v>
      </c>
      <c r="B14" s="32">
        <f>'Sinais de Controle (p8b)'!$Q2</f>
        <v>0</v>
      </c>
      <c r="C14" s="32">
        <f>'Sinais de Controle (p8b)'!$Q3</f>
        <v>0</v>
      </c>
      <c r="D14" s="32">
        <f>'Sinais de Controle (p8b)'!$Q4</f>
        <v>0</v>
      </c>
      <c r="E14" s="32">
        <f>'Sinais de Controle (p8b)'!$Q5</f>
        <v>0</v>
      </c>
      <c r="F14" s="32">
        <f>'Sinais de Controle (p8b)'!$Q6</f>
        <v>0</v>
      </c>
      <c r="G14" s="33" t="s">
        <v>60</v>
      </c>
    </row>
    <row r="15" spans="1:7" x14ac:dyDescent="0.25">
      <c r="A15" s="32" t="s">
        <v>10</v>
      </c>
      <c r="B15" s="32">
        <f>'Sinais de Controle (p8b)'!$P2</f>
        <v>0</v>
      </c>
      <c r="C15" s="32">
        <f>'Sinais de Controle (p8b)'!$P3</f>
        <v>0</v>
      </c>
      <c r="D15" s="32">
        <f>'Sinais de Controle (p8b)'!$P4</f>
        <v>0</v>
      </c>
      <c r="E15" s="32">
        <f>'Sinais de Controle (p8b)'!$P5</f>
        <v>0</v>
      </c>
      <c r="F15" s="32">
        <f>'Sinais de Controle (p8b)'!$P6</f>
        <v>0</v>
      </c>
      <c r="G15" s="33" t="s">
        <v>62</v>
      </c>
    </row>
    <row r="16" spans="1:7" x14ac:dyDescent="0.25">
      <c r="A16" s="32" t="s">
        <v>11</v>
      </c>
      <c r="B16" s="32">
        <f>'Sinais de Controle (p8b)'!$O2</f>
        <v>0</v>
      </c>
      <c r="C16" s="32">
        <f>'Sinais de Controle (p8b)'!$O3</f>
        <v>0</v>
      </c>
      <c r="D16" s="32">
        <f>'Sinais de Controle (p8b)'!$O4</f>
        <v>0</v>
      </c>
      <c r="E16" s="32">
        <f>'Sinais de Controle (p8b)'!$O5</f>
        <v>0</v>
      </c>
      <c r="F16" s="32">
        <f>'Sinais de Controle (p8b)'!$O6</f>
        <v>0</v>
      </c>
      <c r="G16" s="33" t="s">
        <v>41</v>
      </c>
    </row>
    <row r="17" spans="1:7" x14ac:dyDescent="0.25">
      <c r="A17" s="32" t="s">
        <v>12</v>
      </c>
      <c r="B17" s="32">
        <f>'Sinais de Controle (p8b)'!$N2</f>
        <v>0</v>
      </c>
      <c r="C17" s="32">
        <f>'Sinais de Controle (p8b)'!$N3</f>
        <v>0</v>
      </c>
      <c r="D17" s="32">
        <f>'Sinais de Controle (p8b)'!$N4</f>
        <v>0</v>
      </c>
      <c r="E17" s="32">
        <f>'Sinais de Controle (p8b)'!$N5</f>
        <v>0</v>
      </c>
      <c r="F17" s="32">
        <f>'Sinais de Controle (p8b)'!$N6</f>
        <v>0</v>
      </c>
      <c r="G17" s="33" t="s">
        <v>43</v>
      </c>
    </row>
    <row r="18" spans="1:7" x14ac:dyDescent="0.25">
      <c r="A18" s="32" t="s">
        <v>13</v>
      </c>
      <c r="B18" s="32">
        <f>'Sinais de Controle (p8b)'!$M2</f>
        <v>0</v>
      </c>
      <c r="C18" s="32">
        <f>'Sinais de Controle (p8b)'!$M3</f>
        <v>0</v>
      </c>
      <c r="D18" s="32">
        <f>'Sinais de Controle (p8b)'!$M4</f>
        <v>0</v>
      </c>
      <c r="E18" s="32">
        <f>'Sinais de Controle (p8b)'!$M5</f>
        <v>0</v>
      </c>
      <c r="F18" s="32">
        <f>'Sinais de Controle (p8b)'!$M6</f>
        <v>0</v>
      </c>
      <c r="G18" s="33" t="s">
        <v>45</v>
      </c>
    </row>
    <row r="19" spans="1:7" x14ac:dyDescent="0.25">
      <c r="A19" s="32" t="s">
        <v>14</v>
      </c>
      <c r="B19" s="32">
        <f>'Sinais de Controle (p8b)'!$L2</f>
        <v>0</v>
      </c>
      <c r="C19" s="32">
        <f>'Sinais de Controle (p8b)'!$L3</f>
        <v>0</v>
      </c>
      <c r="D19" s="32">
        <f>'Sinais de Controle (p8b)'!$L4</f>
        <v>0</v>
      </c>
      <c r="E19" s="32">
        <f>'Sinais de Controle (p8b)'!$L5</f>
        <v>0</v>
      </c>
      <c r="F19" s="32">
        <f>'Sinais de Controle (p8b)'!$L6</f>
        <v>0</v>
      </c>
      <c r="G19" s="33" t="s">
        <v>47</v>
      </c>
    </row>
    <row r="20" spans="1:7" x14ac:dyDescent="0.25">
      <c r="A20" s="32" t="s">
        <v>15</v>
      </c>
      <c r="B20" s="32">
        <f>'Sinais de Controle (p8b)'!$K2</f>
        <v>0</v>
      </c>
      <c r="C20" s="32">
        <f>'Sinais de Controle (p8b)'!$K3</f>
        <v>0</v>
      </c>
      <c r="D20" s="32">
        <f>'Sinais de Controle (p8b)'!$K4</f>
        <v>0</v>
      </c>
      <c r="E20" s="32">
        <f>'Sinais de Controle (p8b)'!$K5</f>
        <v>1</v>
      </c>
      <c r="F20" s="32">
        <f>'Sinais de Controle (p8b)'!$K6</f>
        <v>0</v>
      </c>
      <c r="G20" s="33" t="s">
        <v>49</v>
      </c>
    </row>
    <row r="21" spans="1:7" x14ac:dyDescent="0.25">
      <c r="A21" s="32" t="s">
        <v>16</v>
      </c>
      <c r="B21" s="32">
        <f>'Sinais de Controle (p8b)'!$J2</f>
        <v>1</v>
      </c>
      <c r="C21" s="32">
        <f>'Sinais de Controle (p8b)'!$J3</f>
        <v>1</v>
      </c>
      <c r="D21" s="32">
        <f>'Sinais de Controle (p8b)'!$J4</f>
        <v>1</v>
      </c>
      <c r="E21" s="32">
        <f>'Sinais de Controle (p8b)'!$J5</f>
        <v>1</v>
      </c>
      <c r="F21" s="32">
        <f>'Sinais de Controle (p8b)'!$J6</f>
        <v>1</v>
      </c>
      <c r="G21" s="33" t="s">
        <v>51</v>
      </c>
    </row>
    <row r="22" spans="1:7" x14ac:dyDescent="0.25">
      <c r="A22" s="32" t="s">
        <v>17</v>
      </c>
      <c r="B22" s="32">
        <f>'Sinais de Controle (p8b)'!$I2</f>
        <v>1</v>
      </c>
      <c r="C22" s="32">
        <f>'Sinais de Controle (p8b)'!$I3</f>
        <v>1</v>
      </c>
      <c r="D22" s="32">
        <f>'Sinais de Controle (p8b)'!$I4</f>
        <v>1</v>
      </c>
      <c r="E22" s="32">
        <f>'Sinais de Controle (p8b)'!$I5</f>
        <v>1</v>
      </c>
      <c r="F22" s="32">
        <f>'Sinais de Controle (p8b)'!$I6</f>
        <v>1</v>
      </c>
      <c r="G22" s="33" t="s">
        <v>53</v>
      </c>
    </row>
    <row r="23" spans="1:7" x14ac:dyDescent="0.25">
      <c r="A23" s="32" t="s">
        <v>18</v>
      </c>
      <c r="B23" s="32">
        <f>'Sinais de Controle (p8b)'!$H2</f>
        <v>0</v>
      </c>
      <c r="C23" s="32">
        <f>'Sinais de Controle (p8b)'!$H3</f>
        <v>0</v>
      </c>
      <c r="D23" s="32">
        <f>'Sinais de Controle (p8b)'!$H4</f>
        <v>0</v>
      </c>
      <c r="E23" s="32">
        <f>'Sinais de Controle (p8b)'!$H5</f>
        <v>0</v>
      </c>
      <c r="F23" s="32">
        <f>'Sinais de Controle (p8b)'!$H6</f>
        <v>0</v>
      </c>
      <c r="G23" s="33" t="s">
        <v>55</v>
      </c>
    </row>
    <row r="24" spans="1:7" x14ac:dyDescent="0.25">
      <c r="A24" s="32" t="s">
        <v>19</v>
      </c>
      <c r="B24" s="32">
        <f>'Sinais de Controle (p8b)'!$G2</f>
        <v>1</v>
      </c>
      <c r="C24" s="32">
        <f>'Sinais de Controle (p8b)'!$G3</f>
        <v>1</v>
      </c>
      <c r="D24" s="32">
        <f>'Sinais de Controle (p8b)'!$G4</f>
        <v>1</v>
      </c>
      <c r="E24" s="32">
        <f>'Sinais de Controle (p8b)'!$G5</f>
        <v>1</v>
      </c>
      <c r="F24" s="32">
        <f>'Sinais de Controle (p8b)'!$G6</f>
        <v>0</v>
      </c>
      <c r="G24" s="33" t="s">
        <v>57</v>
      </c>
    </row>
    <row r="25" spans="1:7" x14ac:dyDescent="0.25">
      <c r="A25" s="32" t="s">
        <v>21</v>
      </c>
      <c r="B25" s="32">
        <f>'Sinais de Controle (p8b)'!$F2</f>
        <v>0</v>
      </c>
      <c r="C25" s="32">
        <f>'Sinais de Controle (p8b)'!$F3</f>
        <v>1</v>
      </c>
      <c r="D25" s="32">
        <f>'Sinais de Controle (p8b)'!$F4</f>
        <v>0</v>
      </c>
      <c r="E25" s="32">
        <f>'Sinais de Controle (p8b)'!$F5</f>
        <v>0</v>
      </c>
      <c r="F25" s="32">
        <f>'Sinais de Controle (p8b)'!$F6</f>
        <v>0</v>
      </c>
      <c r="G25" s="33" t="s">
        <v>59</v>
      </c>
    </row>
    <row r="26" spans="1:7" x14ac:dyDescent="0.25">
      <c r="A26" s="32" t="s">
        <v>22</v>
      </c>
      <c r="B26" s="32">
        <f>'Sinais de Controle (p8b)'!$E2</f>
        <v>1</v>
      </c>
      <c r="C26" s="32">
        <f>'Sinais de Controle (p8b)'!$E3</f>
        <v>1</v>
      </c>
      <c r="D26" s="32">
        <f>'Sinais de Controle (p8b)'!$E4</f>
        <v>1</v>
      </c>
      <c r="E26" s="32">
        <f>'Sinais de Controle (p8b)'!$E5</f>
        <v>1</v>
      </c>
      <c r="F26" s="32">
        <f>'Sinais de Controle (p8b)'!$E6</f>
        <v>0</v>
      </c>
      <c r="G26" s="33" t="s">
        <v>61</v>
      </c>
    </row>
    <row r="27" spans="1:7" x14ac:dyDescent="0.25">
      <c r="A27" s="32" t="s">
        <v>23</v>
      </c>
      <c r="B27" s="32">
        <f>'Sinais de Controle (p8b)'!$D2</f>
        <v>1</v>
      </c>
      <c r="C27" s="32">
        <f>'Sinais de Controle (p8b)'!$D3</f>
        <v>1</v>
      </c>
      <c r="D27" s="32">
        <f>'Sinais de Controle (p8b)'!$D4</f>
        <v>1</v>
      </c>
      <c r="E27" s="32">
        <f>'Sinais de Controle (p8b)'!$D5</f>
        <v>1</v>
      </c>
      <c r="F27" s="32">
        <f>'Sinais de Controle (p8b)'!$D6</f>
        <v>1</v>
      </c>
      <c r="G27" s="33" t="s">
        <v>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Sinais de Controle</vt:lpstr>
      <vt:lpstr>Sinais de Controle (p8b)</vt:lpstr>
      <vt:lpstr>Detalhes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Oliveira</dc:creator>
  <cp:lastModifiedBy>Daniel Oliveira</cp:lastModifiedBy>
  <dcterms:created xsi:type="dcterms:W3CDTF">2022-11-02T01:26:13Z</dcterms:created>
  <dcterms:modified xsi:type="dcterms:W3CDTF">2022-11-04T02:30:58Z</dcterms:modified>
</cp:coreProperties>
</file>