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dolin\GitHub\SQL-Mind-Vitamins\eda\"/>
    </mc:Choice>
  </mc:AlternateContent>
  <xr:revisionPtr revIDLastSave="0" documentId="13_ncr:1_{FEAE4668-5137-4939-943E-3B71894CE1A6}" xr6:coauthVersionLast="47" xr6:coauthVersionMax="47" xr10:uidLastSave="{00000000-0000-0000-0000-000000000000}"/>
  <bookViews>
    <workbookView xWindow="-120" yWindow="-120" windowWidth="29040" windowHeight="15720" xr2:uid="{D635DA04-B8E7-4244-A8E3-36AF628F1582}"/>
  </bookViews>
  <sheets>
    <sheet name="Title" sheetId="1" r:id="rId1"/>
    <sheet name="Category EDA" sheetId="6" r:id="rId2"/>
    <sheet name="Penguin Size" sheetId="7" r:id="rId3"/>
    <sheet name="Flipper Size" sheetId="8" r:id="rId4"/>
    <sheet name="Sheet1 (4)" sheetId="9" r:id="rId5"/>
    <sheet name="Sheet1 (5)" sheetId="10" r:id="rId6"/>
    <sheet name="Data" sheetId="3" r:id="rId7"/>
    <sheet name="DataPivots" sheetId="11" r:id="rId8"/>
    <sheet name="Notations" sheetId="12" r:id="rId9"/>
  </sheets>
  <definedNames>
    <definedName name="_xlcn.WorksheetConnection_Guins.xlsxPenguinsCleanAdj1" hidden="1">PenguinsCleanAdj[]</definedName>
    <definedName name="ExternalData_1" localSheetId="6" hidden="1">Data!$H$4:$L$340</definedName>
    <definedName name="ExternalData_1" localSheetId="7" hidden="1">DataPivots!$A$1:$E$337</definedName>
  </definedNames>
  <calcPr calcId="191029"/>
  <pivotCaches>
    <pivotCache cacheId="345" r:id="rId10"/>
    <pivotCache cacheId="349" r:id="rId11"/>
    <pivotCache cacheId="352" r:id="rId12"/>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enguins_dfee1ccf-d38e-4d2d-b678-aeff043c1b1e" name="Penguins" connection="Query - Penguins"/>
          <x15:modelTable id="PenguinsCleanAdj_6f3c169d-0c99-4abc-a1f7-67ba81257548" name="PenguinsCleanAdj" connection="Query - PenguinsCleanAdj"/>
          <x15:modelTable id="histogram_e38b4438-fe08-40fd-a067-8af743984cc8" name="histogram" connection="Query - histogram"/>
          <x15:modelTable id="PenguinsCleanAdj 1" name="PenguinsCleanAdj 1" connection="WorksheetConnection_Guins.xlsx!PenguinsCleanAdj"/>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 i="11" l="1" a="1"/>
  <c r="G1" i="11" s="1"/>
  <c r="Q4" i="3" a="1"/>
  <c r="S26" i="3" s="1"/>
  <c r="M4" i="3" a="1"/>
  <c r="O70" i="3" s="1"/>
  <c r="H327" i="11" l="1"/>
  <c r="H240" i="11"/>
  <c r="H320" i="11"/>
  <c r="H276" i="11"/>
  <c r="H233" i="11"/>
  <c r="H284" i="11"/>
  <c r="H312" i="11"/>
  <c r="H269" i="11"/>
  <c r="H226" i="11"/>
  <c r="H219" i="11"/>
  <c r="H262" i="11"/>
  <c r="H298" i="11"/>
  <c r="H255" i="11"/>
  <c r="H212" i="11"/>
  <c r="H305" i="11"/>
  <c r="H334" i="11"/>
  <c r="H291" i="11"/>
  <c r="H248" i="11"/>
  <c r="H204" i="11"/>
  <c r="H197" i="11"/>
  <c r="H190" i="11"/>
  <c r="H183" i="11"/>
  <c r="H176" i="11"/>
  <c r="H165" i="11"/>
  <c r="H155" i="11"/>
  <c r="H144" i="11"/>
  <c r="H133" i="11"/>
  <c r="H123" i="11"/>
  <c r="H111" i="11"/>
  <c r="H96" i="11"/>
  <c r="H78" i="11"/>
  <c r="H60" i="11"/>
  <c r="H42" i="11"/>
  <c r="H24" i="11"/>
  <c r="H6" i="11"/>
  <c r="I325" i="11"/>
  <c r="I307" i="11"/>
  <c r="I289" i="11"/>
  <c r="I271" i="11"/>
  <c r="I253" i="11"/>
  <c r="I235" i="11"/>
  <c r="I217" i="11"/>
  <c r="I199" i="11"/>
  <c r="I181" i="11"/>
  <c r="I163" i="11"/>
  <c r="I145" i="11"/>
  <c r="I127" i="11"/>
  <c r="I109" i="11"/>
  <c r="I91" i="11"/>
  <c r="I73" i="11"/>
  <c r="I55" i="11"/>
  <c r="I37" i="11"/>
  <c r="H333" i="11"/>
  <c r="H326" i="11"/>
  <c r="H318" i="11"/>
  <c r="H311" i="11"/>
  <c r="H304" i="11"/>
  <c r="H297" i="11"/>
  <c r="H290" i="11"/>
  <c r="H282" i="11"/>
  <c r="H275" i="11"/>
  <c r="H268" i="11"/>
  <c r="H261" i="11"/>
  <c r="H254" i="11"/>
  <c r="H246" i="11"/>
  <c r="H239" i="11"/>
  <c r="H232" i="11"/>
  <c r="H225" i="11"/>
  <c r="H218" i="11"/>
  <c r="H210" i="11"/>
  <c r="H203" i="11"/>
  <c r="H196" i="11"/>
  <c r="H189" i="11"/>
  <c r="H182" i="11"/>
  <c r="H174" i="11"/>
  <c r="H163" i="11"/>
  <c r="H153" i="11"/>
  <c r="H143" i="11"/>
  <c r="H132" i="11"/>
  <c r="H120" i="11"/>
  <c r="H109" i="11"/>
  <c r="H91" i="11"/>
  <c r="H73" i="11"/>
  <c r="H55" i="11"/>
  <c r="H37" i="11"/>
  <c r="H19" i="11"/>
  <c r="I2" i="11"/>
  <c r="I320" i="11"/>
  <c r="I302" i="11"/>
  <c r="I284" i="11"/>
  <c r="I266" i="11"/>
  <c r="I248" i="11"/>
  <c r="I230" i="11"/>
  <c r="I212" i="11"/>
  <c r="I194" i="11"/>
  <c r="I176" i="11"/>
  <c r="I158" i="11"/>
  <c r="I140" i="11"/>
  <c r="I122" i="11"/>
  <c r="I104" i="11"/>
  <c r="I86" i="11"/>
  <c r="I68" i="11"/>
  <c r="I50" i="11"/>
  <c r="I30" i="11"/>
  <c r="H332" i="11"/>
  <c r="H324" i="11"/>
  <c r="H317" i="11"/>
  <c r="H310" i="11"/>
  <c r="H303" i="11"/>
  <c r="H296" i="11"/>
  <c r="H288" i="11"/>
  <c r="H281" i="11"/>
  <c r="H274" i="11"/>
  <c r="H267" i="11"/>
  <c r="H260" i="11"/>
  <c r="H252" i="11"/>
  <c r="H245" i="11"/>
  <c r="H238" i="11"/>
  <c r="H231" i="11"/>
  <c r="H224" i="11"/>
  <c r="H216" i="11"/>
  <c r="H209" i="11"/>
  <c r="H202" i="11"/>
  <c r="H195" i="11"/>
  <c r="H188" i="11"/>
  <c r="H180" i="11"/>
  <c r="H173" i="11"/>
  <c r="H162" i="11"/>
  <c r="H151" i="11"/>
  <c r="H141" i="11"/>
  <c r="H129" i="11"/>
  <c r="H119" i="11"/>
  <c r="H107" i="11"/>
  <c r="H89" i="11"/>
  <c r="H71" i="11"/>
  <c r="H53" i="11"/>
  <c r="H35" i="11"/>
  <c r="H17" i="11"/>
  <c r="I336" i="11"/>
  <c r="I318" i="11"/>
  <c r="I300" i="11"/>
  <c r="I282" i="11"/>
  <c r="I264" i="11"/>
  <c r="I246" i="11"/>
  <c r="I228" i="11"/>
  <c r="I210" i="11"/>
  <c r="I192" i="11"/>
  <c r="I174" i="11"/>
  <c r="I156" i="11"/>
  <c r="I138" i="11"/>
  <c r="I120" i="11"/>
  <c r="I102" i="11"/>
  <c r="I84" i="11"/>
  <c r="I66" i="11"/>
  <c r="I48" i="11"/>
  <c r="I28" i="11"/>
  <c r="H330" i="11"/>
  <c r="H323" i="11"/>
  <c r="H316" i="11"/>
  <c r="H309" i="11"/>
  <c r="H302" i="11"/>
  <c r="H294" i="11"/>
  <c r="H287" i="11"/>
  <c r="H280" i="11"/>
  <c r="H273" i="11"/>
  <c r="H266" i="11"/>
  <c r="H258" i="11"/>
  <c r="H251" i="11"/>
  <c r="H244" i="11"/>
  <c r="H237" i="11"/>
  <c r="H230" i="11"/>
  <c r="H222" i="11"/>
  <c r="H215" i="11"/>
  <c r="H208" i="11"/>
  <c r="H201" i="11"/>
  <c r="H194" i="11"/>
  <c r="H186" i="11"/>
  <c r="H179" i="11"/>
  <c r="H171" i="11"/>
  <c r="H161" i="11"/>
  <c r="H150" i="11"/>
  <c r="H138" i="11"/>
  <c r="H127" i="11"/>
  <c r="H117" i="11"/>
  <c r="H105" i="11"/>
  <c r="H87" i="11"/>
  <c r="H69" i="11"/>
  <c r="H51" i="11"/>
  <c r="H33" i="11"/>
  <c r="H15" i="11"/>
  <c r="I334" i="11"/>
  <c r="I316" i="11"/>
  <c r="I298" i="11"/>
  <c r="I280" i="11"/>
  <c r="I262" i="11"/>
  <c r="I244" i="11"/>
  <c r="I226" i="11"/>
  <c r="I208" i="11"/>
  <c r="I190" i="11"/>
  <c r="I172" i="11"/>
  <c r="I154" i="11"/>
  <c r="I136" i="11"/>
  <c r="I118" i="11"/>
  <c r="I100" i="11"/>
  <c r="I82" i="11"/>
  <c r="I64" i="11"/>
  <c r="I46" i="11"/>
  <c r="I20" i="11"/>
  <c r="H336" i="11"/>
  <c r="H329" i="11"/>
  <c r="H322" i="11"/>
  <c r="H315" i="11"/>
  <c r="H308" i="11"/>
  <c r="H300" i="11"/>
  <c r="H293" i="11"/>
  <c r="H286" i="11"/>
  <c r="H279" i="11"/>
  <c r="H272" i="11"/>
  <c r="H264" i="11"/>
  <c r="H257" i="11"/>
  <c r="H250" i="11"/>
  <c r="H243" i="11"/>
  <c r="H236" i="11"/>
  <c r="H228" i="11"/>
  <c r="H221" i="11"/>
  <c r="H214" i="11"/>
  <c r="H207" i="11"/>
  <c r="H200" i="11"/>
  <c r="H192" i="11"/>
  <c r="H185" i="11"/>
  <c r="H178" i="11"/>
  <c r="H169" i="11"/>
  <c r="H159" i="11"/>
  <c r="H147" i="11"/>
  <c r="H137" i="11"/>
  <c r="H126" i="11"/>
  <c r="H115" i="11"/>
  <c r="H101" i="11"/>
  <c r="H83" i="11"/>
  <c r="H65" i="11"/>
  <c r="H47" i="11"/>
  <c r="H29" i="11"/>
  <c r="H11" i="11"/>
  <c r="I330" i="11"/>
  <c r="I312" i="11"/>
  <c r="I294" i="11"/>
  <c r="I276" i="11"/>
  <c r="I258" i="11"/>
  <c r="I240" i="11"/>
  <c r="I222" i="11"/>
  <c r="I204" i="11"/>
  <c r="I186" i="11"/>
  <c r="I168" i="11"/>
  <c r="I150" i="11"/>
  <c r="I132" i="11"/>
  <c r="I114" i="11"/>
  <c r="I96" i="11"/>
  <c r="I78" i="11"/>
  <c r="I60" i="11"/>
  <c r="I42" i="11"/>
  <c r="I19" i="11"/>
  <c r="H335" i="11"/>
  <c r="H328" i="11"/>
  <c r="H321" i="11"/>
  <c r="H314" i="11"/>
  <c r="H306" i="11"/>
  <c r="H299" i="11"/>
  <c r="H292" i="11"/>
  <c r="H285" i="11"/>
  <c r="H278" i="11"/>
  <c r="H270" i="11"/>
  <c r="H263" i="11"/>
  <c r="H256" i="11"/>
  <c r="H249" i="11"/>
  <c r="H242" i="11"/>
  <c r="H234" i="11"/>
  <c r="H227" i="11"/>
  <c r="H220" i="11"/>
  <c r="H213" i="11"/>
  <c r="H206" i="11"/>
  <c r="H198" i="11"/>
  <c r="H191" i="11"/>
  <c r="H184" i="11"/>
  <c r="H177" i="11"/>
  <c r="H168" i="11"/>
  <c r="H156" i="11"/>
  <c r="H145" i="11"/>
  <c r="H135" i="11"/>
  <c r="H125" i="11"/>
  <c r="H114" i="11"/>
  <c r="H97" i="11"/>
  <c r="H79" i="11"/>
  <c r="H61" i="11"/>
  <c r="H43" i="11"/>
  <c r="H25" i="11"/>
  <c r="H7" i="11"/>
  <c r="I326" i="11"/>
  <c r="I308" i="11"/>
  <c r="I290" i="11"/>
  <c r="I272" i="11"/>
  <c r="I254" i="11"/>
  <c r="I236" i="11"/>
  <c r="I218" i="11"/>
  <c r="I200" i="11"/>
  <c r="I182" i="11"/>
  <c r="I164" i="11"/>
  <c r="I146" i="11"/>
  <c r="I128" i="11"/>
  <c r="I110" i="11"/>
  <c r="I92" i="11"/>
  <c r="I74" i="11"/>
  <c r="I56" i="11"/>
  <c r="I38" i="11"/>
  <c r="I12" i="11"/>
  <c r="I10" i="11"/>
  <c r="H337" i="11"/>
  <c r="H331" i="11"/>
  <c r="H325" i="11"/>
  <c r="H319" i="11"/>
  <c r="H313" i="11"/>
  <c r="H307" i="11"/>
  <c r="H301" i="11"/>
  <c r="H295" i="11"/>
  <c r="H289" i="11"/>
  <c r="H283" i="11"/>
  <c r="H277" i="11"/>
  <c r="H271" i="11"/>
  <c r="H265" i="11"/>
  <c r="H259" i="11"/>
  <c r="H253" i="11"/>
  <c r="H247" i="11"/>
  <c r="H241" i="11"/>
  <c r="H235" i="11"/>
  <c r="H229" i="11"/>
  <c r="H223" i="11"/>
  <c r="H217" i="11"/>
  <c r="H211" i="11"/>
  <c r="H205" i="11"/>
  <c r="H199" i="11"/>
  <c r="H193" i="11"/>
  <c r="H187" i="11"/>
  <c r="H181" i="11"/>
  <c r="H175" i="11"/>
  <c r="H167" i="11"/>
  <c r="H157" i="11"/>
  <c r="H149" i="11"/>
  <c r="H139" i="11"/>
  <c r="H131" i="11"/>
  <c r="H121" i="11"/>
  <c r="H113" i="11"/>
  <c r="H103" i="11"/>
  <c r="H95" i="11"/>
  <c r="H85" i="11"/>
  <c r="H77" i="11"/>
  <c r="H67" i="11"/>
  <c r="H59" i="11"/>
  <c r="H49" i="11"/>
  <c r="H41" i="11"/>
  <c r="H31" i="11"/>
  <c r="H23" i="11"/>
  <c r="H13" i="11"/>
  <c r="H5" i="11"/>
  <c r="I332" i="11"/>
  <c r="I324" i="11"/>
  <c r="I314" i="11"/>
  <c r="I306" i="11"/>
  <c r="I296" i="11"/>
  <c r="I288" i="11"/>
  <c r="I278" i="11"/>
  <c r="I270" i="11"/>
  <c r="I260" i="11"/>
  <c r="I252" i="11"/>
  <c r="I242" i="11"/>
  <c r="I234" i="11"/>
  <c r="I224" i="11"/>
  <c r="I216" i="11"/>
  <c r="I206" i="11"/>
  <c r="I198" i="11"/>
  <c r="I188" i="11"/>
  <c r="I180" i="11"/>
  <c r="I170" i="11"/>
  <c r="I162" i="11"/>
  <c r="I152" i="11"/>
  <c r="I144" i="11"/>
  <c r="I134" i="11"/>
  <c r="I126" i="11"/>
  <c r="I116" i="11"/>
  <c r="I108" i="11"/>
  <c r="I98" i="11"/>
  <c r="I90" i="11"/>
  <c r="I80" i="11"/>
  <c r="I72" i="11"/>
  <c r="I62" i="11"/>
  <c r="I54" i="11"/>
  <c r="I44" i="11"/>
  <c r="I36" i="11"/>
  <c r="I26" i="11"/>
  <c r="I18" i="11"/>
  <c r="I8" i="11"/>
  <c r="H102" i="11"/>
  <c r="H93" i="11"/>
  <c r="H84" i="11"/>
  <c r="H75" i="11"/>
  <c r="H66" i="11"/>
  <c r="H57" i="11"/>
  <c r="H48" i="11"/>
  <c r="H39" i="11"/>
  <c r="H30" i="11"/>
  <c r="H21" i="11"/>
  <c r="H12" i="11"/>
  <c r="H3" i="11"/>
  <c r="I331" i="11"/>
  <c r="I322" i="11"/>
  <c r="I313" i="11"/>
  <c r="I304" i="11"/>
  <c r="I295" i="11"/>
  <c r="I286" i="11"/>
  <c r="I277" i="11"/>
  <c r="I268" i="11"/>
  <c r="I259" i="11"/>
  <c r="I250" i="11"/>
  <c r="I241" i="11"/>
  <c r="I232" i="11"/>
  <c r="I223" i="11"/>
  <c r="I214" i="11"/>
  <c r="I205" i="11"/>
  <c r="I196" i="11"/>
  <c r="I187" i="11"/>
  <c r="I178" i="11"/>
  <c r="I169" i="11"/>
  <c r="I160" i="11"/>
  <c r="I151" i="11"/>
  <c r="I142" i="11"/>
  <c r="I133" i="11"/>
  <c r="I124" i="11"/>
  <c r="I115" i="11"/>
  <c r="I106" i="11"/>
  <c r="I97" i="11"/>
  <c r="I88" i="11"/>
  <c r="I79" i="11"/>
  <c r="I70" i="11"/>
  <c r="I61" i="11"/>
  <c r="I52" i="11"/>
  <c r="I43" i="11"/>
  <c r="I34" i="11"/>
  <c r="I25" i="11"/>
  <c r="I16" i="11"/>
  <c r="I7" i="11"/>
  <c r="I32" i="11"/>
  <c r="I24" i="11"/>
  <c r="I14" i="11"/>
  <c r="I6" i="11"/>
  <c r="H108" i="11"/>
  <c r="H99" i="11"/>
  <c r="H90" i="11"/>
  <c r="H81" i="11"/>
  <c r="H72" i="11"/>
  <c r="H63" i="11"/>
  <c r="H54" i="11"/>
  <c r="H45" i="11"/>
  <c r="H36" i="11"/>
  <c r="H27" i="11"/>
  <c r="H18" i="11"/>
  <c r="H9" i="11"/>
  <c r="I337" i="11"/>
  <c r="I328" i="11"/>
  <c r="I319" i="11"/>
  <c r="I310" i="11"/>
  <c r="I301" i="11"/>
  <c r="I292" i="11"/>
  <c r="I283" i="11"/>
  <c r="I274" i="11"/>
  <c r="I265" i="11"/>
  <c r="I256" i="11"/>
  <c r="I247" i="11"/>
  <c r="I238" i="11"/>
  <c r="I229" i="11"/>
  <c r="I220" i="11"/>
  <c r="I211" i="11"/>
  <c r="I202" i="11"/>
  <c r="I193" i="11"/>
  <c r="I184" i="11"/>
  <c r="I175" i="11"/>
  <c r="I166" i="11"/>
  <c r="I157" i="11"/>
  <c r="I148" i="11"/>
  <c r="I139" i="11"/>
  <c r="I130" i="11"/>
  <c r="I121" i="11"/>
  <c r="I112" i="11"/>
  <c r="I103" i="11"/>
  <c r="I94" i="11"/>
  <c r="I85" i="11"/>
  <c r="I76" i="11"/>
  <c r="I67" i="11"/>
  <c r="I58" i="11"/>
  <c r="I49" i="11"/>
  <c r="I40" i="11"/>
  <c r="I31" i="11"/>
  <c r="I22" i="11"/>
  <c r="I13" i="11"/>
  <c r="I4" i="11"/>
  <c r="R293" i="3"/>
  <c r="R212" i="3"/>
  <c r="R168" i="3"/>
  <c r="R71" i="3"/>
  <c r="S266" i="3"/>
  <c r="R331" i="3"/>
  <c r="R250" i="3"/>
  <c r="R211" i="3"/>
  <c r="R120" i="3"/>
  <c r="R69" i="3"/>
  <c r="R23" i="3"/>
  <c r="S74" i="3"/>
  <c r="R319" i="3"/>
  <c r="R277" i="3"/>
  <c r="R238" i="3"/>
  <c r="R196" i="3"/>
  <c r="R152" i="3"/>
  <c r="R102" i="3"/>
  <c r="R55" i="3"/>
  <c r="S340" i="3"/>
  <c r="S182" i="3"/>
  <c r="S14" i="3"/>
  <c r="R305" i="3"/>
  <c r="R266" i="3"/>
  <c r="R224" i="3"/>
  <c r="R185" i="3"/>
  <c r="R135" i="3"/>
  <c r="R89" i="3"/>
  <c r="R38" i="3"/>
  <c r="S320" i="3"/>
  <c r="S158" i="3"/>
  <c r="R304" i="3"/>
  <c r="R265" i="3"/>
  <c r="R223" i="3"/>
  <c r="R184" i="3"/>
  <c r="R134" i="3"/>
  <c r="R87" i="3"/>
  <c r="R37" i="3"/>
  <c r="S290" i="3"/>
  <c r="S128" i="3"/>
  <c r="R332" i="3"/>
  <c r="R251" i="3"/>
  <c r="R121" i="3"/>
  <c r="R24" i="3"/>
  <c r="S104" i="3"/>
  <c r="R292" i="3"/>
  <c r="R167" i="3"/>
  <c r="S236" i="3"/>
  <c r="R320" i="3"/>
  <c r="R278" i="3"/>
  <c r="R239" i="3"/>
  <c r="R197" i="3"/>
  <c r="R153" i="3"/>
  <c r="R103" i="3"/>
  <c r="R56" i="3"/>
  <c r="R6" i="3"/>
  <c r="S212" i="3"/>
  <c r="S50" i="3"/>
  <c r="H172" i="11"/>
  <c r="H166" i="11"/>
  <c r="H160" i="11"/>
  <c r="H154" i="11"/>
  <c r="H148" i="11"/>
  <c r="H142" i="11"/>
  <c r="H136" i="11"/>
  <c r="H130" i="11"/>
  <c r="H124" i="11"/>
  <c r="H118" i="11"/>
  <c r="H112" i="11"/>
  <c r="H106" i="11"/>
  <c r="H100" i="11"/>
  <c r="H94" i="11"/>
  <c r="H88" i="11"/>
  <c r="H82" i="11"/>
  <c r="H76" i="11"/>
  <c r="H70" i="11"/>
  <c r="H64" i="11"/>
  <c r="H58" i="11"/>
  <c r="H52" i="11"/>
  <c r="H46" i="11"/>
  <c r="H40" i="11"/>
  <c r="H34" i="11"/>
  <c r="H28" i="11"/>
  <c r="H22" i="11"/>
  <c r="H16" i="11"/>
  <c r="H10" i="11"/>
  <c r="H4" i="11"/>
  <c r="I335" i="11"/>
  <c r="I329" i="11"/>
  <c r="I323" i="11"/>
  <c r="I317" i="11"/>
  <c r="I311" i="11"/>
  <c r="I305" i="11"/>
  <c r="I299" i="11"/>
  <c r="I293" i="11"/>
  <c r="I287" i="11"/>
  <c r="I281" i="11"/>
  <c r="I275" i="11"/>
  <c r="I269" i="11"/>
  <c r="I263" i="11"/>
  <c r="I257" i="11"/>
  <c r="I251" i="11"/>
  <c r="I245" i="11"/>
  <c r="I239" i="11"/>
  <c r="I233" i="11"/>
  <c r="I227" i="11"/>
  <c r="I221" i="11"/>
  <c r="I215" i="11"/>
  <c r="I209" i="11"/>
  <c r="I203" i="11"/>
  <c r="I197" i="11"/>
  <c r="I191" i="11"/>
  <c r="I185" i="11"/>
  <c r="I179" i="11"/>
  <c r="I173" i="11"/>
  <c r="I167" i="11"/>
  <c r="I161" i="11"/>
  <c r="I155" i="11"/>
  <c r="I149" i="11"/>
  <c r="I143" i="11"/>
  <c r="I137" i="11"/>
  <c r="I131" i="11"/>
  <c r="I125" i="11"/>
  <c r="I119" i="11"/>
  <c r="I113" i="11"/>
  <c r="I107" i="11"/>
  <c r="I101" i="11"/>
  <c r="I95" i="11"/>
  <c r="I89" i="11"/>
  <c r="I83" i="11"/>
  <c r="I77" i="11"/>
  <c r="I71" i="11"/>
  <c r="I65" i="11"/>
  <c r="I59" i="11"/>
  <c r="I53" i="11"/>
  <c r="I47" i="11"/>
  <c r="I41" i="11"/>
  <c r="I35" i="11"/>
  <c r="I29" i="11"/>
  <c r="I23" i="11"/>
  <c r="I17" i="11"/>
  <c r="I11" i="11"/>
  <c r="I5" i="11"/>
  <c r="H170" i="11"/>
  <c r="H164" i="11"/>
  <c r="H158" i="11"/>
  <c r="H152" i="11"/>
  <c r="H146" i="11"/>
  <c r="H140" i="11"/>
  <c r="H134" i="11"/>
  <c r="H128" i="11"/>
  <c r="H122" i="11"/>
  <c r="H116" i="11"/>
  <c r="H110" i="11"/>
  <c r="H104" i="11"/>
  <c r="H98" i="11"/>
  <c r="H92" i="11"/>
  <c r="H86" i="11"/>
  <c r="H80" i="11"/>
  <c r="H74" i="11"/>
  <c r="H68" i="11"/>
  <c r="H62" i="11"/>
  <c r="H56" i="11"/>
  <c r="H50" i="11"/>
  <c r="H44" i="11"/>
  <c r="H38" i="11"/>
  <c r="H32" i="11"/>
  <c r="H26" i="11"/>
  <c r="H20" i="11"/>
  <c r="H14" i="11"/>
  <c r="H8" i="11"/>
  <c r="H2" i="11"/>
  <c r="I333" i="11"/>
  <c r="I327" i="11"/>
  <c r="I321" i="11"/>
  <c r="I315" i="11"/>
  <c r="I309" i="11"/>
  <c r="I303" i="11"/>
  <c r="I297" i="11"/>
  <c r="I291" i="11"/>
  <c r="I285" i="11"/>
  <c r="I279" i="11"/>
  <c r="I273" i="11"/>
  <c r="I267" i="11"/>
  <c r="I261" i="11"/>
  <c r="I255" i="11"/>
  <c r="I249" i="11"/>
  <c r="I243" i="11"/>
  <c r="I237" i="11"/>
  <c r="I231" i="11"/>
  <c r="I225" i="11"/>
  <c r="I219" i="11"/>
  <c r="I213" i="11"/>
  <c r="I207" i="11"/>
  <c r="I201" i="11"/>
  <c r="I195" i="11"/>
  <c r="I189" i="11"/>
  <c r="I183" i="11"/>
  <c r="I177" i="11"/>
  <c r="I171" i="11"/>
  <c r="I165" i="11"/>
  <c r="I159" i="11"/>
  <c r="I153" i="11"/>
  <c r="I147" i="11"/>
  <c r="I141" i="11"/>
  <c r="I135" i="11"/>
  <c r="I129" i="11"/>
  <c r="I123" i="11"/>
  <c r="I117" i="11"/>
  <c r="I111" i="11"/>
  <c r="I105" i="11"/>
  <c r="I99" i="11"/>
  <c r="I93" i="11"/>
  <c r="I87" i="11"/>
  <c r="I81" i="11"/>
  <c r="I75" i="11"/>
  <c r="I69" i="11"/>
  <c r="I63" i="11"/>
  <c r="I57" i="11"/>
  <c r="I51" i="11"/>
  <c r="I45" i="11"/>
  <c r="I39" i="11"/>
  <c r="I33" i="11"/>
  <c r="I27" i="11"/>
  <c r="I21" i="11"/>
  <c r="I15" i="11"/>
  <c r="I9" i="11"/>
  <c r="I3" i="11"/>
  <c r="G6" i="11"/>
  <c r="G12" i="11"/>
  <c r="G18" i="11"/>
  <c r="G24" i="11"/>
  <c r="G30" i="11"/>
  <c r="G36" i="11"/>
  <c r="G42" i="11"/>
  <c r="G48" i="11"/>
  <c r="G54" i="11"/>
  <c r="G60" i="11"/>
  <c r="G66" i="11"/>
  <c r="G72" i="11"/>
  <c r="G78" i="11"/>
  <c r="G90" i="11"/>
  <c r="G102" i="11"/>
  <c r="G108" i="11"/>
  <c r="G114" i="11"/>
  <c r="G126" i="11"/>
  <c r="G132" i="11"/>
  <c r="G138" i="11"/>
  <c r="G144" i="11"/>
  <c r="G150" i="11"/>
  <c r="G156" i="11"/>
  <c r="G162" i="11"/>
  <c r="G168" i="11"/>
  <c r="G174" i="11"/>
  <c r="G180" i="11"/>
  <c r="G186" i="11"/>
  <c r="G192" i="11"/>
  <c r="G198" i="11"/>
  <c r="G204" i="11"/>
  <c r="G210" i="11"/>
  <c r="G216" i="11"/>
  <c r="G222" i="11"/>
  <c r="G228" i="11"/>
  <c r="G234" i="11"/>
  <c r="G240" i="11"/>
  <c r="G252" i="11"/>
  <c r="G258" i="11"/>
  <c r="G270" i="11"/>
  <c r="G282" i="11"/>
  <c r="G288" i="11"/>
  <c r="G312" i="11"/>
  <c r="G330" i="11"/>
  <c r="G7" i="11"/>
  <c r="G13" i="11"/>
  <c r="G19" i="11"/>
  <c r="G25" i="11"/>
  <c r="G31" i="11"/>
  <c r="G37" i="11"/>
  <c r="G43" i="11"/>
  <c r="G49" i="11"/>
  <c r="G55" i="11"/>
  <c r="G61" i="11"/>
  <c r="G67" i="11"/>
  <c r="G73" i="11"/>
  <c r="G79" i="11"/>
  <c r="G85" i="11"/>
  <c r="G91" i="11"/>
  <c r="G97" i="11"/>
  <c r="G103" i="11"/>
  <c r="G109" i="11"/>
  <c r="G115" i="11"/>
  <c r="G121" i="11"/>
  <c r="G127" i="11"/>
  <c r="G133" i="11"/>
  <c r="G139" i="11"/>
  <c r="G145" i="11"/>
  <c r="G151" i="11"/>
  <c r="G157" i="11"/>
  <c r="G163" i="11"/>
  <c r="G169" i="11"/>
  <c r="G175" i="11"/>
  <c r="G181" i="11"/>
  <c r="G187" i="11"/>
  <c r="G193" i="11"/>
  <c r="G199" i="11"/>
  <c r="G205" i="11"/>
  <c r="G211" i="11"/>
  <c r="G217" i="11"/>
  <c r="G223" i="11"/>
  <c r="G229" i="11"/>
  <c r="G235" i="11"/>
  <c r="G241" i="11"/>
  <c r="G247" i="11"/>
  <c r="G253" i="11"/>
  <c r="G259" i="11"/>
  <c r="G265" i="11"/>
  <c r="G271" i="11"/>
  <c r="G277" i="11"/>
  <c r="G283" i="11"/>
  <c r="G289" i="11"/>
  <c r="G295" i="11"/>
  <c r="G301" i="11"/>
  <c r="G307" i="11"/>
  <c r="G313" i="11"/>
  <c r="G319" i="11"/>
  <c r="G325" i="11"/>
  <c r="G331" i="11"/>
  <c r="G337" i="11"/>
  <c r="G17" i="11"/>
  <c r="G41" i="11"/>
  <c r="G71" i="11"/>
  <c r="G101" i="11"/>
  <c r="G131" i="11"/>
  <c r="G155" i="11"/>
  <c r="G179" i="11"/>
  <c r="G203" i="11"/>
  <c r="G233" i="11"/>
  <c r="G251" i="11"/>
  <c r="G281" i="11"/>
  <c r="G311" i="11"/>
  <c r="G120" i="11"/>
  <c r="G246" i="11"/>
  <c r="G276" i="11"/>
  <c r="G300" i="11"/>
  <c r="G318" i="11"/>
  <c r="G336" i="11"/>
  <c r="G2" i="11"/>
  <c r="G8" i="11"/>
  <c r="G14" i="11"/>
  <c r="G20" i="11"/>
  <c r="G26" i="11"/>
  <c r="G32" i="11"/>
  <c r="G38" i="11"/>
  <c r="G44" i="11"/>
  <c r="G50" i="11"/>
  <c r="G56" i="11"/>
  <c r="G62" i="11"/>
  <c r="G68" i="11"/>
  <c r="G74" i="11"/>
  <c r="G80" i="11"/>
  <c r="G86" i="11"/>
  <c r="G92" i="11"/>
  <c r="G98" i="11"/>
  <c r="G104" i="11"/>
  <c r="G110" i="11"/>
  <c r="G116" i="11"/>
  <c r="G122" i="11"/>
  <c r="G128" i="11"/>
  <c r="G134" i="11"/>
  <c r="G140" i="11"/>
  <c r="G146" i="11"/>
  <c r="G152" i="11"/>
  <c r="G158" i="11"/>
  <c r="G164" i="11"/>
  <c r="G170" i="11"/>
  <c r="G176" i="11"/>
  <c r="G182" i="11"/>
  <c r="G188" i="11"/>
  <c r="G194" i="11"/>
  <c r="G200" i="11"/>
  <c r="G206" i="11"/>
  <c r="G212" i="11"/>
  <c r="G218" i="11"/>
  <c r="G224" i="11"/>
  <c r="G230" i="11"/>
  <c r="G236" i="11"/>
  <c r="G242" i="11"/>
  <c r="G248" i="11"/>
  <c r="G254" i="11"/>
  <c r="G260" i="11"/>
  <c r="G266" i="11"/>
  <c r="G272" i="11"/>
  <c r="G278" i="11"/>
  <c r="G284" i="11"/>
  <c r="G290" i="11"/>
  <c r="G296" i="11"/>
  <c r="G302" i="11"/>
  <c r="G308" i="11"/>
  <c r="G314" i="11"/>
  <c r="G320" i="11"/>
  <c r="G326" i="11"/>
  <c r="G332" i="11"/>
  <c r="G23" i="11"/>
  <c r="G47" i="11"/>
  <c r="G65" i="11"/>
  <c r="G89" i="11"/>
  <c r="G119" i="11"/>
  <c r="G143" i="11"/>
  <c r="G167" i="11"/>
  <c r="G191" i="11"/>
  <c r="G209" i="11"/>
  <c r="G221" i="11"/>
  <c r="G239" i="11"/>
  <c r="G257" i="11"/>
  <c r="G275" i="11"/>
  <c r="G293" i="11"/>
  <c r="G317" i="11"/>
  <c r="G329" i="11"/>
  <c r="G3" i="11"/>
  <c r="G9" i="11"/>
  <c r="G15" i="11"/>
  <c r="G21" i="11"/>
  <c r="G27" i="11"/>
  <c r="G33" i="11"/>
  <c r="G39" i="11"/>
  <c r="G45" i="11"/>
  <c r="G51" i="11"/>
  <c r="G57" i="11"/>
  <c r="G63" i="11"/>
  <c r="G69" i="11"/>
  <c r="G75" i="11"/>
  <c r="G81" i="11"/>
  <c r="G87" i="11"/>
  <c r="G93" i="11"/>
  <c r="G99" i="11"/>
  <c r="G105" i="11"/>
  <c r="G111" i="11"/>
  <c r="G117" i="11"/>
  <c r="G123" i="11"/>
  <c r="G129" i="11"/>
  <c r="G135" i="11"/>
  <c r="G141" i="11"/>
  <c r="G147" i="11"/>
  <c r="G153" i="11"/>
  <c r="G159" i="11"/>
  <c r="G165" i="11"/>
  <c r="G171" i="11"/>
  <c r="G177" i="11"/>
  <c r="G183" i="11"/>
  <c r="G189" i="11"/>
  <c r="G195" i="11"/>
  <c r="G201" i="11"/>
  <c r="G207" i="11"/>
  <c r="G213" i="11"/>
  <c r="G219" i="11"/>
  <c r="G225" i="11"/>
  <c r="G231" i="11"/>
  <c r="G237" i="11"/>
  <c r="G243" i="11"/>
  <c r="G249" i="11"/>
  <c r="G255" i="11"/>
  <c r="G261" i="11"/>
  <c r="G267" i="11"/>
  <c r="G273" i="11"/>
  <c r="G279" i="11"/>
  <c r="G285" i="11"/>
  <c r="G291" i="11"/>
  <c r="G297" i="11"/>
  <c r="G303" i="11"/>
  <c r="G309" i="11"/>
  <c r="G315" i="11"/>
  <c r="G321" i="11"/>
  <c r="G327" i="11"/>
  <c r="G333" i="11"/>
  <c r="G11" i="11"/>
  <c r="G35" i="11"/>
  <c r="G59" i="11"/>
  <c r="G77" i="11"/>
  <c r="G95" i="11"/>
  <c r="G113" i="11"/>
  <c r="G125" i="11"/>
  <c r="G149" i="11"/>
  <c r="G173" i="11"/>
  <c r="G197" i="11"/>
  <c r="G227" i="11"/>
  <c r="G269" i="11"/>
  <c r="G299" i="11"/>
  <c r="G335" i="11"/>
  <c r="G84" i="11"/>
  <c r="G294" i="11"/>
  <c r="G4" i="11"/>
  <c r="G10" i="11"/>
  <c r="G16" i="11"/>
  <c r="G22" i="11"/>
  <c r="G28" i="11"/>
  <c r="G34" i="11"/>
  <c r="G40" i="11"/>
  <c r="G46" i="11"/>
  <c r="G52" i="11"/>
  <c r="G58" i="11"/>
  <c r="G64" i="11"/>
  <c r="G70" i="11"/>
  <c r="G76" i="11"/>
  <c r="G82" i="11"/>
  <c r="G88" i="11"/>
  <c r="G94" i="11"/>
  <c r="G100" i="11"/>
  <c r="G106" i="11"/>
  <c r="G112" i="11"/>
  <c r="G118" i="11"/>
  <c r="G124" i="11"/>
  <c r="G130" i="11"/>
  <c r="G136" i="11"/>
  <c r="G142" i="11"/>
  <c r="G148" i="11"/>
  <c r="G154" i="11"/>
  <c r="G160" i="11"/>
  <c r="G166" i="11"/>
  <c r="G172" i="11"/>
  <c r="G178" i="11"/>
  <c r="G184" i="11"/>
  <c r="G190" i="11"/>
  <c r="G196" i="11"/>
  <c r="G202" i="11"/>
  <c r="G208" i="11"/>
  <c r="G214" i="11"/>
  <c r="G220" i="11"/>
  <c r="G226" i="11"/>
  <c r="G232" i="11"/>
  <c r="G238" i="11"/>
  <c r="G244" i="11"/>
  <c r="G250" i="11"/>
  <c r="G256" i="11"/>
  <c r="G262" i="11"/>
  <c r="G268" i="11"/>
  <c r="G274" i="11"/>
  <c r="G280" i="11"/>
  <c r="G286" i="11"/>
  <c r="G292" i="11"/>
  <c r="G298" i="11"/>
  <c r="G304" i="11"/>
  <c r="G310" i="11"/>
  <c r="G316" i="11"/>
  <c r="G322" i="11"/>
  <c r="G328" i="11"/>
  <c r="G334" i="11"/>
  <c r="G5" i="11"/>
  <c r="G29" i="11"/>
  <c r="G53" i="11"/>
  <c r="G83" i="11"/>
  <c r="G107" i="11"/>
  <c r="G137" i="11"/>
  <c r="G161" i="11"/>
  <c r="G185" i="11"/>
  <c r="G215" i="11"/>
  <c r="G245" i="11"/>
  <c r="G263" i="11"/>
  <c r="G287" i="11"/>
  <c r="G305" i="11"/>
  <c r="G323" i="11"/>
  <c r="G96" i="11"/>
  <c r="G264" i="11"/>
  <c r="G306" i="11"/>
  <c r="G324" i="11"/>
  <c r="S319" i="3"/>
  <c r="S289" i="3"/>
  <c r="S265" i="3"/>
  <c r="S235" i="3"/>
  <c r="S211" i="3"/>
  <c r="S181" i="3"/>
  <c r="S157" i="3"/>
  <c r="S127" i="3"/>
  <c r="S103" i="3"/>
  <c r="S73" i="3"/>
  <c r="S49" i="3"/>
  <c r="S8" i="3"/>
  <c r="R340" i="3"/>
  <c r="R328" i="3"/>
  <c r="R313" i="3"/>
  <c r="R301" i="3"/>
  <c r="R286" i="3"/>
  <c r="R274" i="3"/>
  <c r="R259" i="3"/>
  <c r="R247" i="3"/>
  <c r="R232" i="3"/>
  <c r="R220" i="3"/>
  <c r="R205" i="3"/>
  <c r="R193" i="3"/>
  <c r="R177" i="3"/>
  <c r="R163" i="3"/>
  <c r="R145" i="3"/>
  <c r="R131" i="3"/>
  <c r="R113" i="3"/>
  <c r="R98" i="3"/>
  <c r="R80" i="3"/>
  <c r="R66" i="3"/>
  <c r="R48" i="3"/>
  <c r="R33" i="3"/>
  <c r="R15" i="3"/>
  <c r="S336" i="3"/>
  <c r="S307" i="3"/>
  <c r="S283" i="3"/>
  <c r="S253" i="3"/>
  <c r="S229" i="3"/>
  <c r="S199" i="3"/>
  <c r="S175" i="3"/>
  <c r="S145" i="3"/>
  <c r="S121" i="3"/>
  <c r="S91" i="3"/>
  <c r="S67" i="3"/>
  <c r="S32" i="3"/>
  <c r="R338" i="3"/>
  <c r="R323" i="3"/>
  <c r="R311" i="3"/>
  <c r="R296" i="3"/>
  <c r="R284" i="3"/>
  <c r="R269" i="3"/>
  <c r="R257" i="3"/>
  <c r="R242" i="3"/>
  <c r="R230" i="3"/>
  <c r="R215" i="3"/>
  <c r="R203" i="3"/>
  <c r="R188" i="3"/>
  <c r="R175" i="3"/>
  <c r="R157" i="3"/>
  <c r="R143" i="3"/>
  <c r="R125" i="3"/>
  <c r="R110" i="3"/>
  <c r="R92" i="3"/>
  <c r="R78" i="3"/>
  <c r="R60" i="3"/>
  <c r="R45" i="3"/>
  <c r="R27" i="3"/>
  <c r="R13" i="3"/>
  <c r="S326" i="3"/>
  <c r="S302" i="3"/>
  <c r="S272" i="3"/>
  <c r="S248" i="3"/>
  <c r="S218" i="3"/>
  <c r="S194" i="3"/>
  <c r="S164" i="3"/>
  <c r="S140" i="3"/>
  <c r="S110" i="3"/>
  <c r="S86" i="3"/>
  <c r="S56" i="3"/>
  <c r="S31" i="3"/>
  <c r="R337" i="3"/>
  <c r="R322" i="3"/>
  <c r="R310" i="3"/>
  <c r="R295" i="3"/>
  <c r="R283" i="3"/>
  <c r="R268" i="3"/>
  <c r="R256" i="3"/>
  <c r="R241" i="3"/>
  <c r="R229" i="3"/>
  <c r="R214" i="3"/>
  <c r="R202" i="3"/>
  <c r="R187" i="3"/>
  <c r="R174" i="3"/>
  <c r="R156" i="3"/>
  <c r="R141" i="3"/>
  <c r="R123" i="3"/>
  <c r="R109" i="3"/>
  <c r="R91" i="3"/>
  <c r="R77" i="3"/>
  <c r="R59" i="3"/>
  <c r="R44" i="3"/>
  <c r="R26" i="3"/>
  <c r="R12" i="3"/>
  <c r="S325" i="3"/>
  <c r="S301" i="3"/>
  <c r="S271" i="3"/>
  <c r="S247" i="3"/>
  <c r="S217" i="3"/>
  <c r="S193" i="3"/>
  <c r="S163" i="3"/>
  <c r="S139" i="3"/>
  <c r="S109" i="3"/>
  <c r="S85" i="3"/>
  <c r="S55" i="3"/>
  <c r="Q4" i="3"/>
  <c r="S9" i="3"/>
  <c r="S15" i="3"/>
  <c r="S21" i="3"/>
  <c r="S27" i="3"/>
  <c r="S33" i="3"/>
  <c r="S39" i="3"/>
  <c r="S45" i="3"/>
  <c r="S51" i="3"/>
  <c r="S57" i="3"/>
  <c r="S63" i="3"/>
  <c r="S69" i="3"/>
  <c r="S75" i="3"/>
  <c r="S81" i="3"/>
  <c r="S87" i="3"/>
  <c r="S93" i="3"/>
  <c r="S99" i="3"/>
  <c r="S105" i="3"/>
  <c r="S111" i="3"/>
  <c r="S117" i="3"/>
  <c r="S123" i="3"/>
  <c r="S129" i="3"/>
  <c r="S135" i="3"/>
  <c r="S141" i="3"/>
  <c r="S147" i="3"/>
  <c r="S153" i="3"/>
  <c r="S159" i="3"/>
  <c r="S165" i="3"/>
  <c r="S171" i="3"/>
  <c r="S177" i="3"/>
  <c r="S183" i="3"/>
  <c r="S189" i="3"/>
  <c r="S195" i="3"/>
  <c r="S201" i="3"/>
  <c r="S207" i="3"/>
  <c r="S213" i="3"/>
  <c r="S219" i="3"/>
  <c r="S225" i="3"/>
  <c r="S231" i="3"/>
  <c r="S237" i="3"/>
  <c r="S243" i="3"/>
  <c r="S249" i="3"/>
  <c r="S255" i="3"/>
  <c r="S261" i="3"/>
  <c r="S267" i="3"/>
  <c r="S273" i="3"/>
  <c r="S279" i="3"/>
  <c r="S285" i="3"/>
  <c r="S291" i="3"/>
  <c r="S297" i="3"/>
  <c r="S303" i="3"/>
  <c r="S309" i="3"/>
  <c r="S315" i="3"/>
  <c r="S321" i="3"/>
  <c r="S327" i="3"/>
  <c r="S333" i="3"/>
  <c r="S339" i="3"/>
  <c r="R10" i="3"/>
  <c r="R16" i="3"/>
  <c r="R22" i="3"/>
  <c r="R28" i="3"/>
  <c r="R34" i="3"/>
  <c r="R40" i="3"/>
  <c r="R46" i="3"/>
  <c r="R52" i="3"/>
  <c r="R58" i="3"/>
  <c r="R64" i="3"/>
  <c r="R70" i="3"/>
  <c r="R76" i="3"/>
  <c r="R82" i="3"/>
  <c r="R88" i="3"/>
  <c r="R94" i="3"/>
  <c r="R100" i="3"/>
  <c r="R106" i="3"/>
  <c r="R112" i="3"/>
  <c r="R118" i="3"/>
  <c r="R124" i="3"/>
  <c r="R130" i="3"/>
  <c r="R136" i="3"/>
  <c r="R142" i="3"/>
  <c r="R148" i="3"/>
  <c r="R154" i="3"/>
  <c r="R160" i="3"/>
  <c r="R166" i="3"/>
  <c r="R172" i="3"/>
  <c r="R178" i="3"/>
  <c r="S10" i="3"/>
  <c r="S16" i="3"/>
  <c r="S22" i="3"/>
  <c r="S28" i="3"/>
  <c r="S34" i="3"/>
  <c r="S40" i="3"/>
  <c r="S46" i="3"/>
  <c r="S52" i="3"/>
  <c r="S58" i="3"/>
  <c r="S64" i="3"/>
  <c r="S70" i="3"/>
  <c r="S76" i="3"/>
  <c r="S82" i="3"/>
  <c r="S88" i="3"/>
  <c r="S94" i="3"/>
  <c r="S100" i="3"/>
  <c r="S106" i="3"/>
  <c r="S112" i="3"/>
  <c r="S118" i="3"/>
  <c r="S124" i="3"/>
  <c r="S130" i="3"/>
  <c r="S136" i="3"/>
  <c r="S142" i="3"/>
  <c r="S148" i="3"/>
  <c r="S154" i="3"/>
  <c r="S160" i="3"/>
  <c r="S166" i="3"/>
  <c r="S172" i="3"/>
  <c r="S178" i="3"/>
  <c r="S184" i="3"/>
  <c r="S190" i="3"/>
  <c r="S196" i="3"/>
  <c r="S202" i="3"/>
  <c r="S208" i="3"/>
  <c r="S214" i="3"/>
  <c r="S220" i="3"/>
  <c r="S226" i="3"/>
  <c r="S232" i="3"/>
  <c r="S238" i="3"/>
  <c r="S244" i="3"/>
  <c r="S250" i="3"/>
  <c r="S256" i="3"/>
  <c r="S262" i="3"/>
  <c r="S268" i="3"/>
  <c r="S274" i="3"/>
  <c r="S280" i="3"/>
  <c r="S286" i="3"/>
  <c r="S292" i="3"/>
  <c r="S298" i="3"/>
  <c r="S304" i="3"/>
  <c r="S310" i="3"/>
  <c r="S316" i="3"/>
  <c r="S322" i="3"/>
  <c r="S328" i="3"/>
  <c r="S334" i="3"/>
  <c r="S11" i="3"/>
  <c r="S17" i="3"/>
  <c r="S23" i="3"/>
  <c r="S29" i="3"/>
  <c r="S35" i="3"/>
  <c r="S41" i="3"/>
  <c r="S47" i="3"/>
  <c r="S53" i="3"/>
  <c r="S59" i="3"/>
  <c r="S65" i="3"/>
  <c r="S71" i="3"/>
  <c r="S77" i="3"/>
  <c r="S83" i="3"/>
  <c r="S89" i="3"/>
  <c r="S95" i="3"/>
  <c r="S101" i="3"/>
  <c r="S107" i="3"/>
  <c r="S113" i="3"/>
  <c r="S119" i="3"/>
  <c r="S125" i="3"/>
  <c r="S131" i="3"/>
  <c r="S137" i="3"/>
  <c r="S143" i="3"/>
  <c r="S149" i="3"/>
  <c r="S155" i="3"/>
  <c r="S161" i="3"/>
  <c r="S167" i="3"/>
  <c r="S173" i="3"/>
  <c r="S179" i="3"/>
  <c r="S185" i="3"/>
  <c r="S191" i="3"/>
  <c r="S197" i="3"/>
  <c r="S203" i="3"/>
  <c r="S209" i="3"/>
  <c r="S215" i="3"/>
  <c r="S221" i="3"/>
  <c r="S227" i="3"/>
  <c r="S233" i="3"/>
  <c r="S239" i="3"/>
  <c r="S245" i="3"/>
  <c r="S251" i="3"/>
  <c r="S257" i="3"/>
  <c r="S263" i="3"/>
  <c r="S269" i="3"/>
  <c r="S275" i="3"/>
  <c r="S281" i="3"/>
  <c r="S287" i="3"/>
  <c r="S293" i="3"/>
  <c r="S299" i="3"/>
  <c r="S305" i="3"/>
  <c r="S311" i="3"/>
  <c r="S317" i="3"/>
  <c r="S323" i="3"/>
  <c r="S329" i="3"/>
  <c r="S6" i="3"/>
  <c r="S18" i="3"/>
  <c r="S30" i="3"/>
  <c r="S42" i="3"/>
  <c r="S54" i="3"/>
  <c r="S66" i="3"/>
  <c r="S78" i="3"/>
  <c r="S90" i="3"/>
  <c r="S102" i="3"/>
  <c r="S114" i="3"/>
  <c r="S126" i="3"/>
  <c r="S138" i="3"/>
  <c r="S150" i="3"/>
  <c r="S162" i="3"/>
  <c r="S174" i="3"/>
  <c r="S186" i="3"/>
  <c r="S198" i="3"/>
  <c r="S210" i="3"/>
  <c r="S222" i="3"/>
  <c r="S234" i="3"/>
  <c r="S246" i="3"/>
  <c r="S258" i="3"/>
  <c r="S270" i="3"/>
  <c r="S282" i="3"/>
  <c r="S294" i="3"/>
  <c r="S306" i="3"/>
  <c r="S318" i="3"/>
  <c r="S330" i="3"/>
  <c r="S338" i="3"/>
  <c r="R11" i="3"/>
  <c r="R18" i="3"/>
  <c r="R25" i="3"/>
  <c r="R32" i="3"/>
  <c r="R39" i="3"/>
  <c r="R47" i="3"/>
  <c r="R54" i="3"/>
  <c r="R61" i="3"/>
  <c r="R68" i="3"/>
  <c r="R75" i="3"/>
  <c r="R83" i="3"/>
  <c r="R90" i="3"/>
  <c r="R97" i="3"/>
  <c r="R104" i="3"/>
  <c r="R111" i="3"/>
  <c r="R119" i="3"/>
  <c r="R126" i="3"/>
  <c r="R133" i="3"/>
  <c r="R140" i="3"/>
  <c r="R147" i="3"/>
  <c r="R155" i="3"/>
  <c r="R162" i="3"/>
  <c r="R169" i="3"/>
  <c r="R176" i="3"/>
  <c r="R183" i="3"/>
  <c r="R189" i="3"/>
  <c r="R195" i="3"/>
  <c r="R201" i="3"/>
  <c r="R207" i="3"/>
  <c r="R213" i="3"/>
  <c r="R219" i="3"/>
  <c r="R225" i="3"/>
  <c r="R231" i="3"/>
  <c r="R237" i="3"/>
  <c r="R243" i="3"/>
  <c r="R249" i="3"/>
  <c r="R255" i="3"/>
  <c r="R261" i="3"/>
  <c r="R267" i="3"/>
  <c r="R273" i="3"/>
  <c r="R279" i="3"/>
  <c r="R285" i="3"/>
  <c r="R291" i="3"/>
  <c r="R297" i="3"/>
  <c r="R303" i="3"/>
  <c r="R309" i="3"/>
  <c r="R315" i="3"/>
  <c r="R321" i="3"/>
  <c r="R327" i="3"/>
  <c r="R333" i="3"/>
  <c r="R339" i="3"/>
  <c r="S12" i="3"/>
  <c r="S24" i="3"/>
  <c r="S36" i="3"/>
  <c r="S48" i="3"/>
  <c r="S60" i="3"/>
  <c r="S72" i="3"/>
  <c r="S84" i="3"/>
  <c r="S96" i="3"/>
  <c r="S108" i="3"/>
  <c r="S120" i="3"/>
  <c r="S132" i="3"/>
  <c r="S144" i="3"/>
  <c r="S156" i="3"/>
  <c r="S168" i="3"/>
  <c r="S180" i="3"/>
  <c r="S192" i="3"/>
  <c r="S204" i="3"/>
  <c r="S216" i="3"/>
  <c r="S228" i="3"/>
  <c r="S240" i="3"/>
  <c r="S252" i="3"/>
  <c r="S264" i="3"/>
  <c r="S276" i="3"/>
  <c r="S288" i="3"/>
  <c r="S300" i="3"/>
  <c r="S312" i="3"/>
  <c r="S324" i="3"/>
  <c r="S335" i="3"/>
  <c r="R7" i="3"/>
  <c r="R14" i="3"/>
  <c r="R21" i="3"/>
  <c r="R29" i="3"/>
  <c r="R36" i="3"/>
  <c r="R43" i="3"/>
  <c r="R50" i="3"/>
  <c r="R57" i="3"/>
  <c r="R65" i="3"/>
  <c r="R72" i="3"/>
  <c r="R79" i="3"/>
  <c r="R86" i="3"/>
  <c r="R93" i="3"/>
  <c r="R101" i="3"/>
  <c r="R108" i="3"/>
  <c r="R115" i="3"/>
  <c r="R122" i="3"/>
  <c r="R129" i="3"/>
  <c r="R137" i="3"/>
  <c r="R144" i="3"/>
  <c r="R151" i="3"/>
  <c r="R158" i="3"/>
  <c r="R165" i="3"/>
  <c r="R173" i="3"/>
  <c r="R180" i="3"/>
  <c r="R186" i="3"/>
  <c r="R192" i="3"/>
  <c r="R198" i="3"/>
  <c r="R204" i="3"/>
  <c r="R210" i="3"/>
  <c r="R216" i="3"/>
  <c r="R222" i="3"/>
  <c r="R228" i="3"/>
  <c r="R234" i="3"/>
  <c r="R240" i="3"/>
  <c r="R246" i="3"/>
  <c r="R252" i="3"/>
  <c r="R258" i="3"/>
  <c r="R264" i="3"/>
  <c r="R270" i="3"/>
  <c r="R276" i="3"/>
  <c r="R282" i="3"/>
  <c r="R288" i="3"/>
  <c r="R294" i="3"/>
  <c r="R300" i="3"/>
  <c r="R306" i="3"/>
  <c r="R312" i="3"/>
  <c r="R318" i="3"/>
  <c r="R324" i="3"/>
  <c r="R330" i="3"/>
  <c r="R336" i="3"/>
  <c r="R5" i="3"/>
  <c r="S13" i="3"/>
  <c r="S25" i="3"/>
  <c r="S37" i="3"/>
  <c r="S19" i="3"/>
  <c r="S43" i="3"/>
  <c r="S61" i="3"/>
  <c r="S79" i="3"/>
  <c r="S97" i="3"/>
  <c r="S115" i="3"/>
  <c r="S133" i="3"/>
  <c r="S151" i="3"/>
  <c r="S169" i="3"/>
  <c r="S187" i="3"/>
  <c r="S205" i="3"/>
  <c r="S223" i="3"/>
  <c r="S241" i="3"/>
  <c r="S259" i="3"/>
  <c r="S277" i="3"/>
  <c r="S295" i="3"/>
  <c r="S313" i="3"/>
  <c r="S331" i="3"/>
  <c r="R8" i="3"/>
  <c r="R19" i="3"/>
  <c r="R30" i="3"/>
  <c r="R41" i="3"/>
  <c r="R51" i="3"/>
  <c r="R62" i="3"/>
  <c r="R73" i="3"/>
  <c r="R84" i="3"/>
  <c r="R95" i="3"/>
  <c r="R105" i="3"/>
  <c r="R116" i="3"/>
  <c r="R127" i="3"/>
  <c r="R138" i="3"/>
  <c r="R149" i="3"/>
  <c r="R159" i="3"/>
  <c r="R170" i="3"/>
  <c r="R181" i="3"/>
  <c r="R190" i="3"/>
  <c r="R199" i="3"/>
  <c r="R208" i="3"/>
  <c r="R217" i="3"/>
  <c r="R226" i="3"/>
  <c r="R235" i="3"/>
  <c r="R244" i="3"/>
  <c r="R253" i="3"/>
  <c r="R262" i="3"/>
  <c r="R271" i="3"/>
  <c r="R280" i="3"/>
  <c r="R289" i="3"/>
  <c r="R298" i="3"/>
  <c r="R307" i="3"/>
  <c r="R316" i="3"/>
  <c r="R325" i="3"/>
  <c r="R334" i="3"/>
  <c r="S20" i="3"/>
  <c r="S44" i="3"/>
  <c r="S62" i="3"/>
  <c r="S80" i="3"/>
  <c r="S98" i="3"/>
  <c r="S116" i="3"/>
  <c r="S134" i="3"/>
  <c r="S152" i="3"/>
  <c r="S170" i="3"/>
  <c r="S188" i="3"/>
  <c r="S206" i="3"/>
  <c r="S224" i="3"/>
  <c r="S242" i="3"/>
  <c r="S260" i="3"/>
  <c r="S278" i="3"/>
  <c r="S296" i="3"/>
  <c r="S314" i="3"/>
  <c r="S332" i="3"/>
  <c r="R9" i="3"/>
  <c r="R20" i="3"/>
  <c r="R31" i="3"/>
  <c r="R42" i="3"/>
  <c r="R53" i="3"/>
  <c r="R63" i="3"/>
  <c r="R74" i="3"/>
  <c r="R85" i="3"/>
  <c r="R96" i="3"/>
  <c r="R107" i="3"/>
  <c r="R117" i="3"/>
  <c r="R128" i="3"/>
  <c r="R139" i="3"/>
  <c r="R150" i="3"/>
  <c r="R161" i="3"/>
  <c r="R171" i="3"/>
  <c r="R182" i="3"/>
  <c r="R191" i="3"/>
  <c r="R200" i="3"/>
  <c r="R209" i="3"/>
  <c r="R218" i="3"/>
  <c r="R227" i="3"/>
  <c r="R236" i="3"/>
  <c r="R245" i="3"/>
  <c r="R254" i="3"/>
  <c r="R263" i="3"/>
  <c r="R272" i="3"/>
  <c r="R281" i="3"/>
  <c r="R290" i="3"/>
  <c r="R299" i="3"/>
  <c r="R308" i="3"/>
  <c r="R317" i="3"/>
  <c r="R326" i="3"/>
  <c r="R335" i="3"/>
  <c r="S5" i="3"/>
  <c r="R329" i="3"/>
  <c r="R314" i="3"/>
  <c r="R302" i="3"/>
  <c r="R287" i="3"/>
  <c r="R275" i="3"/>
  <c r="R260" i="3"/>
  <c r="R248" i="3"/>
  <c r="R233" i="3"/>
  <c r="R221" i="3"/>
  <c r="R206" i="3"/>
  <c r="R194" i="3"/>
  <c r="R179" i="3"/>
  <c r="R164" i="3"/>
  <c r="R146" i="3"/>
  <c r="R132" i="3"/>
  <c r="R114" i="3"/>
  <c r="R99" i="3"/>
  <c r="R81" i="3"/>
  <c r="R67" i="3"/>
  <c r="R49" i="3"/>
  <c r="R35" i="3"/>
  <c r="R17" i="3"/>
  <c r="S337" i="3"/>
  <c r="S308" i="3"/>
  <c r="S284" i="3"/>
  <c r="S254" i="3"/>
  <c r="S230" i="3"/>
  <c r="S200" i="3"/>
  <c r="S176" i="3"/>
  <c r="S146" i="3"/>
  <c r="S122" i="3"/>
  <c r="S92" i="3"/>
  <c r="S68" i="3"/>
  <c r="S38" i="3"/>
  <c r="S7" i="3"/>
  <c r="N318" i="3"/>
  <c r="N291" i="3"/>
  <c r="N264" i="3"/>
  <c r="N237" i="3"/>
  <c r="N166" i="3"/>
  <c r="O135" i="3"/>
  <c r="N332" i="3"/>
  <c r="N316" i="3"/>
  <c r="N304" i="3"/>
  <c r="N290" i="3"/>
  <c r="N278" i="3"/>
  <c r="N262" i="3"/>
  <c r="N250" i="3"/>
  <c r="N236" i="3"/>
  <c r="N224" i="3"/>
  <c r="N208" i="3"/>
  <c r="N196" i="3"/>
  <c r="N182" i="3"/>
  <c r="N165" i="3"/>
  <c r="N141" i="3"/>
  <c r="N118" i="3"/>
  <c r="N92" i="3"/>
  <c r="N68" i="3"/>
  <c r="N34" i="3"/>
  <c r="N10" i="3"/>
  <c r="O320" i="3"/>
  <c r="O296" i="3"/>
  <c r="O262" i="3"/>
  <c r="O238" i="3"/>
  <c r="O212" i="3"/>
  <c r="O188" i="3"/>
  <c r="O154" i="3"/>
  <c r="O129" i="3"/>
  <c r="O6" i="3"/>
  <c r="O12" i="3"/>
  <c r="O18" i="3"/>
  <c r="O24" i="3"/>
  <c r="O30" i="3"/>
  <c r="O36" i="3"/>
  <c r="O42" i="3"/>
  <c r="O48" i="3"/>
  <c r="O54" i="3"/>
  <c r="O60" i="3"/>
  <c r="O66" i="3"/>
  <c r="O72" i="3"/>
  <c r="O78" i="3"/>
  <c r="O84" i="3"/>
  <c r="O90" i="3"/>
  <c r="O96" i="3"/>
  <c r="O102" i="3"/>
  <c r="O108" i="3"/>
  <c r="O114" i="3"/>
  <c r="O120" i="3"/>
  <c r="O126" i="3"/>
  <c r="O132" i="3"/>
  <c r="O138" i="3"/>
  <c r="O144" i="3"/>
  <c r="O150" i="3"/>
  <c r="O156" i="3"/>
  <c r="O162" i="3"/>
  <c r="O168" i="3"/>
  <c r="O174" i="3"/>
  <c r="O180" i="3"/>
  <c r="O186" i="3"/>
  <c r="O192" i="3"/>
  <c r="O198" i="3"/>
  <c r="O204" i="3"/>
  <c r="O210" i="3"/>
  <c r="O216" i="3"/>
  <c r="O222" i="3"/>
  <c r="O228" i="3"/>
  <c r="O234" i="3"/>
  <c r="O240" i="3"/>
  <c r="O246" i="3"/>
  <c r="O252" i="3"/>
  <c r="O258" i="3"/>
  <c r="O264" i="3"/>
  <c r="O270" i="3"/>
  <c r="O276" i="3"/>
  <c r="O282" i="3"/>
  <c r="O288" i="3"/>
  <c r="O294" i="3"/>
  <c r="O300" i="3"/>
  <c r="O306" i="3"/>
  <c r="O312" i="3"/>
  <c r="O318" i="3"/>
  <c r="O324" i="3"/>
  <c r="O330" i="3"/>
  <c r="O336" i="3"/>
  <c r="N6" i="3"/>
  <c r="N12" i="3"/>
  <c r="N18" i="3"/>
  <c r="N24" i="3"/>
  <c r="N30" i="3"/>
  <c r="N36" i="3"/>
  <c r="N42" i="3"/>
  <c r="N48" i="3"/>
  <c r="N54" i="3"/>
  <c r="N60" i="3"/>
  <c r="N66" i="3"/>
  <c r="N72" i="3"/>
  <c r="N78" i="3"/>
  <c r="N84" i="3"/>
  <c r="N90" i="3"/>
  <c r="N96" i="3"/>
  <c r="N102" i="3"/>
  <c r="N108" i="3"/>
  <c r="N114" i="3"/>
  <c r="N120" i="3"/>
  <c r="N126" i="3"/>
  <c r="N132" i="3"/>
  <c r="O7" i="3"/>
  <c r="O13" i="3"/>
  <c r="O19" i="3"/>
  <c r="O25" i="3"/>
  <c r="O31" i="3"/>
  <c r="O37" i="3"/>
  <c r="O43" i="3"/>
  <c r="O49" i="3"/>
  <c r="O55" i="3"/>
  <c r="O61" i="3"/>
  <c r="O67" i="3"/>
  <c r="O73" i="3"/>
  <c r="O79" i="3"/>
  <c r="O85" i="3"/>
  <c r="O91" i="3"/>
  <c r="O97" i="3"/>
  <c r="O103" i="3"/>
  <c r="O109" i="3"/>
  <c r="O115" i="3"/>
  <c r="O121" i="3"/>
  <c r="O127" i="3"/>
  <c r="O133" i="3"/>
  <c r="O139" i="3"/>
  <c r="O145" i="3"/>
  <c r="O151" i="3"/>
  <c r="O157" i="3"/>
  <c r="O163" i="3"/>
  <c r="O169" i="3"/>
  <c r="O175" i="3"/>
  <c r="O181" i="3"/>
  <c r="O187" i="3"/>
  <c r="O193" i="3"/>
  <c r="O199" i="3"/>
  <c r="O205" i="3"/>
  <c r="O211" i="3"/>
  <c r="O217" i="3"/>
  <c r="O223" i="3"/>
  <c r="O229" i="3"/>
  <c r="O235" i="3"/>
  <c r="O241" i="3"/>
  <c r="O247" i="3"/>
  <c r="O253" i="3"/>
  <c r="O259" i="3"/>
  <c r="O265" i="3"/>
  <c r="O271" i="3"/>
  <c r="O277" i="3"/>
  <c r="O283" i="3"/>
  <c r="O289" i="3"/>
  <c r="O295" i="3"/>
  <c r="O301" i="3"/>
  <c r="O307" i="3"/>
  <c r="O313" i="3"/>
  <c r="O319" i="3"/>
  <c r="O325" i="3"/>
  <c r="O331" i="3"/>
  <c r="O337" i="3"/>
  <c r="N7" i="3"/>
  <c r="N13" i="3"/>
  <c r="N19" i="3"/>
  <c r="N25" i="3"/>
  <c r="N31" i="3"/>
  <c r="N37" i="3"/>
  <c r="N43" i="3"/>
  <c r="N49" i="3"/>
  <c r="N55" i="3"/>
  <c r="N61" i="3"/>
  <c r="N67" i="3"/>
  <c r="N73" i="3"/>
  <c r="N79" i="3"/>
  <c r="N85" i="3"/>
  <c r="N91" i="3"/>
  <c r="N97" i="3"/>
  <c r="N103" i="3"/>
  <c r="N109" i="3"/>
  <c r="N115" i="3"/>
  <c r="N121" i="3"/>
  <c r="N127" i="3"/>
  <c r="N133" i="3"/>
  <c r="N139" i="3"/>
  <c r="N145" i="3"/>
  <c r="N151" i="3"/>
  <c r="N157" i="3"/>
  <c r="N163" i="3"/>
  <c r="N169" i="3"/>
  <c r="N175" i="3"/>
  <c r="O8" i="3"/>
  <c r="O14" i="3"/>
  <c r="O20" i="3"/>
  <c r="O26" i="3"/>
  <c r="O32" i="3"/>
  <c r="O38" i="3"/>
  <c r="O44" i="3"/>
  <c r="O50" i="3"/>
  <c r="O56" i="3"/>
  <c r="O62" i="3"/>
  <c r="O68" i="3"/>
  <c r="O74" i="3"/>
  <c r="O80" i="3"/>
  <c r="O86" i="3"/>
  <c r="O92" i="3"/>
  <c r="O98" i="3"/>
  <c r="O104" i="3"/>
  <c r="O110" i="3"/>
  <c r="O116" i="3"/>
  <c r="O122" i="3"/>
  <c r="O128" i="3"/>
  <c r="O134" i="3"/>
  <c r="O9" i="3"/>
  <c r="O15" i="3"/>
  <c r="O21" i="3"/>
  <c r="O27" i="3"/>
  <c r="O33" i="3"/>
  <c r="O39" i="3"/>
  <c r="O45" i="3"/>
  <c r="O51" i="3"/>
  <c r="O57" i="3"/>
  <c r="O63" i="3"/>
  <c r="O69" i="3"/>
  <c r="O75" i="3"/>
  <c r="O81" i="3"/>
  <c r="O87" i="3"/>
  <c r="O93" i="3"/>
  <c r="O99" i="3"/>
  <c r="O11" i="3"/>
  <c r="O17" i="3"/>
  <c r="O23" i="3"/>
  <c r="O29" i="3"/>
  <c r="O35" i="3"/>
  <c r="O41" i="3"/>
  <c r="O47" i="3"/>
  <c r="O53" i="3"/>
  <c r="O59" i="3"/>
  <c r="O65" i="3"/>
  <c r="O71" i="3"/>
  <c r="O77" i="3"/>
  <c r="O83" i="3"/>
  <c r="O89" i="3"/>
  <c r="O95" i="3"/>
  <c r="O101" i="3"/>
  <c r="O107" i="3"/>
  <c r="O113" i="3"/>
  <c r="O119" i="3"/>
  <c r="O125" i="3"/>
  <c r="O131" i="3"/>
  <c r="O137" i="3"/>
  <c r="O143" i="3"/>
  <c r="O149" i="3"/>
  <c r="O155" i="3"/>
  <c r="O161" i="3"/>
  <c r="O167" i="3"/>
  <c r="O173" i="3"/>
  <c r="O179" i="3"/>
  <c r="O185" i="3"/>
  <c r="O191" i="3"/>
  <c r="O197" i="3"/>
  <c r="O203" i="3"/>
  <c r="O209" i="3"/>
  <c r="O215" i="3"/>
  <c r="O221" i="3"/>
  <c r="O227" i="3"/>
  <c r="O233" i="3"/>
  <c r="O239" i="3"/>
  <c r="O245" i="3"/>
  <c r="O251" i="3"/>
  <c r="O257" i="3"/>
  <c r="O263" i="3"/>
  <c r="O269" i="3"/>
  <c r="O275" i="3"/>
  <c r="O281" i="3"/>
  <c r="O287" i="3"/>
  <c r="O293" i="3"/>
  <c r="O299" i="3"/>
  <c r="O305" i="3"/>
  <c r="O311" i="3"/>
  <c r="O317" i="3"/>
  <c r="O323" i="3"/>
  <c r="O329" i="3"/>
  <c r="O335" i="3"/>
  <c r="O5" i="3"/>
  <c r="N11" i="3"/>
  <c r="N17" i="3"/>
  <c r="N23" i="3"/>
  <c r="N29" i="3"/>
  <c r="N35" i="3"/>
  <c r="N41" i="3"/>
  <c r="N47" i="3"/>
  <c r="N53" i="3"/>
  <c r="N59" i="3"/>
  <c r="N65" i="3"/>
  <c r="N71" i="3"/>
  <c r="N77" i="3"/>
  <c r="N83" i="3"/>
  <c r="N89" i="3"/>
  <c r="N95" i="3"/>
  <c r="N101" i="3"/>
  <c r="N107" i="3"/>
  <c r="N113" i="3"/>
  <c r="N119" i="3"/>
  <c r="N125" i="3"/>
  <c r="N131" i="3"/>
  <c r="N137" i="3"/>
  <c r="N143" i="3"/>
  <c r="N149" i="3"/>
  <c r="N155" i="3"/>
  <c r="N161" i="3"/>
  <c r="N167" i="3"/>
  <c r="N173" i="3"/>
  <c r="N179" i="3"/>
  <c r="O16" i="3"/>
  <c r="O52" i="3"/>
  <c r="O88" i="3"/>
  <c r="O112" i="3"/>
  <c r="O130" i="3"/>
  <c r="O146" i="3"/>
  <c r="O158" i="3"/>
  <c r="O170" i="3"/>
  <c r="O182" i="3"/>
  <c r="O194" i="3"/>
  <c r="O206" i="3"/>
  <c r="O218" i="3"/>
  <c r="O230" i="3"/>
  <c r="O242" i="3"/>
  <c r="O254" i="3"/>
  <c r="O266" i="3"/>
  <c r="O278" i="3"/>
  <c r="O290" i="3"/>
  <c r="O302" i="3"/>
  <c r="O314" i="3"/>
  <c r="O326" i="3"/>
  <c r="O338" i="3"/>
  <c r="N14" i="3"/>
  <c r="N26" i="3"/>
  <c r="N38" i="3"/>
  <c r="N50" i="3"/>
  <c r="N62" i="3"/>
  <c r="N74" i="3"/>
  <c r="N86" i="3"/>
  <c r="N98" i="3"/>
  <c r="N110" i="3"/>
  <c r="N122" i="3"/>
  <c r="N134" i="3"/>
  <c r="N142" i="3"/>
  <c r="N152" i="3"/>
  <c r="N160" i="3"/>
  <c r="N170" i="3"/>
  <c r="N178" i="3"/>
  <c r="N185" i="3"/>
  <c r="N191" i="3"/>
  <c r="N197" i="3"/>
  <c r="N203" i="3"/>
  <c r="N209" i="3"/>
  <c r="N215" i="3"/>
  <c r="N221" i="3"/>
  <c r="N227" i="3"/>
  <c r="N233" i="3"/>
  <c r="N239" i="3"/>
  <c r="N245" i="3"/>
  <c r="N251" i="3"/>
  <c r="N257" i="3"/>
  <c r="N263" i="3"/>
  <c r="N269" i="3"/>
  <c r="N275" i="3"/>
  <c r="N281" i="3"/>
  <c r="N287" i="3"/>
  <c r="N293" i="3"/>
  <c r="N299" i="3"/>
  <c r="N305" i="3"/>
  <c r="N311" i="3"/>
  <c r="N317" i="3"/>
  <c r="N323" i="3"/>
  <c r="N329" i="3"/>
  <c r="N335" i="3"/>
  <c r="N5" i="3"/>
  <c r="O28" i="3"/>
  <c r="O64" i="3"/>
  <c r="O100" i="3"/>
  <c r="O118" i="3"/>
  <c r="O136" i="3"/>
  <c r="O148" i="3"/>
  <c r="O160" i="3"/>
  <c r="O172" i="3"/>
  <c r="O184" i="3"/>
  <c r="O196" i="3"/>
  <c r="O208" i="3"/>
  <c r="O220" i="3"/>
  <c r="O232" i="3"/>
  <c r="O244" i="3"/>
  <c r="O256" i="3"/>
  <c r="O268" i="3"/>
  <c r="O280" i="3"/>
  <c r="O292" i="3"/>
  <c r="O304" i="3"/>
  <c r="O316" i="3"/>
  <c r="O328" i="3"/>
  <c r="O340" i="3"/>
  <c r="N16" i="3"/>
  <c r="N28" i="3"/>
  <c r="N40" i="3"/>
  <c r="N52" i="3"/>
  <c r="N64" i="3"/>
  <c r="N76" i="3"/>
  <c r="N88" i="3"/>
  <c r="N100" i="3"/>
  <c r="N112" i="3"/>
  <c r="N124" i="3"/>
  <c r="N136" i="3"/>
  <c r="N146" i="3"/>
  <c r="N154" i="3"/>
  <c r="N164" i="3"/>
  <c r="N172" i="3"/>
  <c r="N181" i="3"/>
  <c r="N187" i="3"/>
  <c r="N193" i="3"/>
  <c r="N199" i="3"/>
  <c r="N205" i="3"/>
  <c r="N211" i="3"/>
  <c r="N217" i="3"/>
  <c r="N223" i="3"/>
  <c r="N229" i="3"/>
  <c r="N235" i="3"/>
  <c r="N241" i="3"/>
  <c r="N247" i="3"/>
  <c r="N253" i="3"/>
  <c r="N259" i="3"/>
  <c r="N265" i="3"/>
  <c r="N271" i="3"/>
  <c r="N277" i="3"/>
  <c r="N283" i="3"/>
  <c r="N289" i="3"/>
  <c r="N295" i="3"/>
  <c r="N301" i="3"/>
  <c r="N307" i="3"/>
  <c r="N313" i="3"/>
  <c r="N319" i="3"/>
  <c r="N325" i="3"/>
  <c r="N331" i="3"/>
  <c r="N337" i="3"/>
  <c r="O34" i="3"/>
  <c r="O82" i="3"/>
  <c r="O123" i="3"/>
  <c r="O142" i="3"/>
  <c r="O164" i="3"/>
  <c r="O178" i="3"/>
  <c r="O200" i="3"/>
  <c r="O214" i="3"/>
  <c r="O236" i="3"/>
  <c r="O250" i="3"/>
  <c r="O272" i="3"/>
  <c r="O286" i="3"/>
  <c r="O308" i="3"/>
  <c r="O322" i="3"/>
  <c r="N8" i="3"/>
  <c r="N22" i="3"/>
  <c r="N44" i="3"/>
  <c r="N58" i="3"/>
  <c r="N80" i="3"/>
  <c r="N94" i="3"/>
  <c r="N116" i="3"/>
  <c r="N130" i="3"/>
  <c r="N147" i="3"/>
  <c r="N159" i="3"/>
  <c r="N174" i="3"/>
  <c r="N184" i="3"/>
  <c r="N194" i="3"/>
  <c r="N202" i="3"/>
  <c r="N212" i="3"/>
  <c r="N220" i="3"/>
  <c r="N230" i="3"/>
  <c r="N238" i="3"/>
  <c r="N248" i="3"/>
  <c r="N256" i="3"/>
  <c r="N266" i="3"/>
  <c r="N274" i="3"/>
  <c r="N284" i="3"/>
  <c r="N292" i="3"/>
  <c r="N302" i="3"/>
  <c r="N310" i="3"/>
  <c r="N320" i="3"/>
  <c r="N328" i="3"/>
  <c r="N338" i="3"/>
  <c r="O40" i="3"/>
  <c r="O94" i="3"/>
  <c r="O124" i="3"/>
  <c r="O147" i="3"/>
  <c r="O165" i="3"/>
  <c r="O183" i="3"/>
  <c r="O201" i="3"/>
  <c r="O219" i="3"/>
  <c r="O237" i="3"/>
  <c r="O255" i="3"/>
  <c r="O273" i="3"/>
  <c r="O291" i="3"/>
  <c r="O309" i="3"/>
  <c r="O327" i="3"/>
  <c r="N9" i="3"/>
  <c r="N27" i="3"/>
  <c r="N45" i="3"/>
  <c r="N63" i="3"/>
  <c r="N81" i="3"/>
  <c r="N99" i="3"/>
  <c r="N117" i="3"/>
  <c r="N135" i="3"/>
  <c r="N148" i="3"/>
  <c r="N162" i="3"/>
  <c r="N176" i="3"/>
  <c r="N186" i="3"/>
  <c r="N195" i="3"/>
  <c r="N204" i="3"/>
  <c r="N213" i="3"/>
  <c r="N222" i="3"/>
  <c r="N231" i="3"/>
  <c r="N240" i="3"/>
  <c r="N249" i="3"/>
  <c r="N258" i="3"/>
  <c r="N267" i="3"/>
  <c r="N276" i="3"/>
  <c r="N285" i="3"/>
  <c r="N294" i="3"/>
  <c r="N303" i="3"/>
  <c r="N312" i="3"/>
  <c r="N321" i="3"/>
  <c r="N330" i="3"/>
  <c r="N339" i="3"/>
  <c r="N327" i="3"/>
  <c r="N315" i="3"/>
  <c r="N300" i="3"/>
  <c r="N288" i="3"/>
  <c r="N273" i="3"/>
  <c r="N261" i="3"/>
  <c r="N246" i="3"/>
  <c r="N234" i="3"/>
  <c r="N219" i="3"/>
  <c r="N207" i="3"/>
  <c r="N192" i="3"/>
  <c r="N180" i="3"/>
  <c r="N158" i="3"/>
  <c r="N140" i="3"/>
  <c r="N111" i="3"/>
  <c r="N87" i="3"/>
  <c r="N57" i="3"/>
  <c r="N33" i="3"/>
  <c r="O339" i="3"/>
  <c r="O315" i="3"/>
  <c r="O285" i="3"/>
  <c r="O261" i="3"/>
  <c r="O231" i="3"/>
  <c r="O207" i="3"/>
  <c r="O177" i="3"/>
  <c r="O153" i="3"/>
  <c r="O117" i="3"/>
  <c r="O58" i="3"/>
  <c r="N333" i="3"/>
  <c r="N306" i="3"/>
  <c r="N279" i="3"/>
  <c r="N252" i="3"/>
  <c r="N225" i="3"/>
  <c r="N210" i="3"/>
  <c r="N198" i="3"/>
  <c r="N183" i="3"/>
  <c r="N144" i="3"/>
  <c r="N123" i="3"/>
  <c r="N93" i="3"/>
  <c r="N69" i="3"/>
  <c r="N39" i="3"/>
  <c r="N15" i="3"/>
  <c r="O321" i="3"/>
  <c r="O297" i="3"/>
  <c r="O267" i="3"/>
  <c r="O243" i="3"/>
  <c r="O213" i="3"/>
  <c r="O189" i="3"/>
  <c r="O159" i="3"/>
  <c r="O76" i="3"/>
  <c r="N340" i="3"/>
  <c r="N326" i="3"/>
  <c r="N314" i="3"/>
  <c r="N298" i="3"/>
  <c r="N286" i="3"/>
  <c r="N272" i="3"/>
  <c r="N260" i="3"/>
  <c r="N244" i="3"/>
  <c r="N232" i="3"/>
  <c r="N218" i="3"/>
  <c r="N206" i="3"/>
  <c r="N190" i="3"/>
  <c r="N177" i="3"/>
  <c r="N156" i="3"/>
  <c r="N138" i="3"/>
  <c r="N106" i="3"/>
  <c r="N82" i="3"/>
  <c r="N56" i="3"/>
  <c r="N32" i="3"/>
  <c r="O334" i="3"/>
  <c r="O310" i="3"/>
  <c r="O284" i="3"/>
  <c r="O260" i="3"/>
  <c r="O226" i="3"/>
  <c r="O202" i="3"/>
  <c r="O176" i="3"/>
  <c r="O152" i="3"/>
  <c r="O111" i="3"/>
  <c r="O46" i="3"/>
  <c r="N336" i="3"/>
  <c r="N324" i="3"/>
  <c r="N297" i="3"/>
  <c r="N282" i="3"/>
  <c r="N270" i="3"/>
  <c r="N255" i="3"/>
  <c r="N243" i="3"/>
  <c r="N228" i="3"/>
  <c r="N216" i="3"/>
  <c r="N201" i="3"/>
  <c r="N189" i="3"/>
  <c r="N171" i="3"/>
  <c r="N153" i="3"/>
  <c r="N129" i="3"/>
  <c r="N105" i="3"/>
  <c r="N75" i="3"/>
  <c r="N51" i="3"/>
  <c r="N21" i="3"/>
  <c r="O333" i="3"/>
  <c r="O303" i="3"/>
  <c r="O279" i="3"/>
  <c r="O249" i="3"/>
  <c r="O225" i="3"/>
  <c r="O195" i="3"/>
  <c r="O171" i="3"/>
  <c r="O141" i="3"/>
  <c r="O106" i="3"/>
  <c r="O22" i="3"/>
  <c r="N309" i="3"/>
  <c r="N334" i="3"/>
  <c r="N322" i="3"/>
  <c r="N308" i="3"/>
  <c r="N296" i="3"/>
  <c r="N280" i="3"/>
  <c r="N268" i="3"/>
  <c r="N254" i="3"/>
  <c r="N242" i="3"/>
  <c r="N226" i="3"/>
  <c r="N214" i="3"/>
  <c r="N200" i="3"/>
  <c r="N188" i="3"/>
  <c r="N168" i="3"/>
  <c r="N150" i="3"/>
  <c r="N128" i="3"/>
  <c r="N104" i="3"/>
  <c r="N70" i="3"/>
  <c r="N46" i="3"/>
  <c r="N20" i="3"/>
  <c r="O332" i="3"/>
  <c r="O298" i="3"/>
  <c r="O274" i="3"/>
  <c r="O248" i="3"/>
  <c r="O224" i="3"/>
  <c r="O190" i="3"/>
  <c r="O166" i="3"/>
  <c r="O140" i="3"/>
  <c r="O105" i="3"/>
  <c r="O10" i="3"/>
  <c r="M4" i="3"/>
  <c r="M5" i="3" s="1"/>
  <c r="Q7" i="3" l="1"/>
  <c r="Q13" i="3"/>
  <c r="Q19" i="3"/>
  <c r="Q25" i="3"/>
  <c r="Q31" i="3"/>
  <c r="Q10" i="3"/>
  <c r="Q16" i="3"/>
  <c r="Q22" i="3"/>
  <c r="Q28" i="3"/>
  <c r="Q34" i="3"/>
  <c r="Q40" i="3"/>
  <c r="Q46" i="3"/>
  <c r="Q52" i="3"/>
  <c r="Q5" i="3"/>
  <c r="Q14" i="3"/>
  <c r="Q23" i="3"/>
  <c r="Q32" i="3"/>
  <c r="Q39" i="3"/>
  <c r="Q47" i="3"/>
  <c r="Q54" i="3"/>
  <c r="Q60" i="3"/>
  <c r="Q66" i="3"/>
  <c r="Q72" i="3"/>
  <c r="Q78" i="3"/>
  <c r="Q84" i="3"/>
  <c r="Q90" i="3"/>
  <c r="Q96" i="3"/>
  <c r="Q102" i="3"/>
  <c r="Q108" i="3"/>
  <c r="Q114" i="3"/>
  <c r="Q120" i="3"/>
  <c r="Q126" i="3"/>
  <c r="Q132" i="3"/>
  <c r="Q138" i="3"/>
  <c r="Q144" i="3"/>
  <c r="Q150" i="3"/>
  <c r="Q156" i="3"/>
  <c r="Q162" i="3"/>
  <c r="Q168" i="3"/>
  <c r="Q174" i="3"/>
  <c r="Q180" i="3"/>
  <c r="Q6" i="3"/>
  <c r="Q15" i="3"/>
  <c r="Q24" i="3"/>
  <c r="Q33" i="3"/>
  <c r="Q41" i="3"/>
  <c r="Q48" i="3"/>
  <c r="Q55" i="3"/>
  <c r="Q61" i="3"/>
  <c r="Q67" i="3"/>
  <c r="Q73" i="3"/>
  <c r="Q79" i="3"/>
  <c r="Q85" i="3"/>
  <c r="Q91" i="3"/>
  <c r="Q97" i="3"/>
  <c r="Q103" i="3"/>
  <c r="Q109" i="3"/>
  <c r="Q115" i="3"/>
  <c r="Q121" i="3"/>
  <c r="Q127" i="3"/>
  <c r="Q133" i="3"/>
  <c r="Q139" i="3"/>
  <c r="Q145" i="3"/>
  <c r="Q151" i="3"/>
  <c r="Q157" i="3"/>
  <c r="Q163" i="3"/>
  <c r="Q169" i="3"/>
  <c r="Q175" i="3"/>
  <c r="Q181" i="3"/>
  <c r="Q187" i="3"/>
  <c r="Q193" i="3"/>
  <c r="Q199" i="3"/>
  <c r="Q205" i="3"/>
  <c r="Q211" i="3"/>
  <c r="Q18" i="3"/>
  <c r="Q30" i="3"/>
  <c r="Q43" i="3"/>
  <c r="Q53" i="3"/>
  <c r="Q63" i="3"/>
  <c r="Q71" i="3"/>
  <c r="Q81" i="3"/>
  <c r="Q89" i="3"/>
  <c r="Q99" i="3"/>
  <c r="Q107" i="3"/>
  <c r="Q117" i="3"/>
  <c r="Q125" i="3"/>
  <c r="Q135" i="3"/>
  <c r="Q143" i="3"/>
  <c r="Q153" i="3"/>
  <c r="Q161" i="3"/>
  <c r="Q171" i="3"/>
  <c r="Q179" i="3"/>
  <c r="Q188" i="3"/>
  <c r="Q195" i="3"/>
  <c r="Q202" i="3"/>
  <c r="Q209" i="3"/>
  <c r="Q216" i="3"/>
  <c r="Q222" i="3"/>
  <c r="Q228" i="3"/>
  <c r="Q234" i="3"/>
  <c r="Q240" i="3"/>
  <c r="Q246" i="3"/>
  <c r="Q252" i="3"/>
  <c r="Q258" i="3"/>
  <c r="Q264" i="3"/>
  <c r="Q270" i="3"/>
  <c r="Q276" i="3"/>
  <c r="Q282" i="3"/>
  <c r="Q288" i="3"/>
  <c r="Q294" i="3"/>
  <c r="Q300" i="3"/>
  <c r="Q306" i="3"/>
  <c r="Q312" i="3"/>
  <c r="Q318" i="3"/>
  <c r="Q324" i="3"/>
  <c r="Q330" i="3"/>
  <c r="Q336" i="3"/>
  <c r="Q11" i="3"/>
  <c r="Q12" i="3"/>
  <c r="Q27" i="3"/>
  <c r="Q38" i="3"/>
  <c r="Q50" i="3"/>
  <c r="Q59" i="3"/>
  <c r="Q69" i="3"/>
  <c r="Q77" i="3"/>
  <c r="Q87" i="3"/>
  <c r="Q95" i="3"/>
  <c r="Q105" i="3"/>
  <c r="Q113" i="3"/>
  <c r="Q123" i="3"/>
  <c r="Q131" i="3"/>
  <c r="Q141" i="3"/>
  <c r="Q149" i="3"/>
  <c r="Q159" i="3"/>
  <c r="Q167" i="3"/>
  <c r="Q177" i="3"/>
  <c r="Q185" i="3"/>
  <c r="Q192" i="3"/>
  <c r="Q200" i="3"/>
  <c r="Q207" i="3"/>
  <c r="Q214" i="3"/>
  <c r="Q220" i="3"/>
  <c r="Q226" i="3"/>
  <c r="Q232" i="3"/>
  <c r="Q238" i="3"/>
  <c r="Q244" i="3"/>
  <c r="Q250" i="3"/>
  <c r="Q256" i="3"/>
  <c r="Q262" i="3"/>
  <c r="Q268" i="3"/>
  <c r="Q274" i="3"/>
  <c r="Q280" i="3"/>
  <c r="Q286" i="3"/>
  <c r="Q292" i="3"/>
  <c r="Q298" i="3"/>
  <c r="Q304" i="3"/>
  <c r="Q310" i="3"/>
  <c r="Q316" i="3"/>
  <c r="Q322" i="3"/>
  <c r="Q328" i="3"/>
  <c r="Q334" i="3"/>
  <c r="Q340" i="3"/>
  <c r="Q17" i="3"/>
  <c r="Q29" i="3"/>
  <c r="Q42" i="3"/>
  <c r="Q51" i="3"/>
  <c r="Q62" i="3"/>
  <c r="Q70" i="3"/>
  <c r="Q80" i="3"/>
  <c r="Q88" i="3"/>
  <c r="Q98" i="3"/>
  <c r="Q106" i="3"/>
  <c r="Q116" i="3"/>
  <c r="Q124" i="3"/>
  <c r="Q134" i="3"/>
  <c r="Q142" i="3"/>
  <c r="Q152" i="3"/>
  <c r="Q160" i="3"/>
  <c r="Q170" i="3"/>
  <c r="Q178" i="3"/>
  <c r="Q186" i="3"/>
  <c r="Q194" i="3"/>
  <c r="Q201" i="3"/>
  <c r="Q208" i="3"/>
  <c r="Q215" i="3"/>
  <c r="Q221" i="3"/>
  <c r="Q227" i="3"/>
  <c r="Q233" i="3"/>
  <c r="Q239" i="3"/>
  <c r="Q245" i="3"/>
  <c r="Q251" i="3"/>
  <c r="Q257" i="3"/>
  <c r="Q263" i="3"/>
  <c r="Q269" i="3"/>
  <c r="Q275" i="3"/>
  <c r="Q281" i="3"/>
  <c r="Q287" i="3"/>
  <c r="Q293" i="3"/>
  <c r="Q299" i="3"/>
  <c r="Q305" i="3"/>
  <c r="Q311" i="3"/>
  <c r="Q317" i="3"/>
  <c r="Q323" i="3"/>
  <c r="Q329" i="3"/>
  <c r="Q335" i="3"/>
  <c r="Q20" i="3"/>
  <c r="Q44" i="3"/>
  <c r="Q64" i="3"/>
  <c r="Q82" i="3"/>
  <c r="Q100" i="3"/>
  <c r="Q118" i="3"/>
  <c r="Q136" i="3"/>
  <c r="Q154" i="3"/>
  <c r="Q172" i="3"/>
  <c r="Q189" i="3"/>
  <c r="Q203" i="3"/>
  <c r="Q217" i="3"/>
  <c r="Q229" i="3"/>
  <c r="Q241" i="3"/>
  <c r="Q253" i="3"/>
  <c r="Q265" i="3"/>
  <c r="Q277" i="3"/>
  <c r="Q289" i="3"/>
  <c r="Q301" i="3"/>
  <c r="Q313" i="3"/>
  <c r="Q325" i="3"/>
  <c r="Q337" i="3"/>
  <c r="Q21" i="3"/>
  <c r="Q45" i="3"/>
  <c r="Q65" i="3"/>
  <c r="Q83" i="3"/>
  <c r="Q101" i="3"/>
  <c r="Q119" i="3"/>
  <c r="Q137" i="3"/>
  <c r="Q155" i="3"/>
  <c r="Q173" i="3"/>
  <c r="Q190" i="3"/>
  <c r="Q204" i="3"/>
  <c r="Q218" i="3"/>
  <c r="Q230" i="3"/>
  <c r="Q242" i="3"/>
  <c r="Q254" i="3"/>
  <c r="Q266" i="3"/>
  <c r="Q278" i="3"/>
  <c r="Q290" i="3"/>
  <c r="Q302" i="3"/>
  <c r="Q314" i="3"/>
  <c r="Q326" i="3"/>
  <c r="Q338" i="3"/>
  <c r="Q26" i="3"/>
  <c r="Q49" i="3"/>
  <c r="Q68" i="3"/>
  <c r="Q86" i="3"/>
  <c r="Q104" i="3"/>
  <c r="Q122" i="3"/>
  <c r="Q140" i="3"/>
  <c r="Q158" i="3"/>
  <c r="Q176" i="3"/>
  <c r="Q191" i="3"/>
  <c r="Q206" i="3"/>
  <c r="Q219" i="3"/>
  <c r="Q231" i="3"/>
  <c r="Q243" i="3"/>
  <c r="Q255" i="3"/>
  <c r="Q267" i="3"/>
  <c r="Q279" i="3"/>
  <c r="Q291" i="3"/>
  <c r="Q303" i="3"/>
  <c r="Q315" i="3"/>
  <c r="Q327" i="3"/>
  <c r="Q339" i="3"/>
  <c r="Q271" i="3"/>
  <c r="Q8" i="3"/>
  <c r="Q57" i="3"/>
  <c r="Q75" i="3"/>
  <c r="Q93" i="3"/>
  <c r="Q111" i="3"/>
  <c r="Q129" i="3"/>
  <c r="Q147" i="3"/>
  <c r="Q165" i="3"/>
  <c r="Q212" i="3"/>
  <c r="Q224" i="3"/>
  <c r="Q236" i="3"/>
  <c r="Q248" i="3"/>
  <c r="Q272" i="3"/>
  <c r="Q284" i="3"/>
  <c r="Q308" i="3"/>
  <c r="Q332" i="3"/>
  <c r="Q9" i="3"/>
  <c r="Q76" i="3"/>
  <c r="Q112" i="3"/>
  <c r="Q166" i="3"/>
  <c r="Q184" i="3"/>
  <c r="Q213" i="3"/>
  <c r="Q249" i="3"/>
  <c r="Q285" i="3"/>
  <c r="Q321" i="3"/>
  <c r="Q183" i="3"/>
  <c r="Q58" i="3"/>
  <c r="Q130" i="3"/>
  <c r="Q198" i="3"/>
  <c r="Q237" i="3"/>
  <c r="Q273" i="3"/>
  <c r="Q309" i="3"/>
  <c r="Q35" i="3"/>
  <c r="Q56" i="3"/>
  <c r="Q74" i="3"/>
  <c r="Q92" i="3"/>
  <c r="Q110" i="3"/>
  <c r="Q128" i="3"/>
  <c r="Q146" i="3"/>
  <c r="Q164" i="3"/>
  <c r="Q182" i="3"/>
  <c r="Q196" i="3"/>
  <c r="Q210" i="3"/>
  <c r="Q223" i="3"/>
  <c r="Q235" i="3"/>
  <c r="Q247" i="3"/>
  <c r="Q259" i="3"/>
  <c r="Q283" i="3"/>
  <c r="Q295" i="3"/>
  <c r="Q307" i="3"/>
  <c r="Q319" i="3"/>
  <c r="Q331" i="3"/>
  <c r="Q320" i="3"/>
  <c r="Q37" i="3"/>
  <c r="Q94" i="3"/>
  <c r="Q148" i="3"/>
  <c r="Q225" i="3"/>
  <c r="Q261" i="3"/>
  <c r="Q297" i="3"/>
  <c r="Q333" i="3"/>
  <c r="Q36" i="3"/>
  <c r="Q197" i="3"/>
  <c r="Q260" i="3"/>
  <c r="Q296" i="3"/>
  <c r="M11" i="3"/>
  <c r="M17" i="3"/>
  <c r="M23" i="3"/>
  <c r="M29" i="3"/>
  <c r="M35" i="3"/>
  <c r="M41" i="3"/>
  <c r="M47" i="3"/>
  <c r="M53" i="3"/>
  <c r="M59" i="3"/>
  <c r="M65" i="3"/>
  <c r="M71" i="3"/>
  <c r="M77" i="3"/>
  <c r="M83" i="3"/>
  <c r="M89" i="3"/>
  <c r="M95" i="3"/>
  <c r="M101" i="3"/>
  <c r="M107" i="3"/>
  <c r="M113" i="3"/>
  <c r="M119" i="3"/>
  <c r="M125" i="3"/>
  <c r="M131" i="3"/>
  <c r="M137" i="3"/>
  <c r="M143" i="3"/>
  <c r="M149" i="3"/>
  <c r="M155" i="3"/>
  <c r="M161" i="3"/>
  <c r="M167" i="3"/>
  <c r="M173" i="3"/>
  <c r="M179" i="3"/>
  <c r="M185" i="3"/>
  <c r="M191" i="3"/>
  <c r="M197" i="3"/>
  <c r="M7" i="3"/>
  <c r="M13" i="3"/>
  <c r="M19" i="3"/>
  <c r="M25" i="3"/>
  <c r="M31" i="3"/>
  <c r="M37" i="3"/>
  <c r="M43" i="3"/>
  <c r="M49" i="3"/>
  <c r="M55" i="3"/>
  <c r="M61" i="3"/>
  <c r="M67" i="3"/>
  <c r="M73" i="3"/>
  <c r="M79" i="3"/>
  <c r="M85" i="3"/>
  <c r="M91" i="3"/>
  <c r="M97" i="3"/>
  <c r="M103" i="3"/>
  <c r="M109" i="3"/>
  <c r="M115" i="3"/>
  <c r="M121" i="3"/>
  <c r="M127" i="3"/>
  <c r="M10" i="3"/>
  <c r="M20" i="3"/>
  <c r="M28" i="3"/>
  <c r="M38" i="3"/>
  <c r="M46" i="3"/>
  <c r="M56" i="3"/>
  <c r="M64" i="3"/>
  <c r="M74" i="3"/>
  <c r="M82" i="3"/>
  <c r="M92" i="3"/>
  <c r="M100" i="3"/>
  <c r="M110" i="3"/>
  <c r="M118" i="3"/>
  <c r="M128" i="3"/>
  <c r="M135" i="3"/>
  <c r="M142" i="3"/>
  <c r="M150" i="3"/>
  <c r="M157" i="3"/>
  <c r="M164" i="3"/>
  <c r="M171" i="3"/>
  <c r="M178" i="3"/>
  <c r="M186" i="3"/>
  <c r="M193" i="3"/>
  <c r="M200" i="3"/>
  <c r="M206" i="3"/>
  <c r="M212" i="3"/>
  <c r="M218" i="3"/>
  <c r="M224" i="3"/>
  <c r="M230" i="3"/>
  <c r="M236" i="3"/>
  <c r="M242" i="3"/>
  <c r="M248" i="3"/>
  <c r="M254" i="3"/>
  <c r="M260" i="3"/>
  <c r="M266" i="3"/>
  <c r="M272" i="3"/>
  <c r="M278" i="3"/>
  <c r="M284" i="3"/>
  <c r="M290" i="3"/>
  <c r="M296" i="3"/>
  <c r="M302" i="3"/>
  <c r="M308" i="3"/>
  <c r="M12" i="3"/>
  <c r="M21" i="3"/>
  <c r="M30" i="3"/>
  <c r="M39" i="3"/>
  <c r="M48" i="3"/>
  <c r="M57" i="3"/>
  <c r="M66" i="3"/>
  <c r="M75" i="3"/>
  <c r="M84" i="3"/>
  <c r="M93" i="3"/>
  <c r="M102" i="3"/>
  <c r="M111" i="3"/>
  <c r="M120" i="3"/>
  <c r="M129" i="3"/>
  <c r="M136" i="3"/>
  <c r="M144" i="3"/>
  <c r="M151" i="3"/>
  <c r="M158" i="3"/>
  <c r="M165" i="3"/>
  <c r="M14" i="3"/>
  <c r="M26" i="3"/>
  <c r="M40" i="3"/>
  <c r="M52" i="3"/>
  <c r="M68" i="3"/>
  <c r="M80" i="3"/>
  <c r="M94" i="3"/>
  <c r="M106" i="3"/>
  <c r="M122" i="3"/>
  <c r="M133" i="3"/>
  <c r="M145" i="3"/>
  <c r="M154" i="3"/>
  <c r="M166" i="3"/>
  <c r="M175" i="3"/>
  <c r="M183" i="3"/>
  <c r="M192" i="3"/>
  <c r="M201" i="3"/>
  <c r="M208" i="3"/>
  <c r="M215" i="3"/>
  <c r="M222" i="3"/>
  <c r="M229" i="3"/>
  <c r="M237" i="3"/>
  <c r="M244" i="3"/>
  <c r="M251" i="3"/>
  <c r="M258" i="3"/>
  <c r="M265" i="3"/>
  <c r="M273" i="3"/>
  <c r="M280" i="3"/>
  <c r="M287" i="3"/>
  <c r="M294" i="3"/>
  <c r="M301" i="3"/>
  <c r="M309" i="3"/>
  <c r="M315" i="3"/>
  <c r="M321" i="3"/>
  <c r="M327" i="3"/>
  <c r="M333" i="3"/>
  <c r="M339" i="3"/>
  <c r="M184" i="3"/>
  <c r="M216" i="3"/>
  <c r="M231" i="3"/>
  <c r="M245" i="3"/>
  <c r="M252" i="3"/>
  <c r="M267" i="3"/>
  <c r="M274" i="3"/>
  <c r="M288" i="3"/>
  <c r="M295" i="3"/>
  <c r="M310" i="3"/>
  <c r="M316" i="3"/>
  <c r="M328" i="3"/>
  <c r="M340" i="3"/>
  <c r="M15" i="3"/>
  <c r="M27" i="3"/>
  <c r="M42" i="3"/>
  <c r="M54" i="3"/>
  <c r="M69" i="3"/>
  <c r="M81" i="3"/>
  <c r="M96" i="3"/>
  <c r="M108" i="3"/>
  <c r="M123" i="3"/>
  <c r="M134" i="3"/>
  <c r="M146" i="3"/>
  <c r="M156" i="3"/>
  <c r="M168" i="3"/>
  <c r="M176" i="3"/>
  <c r="M194" i="3"/>
  <c r="M202" i="3"/>
  <c r="M209" i="3"/>
  <c r="M223" i="3"/>
  <c r="M238" i="3"/>
  <c r="M259" i="3"/>
  <c r="M281" i="3"/>
  <c r="M303" i="3"/>
  <c r="M322" i="3"/>
  <c r="M334" i="3"/>
  <c r="M16" i="3"/>
  <c r="M32" i="3"/>
  <c r="M44" i="3"/>
  <c r="M58" i="3"/>
  <c r="M70" i="3"/>
  <c r="M86" i="3"/>
  <c r="M98" i="3"/>
  <c r="M112" i="3"/>
  <c r="M124" i="3"/>
  <c r="M138" i="3"/>
  <c r="M147" i="3"/>
  <c r="M159" i="3"/>
  <c r="M169" i="3"/>
  <c r="M177" i="3"/>
  <c r="M187" i="3"/>
  <c r="M195" i="3"/>
  <c r="M203" i="3"/>
  <c r="M210" i="3"/>
  <c r="M217" i="3"/>
  <c r="M225" i="3"/>
  <c r="M232" i="3"/>
  <c r="M239" i="3"/>
  <c r="M246" i="3"/>
  <c r="M253" i="3"/>
  <c r="M261" i="3"/>
  <c r="M268" i="3"/>
  <c r="M275" i="3"/>
  <c r="M282" i="3"/>
  <c r="M289" i="3"/>
  <c r="M297" i="3"/>
  <c r="M304" i="3"/>
  <c r="M311" i="3"/>
  <c r="M317" i="3"/>
  <c r="M323" i="3"/>
  <c r="M329" i="3"/>
  <c r="M335" i="3"/>
  <c r="M313" i="3"/>
  <c r="M24" i="3"/>
  <c r="M51" i="3"/>
  <c r="M78" i="3"/>
  <c r="M105" i="3"/>
  <c r="M132" i="3"/>
  <c r="M153" i="3"/>
  <c r="M163" i="3"/>
  <c r="M182" i="3"/>
  <c r="M199" i="3"/>
  <c r="M214" i="3"/>
  <c r="M228" i="3"/>
  <c r="M243" i="3"/>
  <c r="M264" i="3"/>
  <c r="M279" i="3"/>
  <c r="M293" i="3"/>
  <c r="M307" i="3"/>
  <c r="M314" i="3"/>
  <c r="M6" i="3"/>
  <c r="M18" i="3"/>
  <c r="M33" i="3"/>
  <c r="M45" i="3"/>
  <c r="M60" i="3"/>
  <c r="M72" i="3"/>
  <c r="M87" i="3"/>
  <c r="M99" i="3"/>
  <c r="M114" i="3"/>
  <c r="M126" i="3"/>
  <c r="M139" i="3"/>
  <c r="M148" i="3"/>
  <c r="M160" i="3"/>
  <c r="M170" i="3"/>
  <c r="M180" i="3"/>
  <c r="M188" i="3"/>
  <c r="M196" i="3"/>
  <c r="M204" i="3"/>
  <c r="M211" i="3"/>
  <c r="M219" i="3"/>
  <c r="M226" i="3"/>
  <c r="M233" i="3"/>
  <c r="M240" i="3"/>
  <c r="M247" i="3"/>
  <c r="M255" i="3"/>
  <c r="M262" i="3"/>
  <c r="M269" i="3"/>
  <c r="M276" i="3"/>
  <c r="M283" i="3"/>
  <c r="M291" i="3"/>
  <c r="M298" i="3"/>
  <c r="M305" i="3"/>
  <c r="M312" i="3"/>
  <c r="M318" i="3"/>
  <c r="M324" i="3"/>
  <c r="M330" i="3"/>
  <c r="M336" i="3"/>
  <c r="M8" i="3"/>
  <c r="M22" i="3"/>
  <c r="M34" i="3"/>
  <c r="M50" i="3"/>
  <c r="M62" i="3"/>
  <c r="M76" i="3"/>
  <c r="M88" i="3"/>
  <c r="M104" i="3"/>
  <c r="M116" i="3"/>
  <c r="M130" i="3"/>
  <c r="M140" i="3"/>
  <c r="M152" i="3"/>
  <c r="M162" i="3"/>
  <c r="M172" i="3"/>
  <c r="M181" i="3"/>
  <c r="M189" i="3"/>
  <c r="M198" i="3"/>
  <c r="M205" i="3"/>
  <c r="M213" i="3"/>
  <c r="M220" i="3"/>
  <c r="M227" i="3"/>
  <c r="M234" i="3"/>
  <c r="M241" i="3"/>
  <c r="M249" i="3"/>
  <c r="M256" i="3"/>
  <c r="M263" i="3"/>
  <c r="M270" i="3"/>
  <c r="M277" i="3"/>
  <c r="M285" i="3"/>
  <c r="M292" i="3"/>
  <c r="M299" i="3"/>
  <c r="M306" i="3"/>
  <c r="M319" i="3"/>
  <c r="M325" i="3"/>
  <c r="M331" i="3"/>
  <c r="M337" i="3"/>
  <c r="M9" i="3"/>
  <c r="M36" i="3"/>
  <c r="M63" i="3"/>
  <c r="M90" i="3"/>
  <c r="M117" i="3"/>
  <c r="M141" i="3"/>
  <c r="M174" i="3"/>
  <c r="M190" i="3"/>
  <c r="M207" i="3"/>
  <c r="M221" i="3"/>
  <c r="M235" i="3"/>
  <c r="M250" i="3"/>
  <c r="M257" i="3"/>
  <c r="M271" i="3"/>
  <c r="M286" i="3"/>
  <c r="M300" i="3"/>
  <c r="M332" i="3"/>
  <c r="M338" i="3"/>
  <c r="M320" i="3"/>
  <c r="M326"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32739C5-8C6B-449F-B445-382EA4C90C5C}" keepAlive="1" name="ModelConnection_ExternalData_1" description="Data Model" type="5" refreshedVersion="8" minRefreshableVersion="5" saveData="1">
    <dbPr connection="Data Model Connection" command="PenguinsCleanAdj" commandType="3"/>
    <extLst>
      <ext xmlns:x15="http://schemas.microsoft.com/office/spreadsheetml/2010/11/main" uri="{DE250136-89BD-433C-8126-D09CA5730AF9}">
        <x15:connection id="" model="1"/>
      </ext>
    </extLst>
  </connection>
  <connection id="2" xr16:uid="{88DED32F-D541-41C0-98DC-7FF46C72CD33}" keepAlive="1" name="ModelConnection_ExternalData_11" description="Data Model" type="5" refreshedVersion="8" minRefreshableVersion="5" saveData="1">
    <dbPr connection="Data Model Connection" command="histogram" commandType="3"/>
    <extLst>
      <ext xmlns:x15="http://schemas.microsoft.com/office/spreadsheetml/2010/11/main" uri="{DE250136-89BD-433C-8126-D09CA5730AF9}">
        <x15:connection id="" model="1"/>
      </ext>
    </extLst>
  </connection>
  <connection id="3" xr16:uid="{17AF132E-1A2E-43E2-9679-FB5F4B3F1F1C}" name="Query - histogram" description="Connection to the 'histogram' query in the workbook." type="100" refreshedVersion="8" minRefreshableVersion="5">
    <extLst>
      <ext xmlns:x15="http://schemas.microsoft.com/office/spreadsheetml/2010/11/main" uri="{DE250136-89BD-433C-8126-D09CA5730AF9}">
        <x15:connection id="cf122948-e4c8-4c1c-9453-cec80373ec95"/>
      </ext>
    </extLst>
  </connection>
  <connection id="4" xr16:uid="{B92AE84A-82B7-43D5-A206-15B559A125D8}" name="Query - Penguins" description="Connection to the 'Penguins' query in the workbook." type="100" refreshedVersion="8" minRefreshableVersion="5">
    <extLst>
      <ext xmlns:x15="http://schemas.microsoft.com/office/spreadsheetml/2010/11/main" uri="{DE250136-89BD-433C-8126-D09CA5730AF9}">
        <x15:connection id="03dc7bdf-8de2-4659-ab2b-52acdca6decf"/>
      </ext>
    </extLst>
  </connection>
  <connection id="5" xr16:uid="{D44C497D-545B-4A68-8C78-1D41277384B5}" name="Query - PenguinsCleanAdj" description="Connection to the 'PenguinsCleanAdj' query in the workbook." type="100" refreshedVersion="8" minRefreshableVersion="5">
    <extLst>
      <ext xmlns:x15="http://schemas.microsoft.com/office/spreadsheetml/2010/11/main" uri="{DE250136-89BD-433C-8126-D09CA5730AF9}">
        <x15:connection id="45db4346-db8b-47fe-be2e-a94dc81be247"/>
      </ext>
    </extLst>
  </connection>
  <connection id="6" xr16:uid="{B97BD0FF-A3DC-4FD2-8BBC-27953D9608D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B8A754C7-F49D-41AB-864A-6B356ED53EA2}" name="WorksheetConnection_Guins.xlsx!PenguinsCleanAdj" type="102" refreshedVersion="8" minRefreshableVersion="5">
    <extLst>
      <ext xmlns:x15="http://schemas.microsoft.com/office/spreadsheetml/2010/11/main" uri="{DE250136-89BD-433C-8126-D09CA5730AF9}">
        <x15:connection id="PenguinsCleanAdj 1">
          <x15:rangePr sourceName="_xlcn.WorksheetConnection_Guins.xlsxPenguinsCleanAdj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<sst xmlns="http://schemas.openxmlformats.org/spreadsheetml/2006/main" count="1421" uniqueCount="52">
  <si>
    <t>“Artwork by @allison_horst”</t>
  </si>
  <si>
    <t>March of the  Penguins!</t>
  </si>
  <si>
    <t>Row Labels</t>
  </si>
  <si>
    <t>FEMALE</t>
  </si>
  <si>
    <t>MALE</t>
  </si>
  <si>
    <t>Grand Total</t>
  </si>
  <si>
    <t>Count of species</t>
  </si>
  <si>
    <t>Adelie</t>
  </si>
  <si>
    <t>Chinstrap</t>
  </si>
  <si>
    <t>Gentoo</t>
  </si>
  <si>
    <t>Dataset Category Balance</t>
  </si>
  <si>
    <t>The clean dataset contains 333 records across 3 penguin species including both female and male samples. The balance for the gender category is good with only species, Gentoo, showing a small discrepency. Within the original dataset are 9 complete records except for the gender category, which is missing.  Using linear discriminant analysis, the algorythm has predicted 3 of these 9 records as Gentoo females with prediction scores of 98.6, 98.9, and 99.9 respectively. These 3 records will be added to the dataset.</t>
  </si>
  <si>
    <t>Count of Species</t>
  </si>
  <si>
    <t>Count</t>
  </si>
  <si>
    <t>Species</t>
  </si>
  <si>
    <t>bill_length_mm</t>
  </si>
  <si>
    <t>flipper_length_mm</t>
  </si>
  <si>
    <t>body_mass_g</t>
  </si>
  <si>
    <t>Gender</t>
  </si>
  <si>
    <t>Penguin Sizes</t>
  </si>
  <si>
    <t xml:space="preserve">To illustrate the size of these birds, let's look across some of the measures for each of the three species. The scatterplots below show some comparison between weights and lengths of bills and flippers. </t>
  </si>
  <si>
    <t>172-173</t>
  </si>
  <si>
    <t>174-175</t>
  </si>
  <si>
    <t>176-177</t>
  </si>
  <si>
    <t>178-179</t>
  </si>
  <si>
    <t>180-181</t>
  </si>
  <si>
    <t>182-183</t>
  </si>
  <si>
    <t>184-185</t>
  </si>
  <si>
    <t>186-187</t>
  </si>
  <si>
    <t>188-189</t>
  </si>
  <si>
    <t>190-191</t>
  </si>
  <si>
    <t>192-193</t>
  </si>
  <si>
    <t>194-195</t>
  </si>
  <si>
    <t>196-197</t>
  </si>
  <si>
    <t>198-199</t>
  </si>
  <si>
    <t>200-201</t>
  </si>
  <si>
    <t>202-203</t>
  </si>
  <si>
    <t>204-205</t>
  </si>
  <si>
    <t>206-207</t>
  </si>
  <si>
    <t>208-209</t>
  </si>
  <si>
    <t>210-211</t>
  </si>
  <si>
    <t>212-213</t>
  </si>
  <si>
    <t>214-215</t>
  </si>
  <si>
    <t>216-217</t>
  </si>
  <si>
    <t>218-219</t>
  </si>
  <si>
    <t>220-221</t>
  </si>
  <si>
    <t>222-223</t>
  </si>
  <si>
    <t>224-225</t>
  </si>
  <si>
    <t>226-227</t>
  </si>
  <si>
    <t>228-229</t>
  </si>
  <si>
    <t>230-231</t>
  </si>
  <si>
    <t>palmerpenguins R data package • palmerpenguins (allisonhorst.github.io)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</si>
</sst>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1"/>
      <name val="Calibri"/>
      <family val="2"/>
      <scheme val="minor"/>
    </font>
    <font>
      <sz val="72"/>
      <color theme="3"/>
      <name val="Calibri"/>
      <family val="2"/>
      <scheme val="minor"/>
    </font>
    <font>
      <sz val="18"/>
      <name val="Calibri"/>
      <family val="2"/>
      <scheme val="minor"/>
    </font>
    <font>
      <sz val="48"/>
      <color theme="1"/>
      <name val="Calibri"/>
      <family val="2"/>
      <scheme val="minor"/>
    </font>
    <font>
      <sz val="36"/>
      <color theme="1"/>
      <name val="Calibri"/>
      <family val="2"/>
      <scheme val="minor"/>
    </font>
    <font>
      <sz val="24"/>
      <color theme="1"/>
      <name val="Calibri"/>
      <family val="2"/>
      <scheme val="minor"/>
    </font>
    <font>
      <u/>
      <sz val="11"/>
      <color theme="10"/>
      <name val="Calibri"/>
      <family val="2"/>
      <scheme val="minor"/>
    </font>
    <font>
      <sz val="8"/>
      <name val="Calibri"/>
      <family val="2"/>
      <scheme val="minor"/>
    </font>
  </fonts>
  <fills count="4">
    <fill>
      <patternFill patternType="none"/>
    </fill>
    <fill>
      <patternFill patternType="gray125"/>
    </fill>
    <fill>
      <patternFill patternType="solid">
        <fgColor theme="4" tint="-0.249977111117893"/>
        <bgColor indexed="64"/>
      </patternFill>
    </fill>
    <fill>
      <patternFill patternType="solid">
        <fgColor theme="0"/>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20">
    <xf numFmtId="0" fontId="0" fillId="0" borderId="0" xfId="0"/>
    <xf numFmtId="0" fontId="0" fillId="2" borderId="0" xfId="0" applyFill="1"/>
    <xf numFmtId="0" fontId="1" fillId="3" borderId="0" xfId="0" applyFont="1" applyFill="1"/>
    <xf numFmtId="0" fontId="3" fillId="3" borderId="0" xfId="0" applyFont="1" applyFill="1" applyAlignment="1">
      <alignment horizontal="left" vertical="top"/>
    </xf>
    <xf numFmtId="0" fontId="2" fillId="3" borderId="0" xfId="0" applyFont="1" applyFill="1" applyAlignment="1">
      <alignment horizontal="center" vertical="top"/>
    </xf>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3" borderId="0" xfId="0" applyFill="1"/>
    <xf numFmtId="0" fontId="0" fillId="3" borderId="0" xfId="0" applyFill="1" applyAlignment="1">
      <alignment horizontal="center" vertical="top"/>
    </xf>
    <xf numFmtId="0" fontId="5" fillId="3" borderId="0" xfId="0" applyFont="1" applyFill="1" applyAlignment="1">
      <alignment horizontal="center" vertical="center"/>
    </xf>
    <xf numFmtId="0" fontId="4" fillId="3" borderId="0" xfId="0" applyFont="1" applyFill="1" applyAlignment="1">
      <alignment horizontal="center" vertical="center"/>
    </xf>
    <xf numFmtId="0" fontId="0" fillId="3" borderId="0" xfId="0" applyFill="1" applyAlignment="1">
      <alignment horizontal="left" vertical="top" wrapText="1"/>
    </xf>
    <xf numFmtId="0" fontId="6" fillId="3" borderId="0" xfId="0" applyFont="1" applyFill="1" applyAlignment="1">
      <alignment horizontal="left" vertical="top" wrapText="1"/>
    </xf>
    <xf numFmtId="0" fontId="0" fillId="0" borderId="0" xfId="0" applyFill="1"/>
    <xf numFmtId="0" fontId="0" fillId="0" borderId="0" xfId="0" applyFill="1" applyAlignment="1">
      <alignment horizontal="left"/>
    </xf>
    <xf numFmtId="0" fontId="0" fillId="0" borderId="0" xfId="0" applyNumberFormat="1" applyFill="1"/>
    <xf numFmtId="0" fontId="0" fillId="0" borderId="0" xfId="0" applyFill="1" applyAlignment="1">
      <alignment horizontal="left" indent="1"/>
    </xf>
    <xf numFmtId="0" fontId="7" fillId="0" borderId="0" xfId="1"/>
  </cellXfs>
  <cellStyles count="2">
    <cellStyle name="Hyperlink" xfId="1" builtinId="8"/>
    <cellStyle name="Normal" xfId="0" builtinId="0"/>
  </cellStyles>
  <dxfs count="13">
    <dxf>
      <numFmt numFmtId="0" formatCode="General"/>
    </dxf>
    <dxf>
      <numFmt numFmtId="0" formatCode="General"/>
    </dxf>
    <dxf>
      <numFmt numFmtId="0" formatCode="General"/>
    </dxf>
    <dxf>
      <numFmt numFmtId="0" formatCode="Genera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[Guins.xlsx]Data!PivotTable31</c:name>
    <c:fmtId val="5"/>
  </c:pivotSource>
  <c:chart>
    <c:title>
      <c:tx>
        <c:rich>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r>
              <a:rPr lang="en-US" sz="1600" baseline="0">
                <a:solidFill>
                  <a:sysClr val="windowText" lastClr="000000"/>
                </a:solidFill>
              </a:rPr>
              <a:t>Penguins by Species and Gender - Pre Adjustment</a:t>
            </a:r>
          </a:p>
        </c:rich>
      </c:tx>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pivotFmt>
      <c:pivotFmt>
        <c:idx val="6"/>
        <c:spPr>
          <a:solidFill>
            <a:schemeClr val="accent4"/>
          </a:solidFill>
          <a:ln>
            <a:noFill/>
          </a:ln>
          <a:effectLst/>
        </c:spPr>
      </c:pivotFmt>
    </c:pivotFmts>
    <c:plotArea>
      <c:layout/>
      <c:barChart>
        <c:barDir val="bar"/>
        <c:grouping val="clustered"/>
        <c:varyColors val="0"/>
        <c:ser>
          <c:idx val="0"/>
          <c:order val="0"/>
          <c:tx>
            <c:strRef>
              <c:f>Data!$C$4</c:f>
              <c:strCache>
                <c:ptCount val="1"/>
                <c:pt idx="0">
                  <c:v>Total</c:v>
                </c:pt>
              </c:strCache>
            </c:strRef>
          </c:tx>
          <c:spPr>
            <a:solidFill>
              <a:schemeClr val="accent1"/>
            </a:solidFill>
            <a:ln>
              <a:noFill/>
            </a:ln>
            <a:effectLst/>
          </c:spPr>
          <c:invertIfNegative val="0"/>
          <c:dPt>
            <c:idx val="4"/>
            <c:invertIfNegative val="0"/>
            <c:bubble3D val="0"/>
            <c:spPr>
              <a:solidFill>
                <a:schemeClr val="accent4"/>
              </a:solidFill>
              <a:ln>
                <a:noFill/>
              </a:ln>
              <a:effectLst/>
            </c:spPr>
            <c:extLst>
              <c:ext xmlns:c16="http://schemas.microsoft.com/office/drawing/2014/chart" uri="{C3380CC4-5D6E-409C-BE32-E72D297353CC}">
                <c16:uniqueId val="{00000001-5B2B-4C5B-8767-CBAD461A3EA9}"/>
              </c:ext>
            </c:extLst>
          </c:dPt>
          <c:dPt>
            <c:idx val="5"/>
            <c:invertIfNegative val="0"/>
            <c:bubble3D val="0"/>
            <c:spPr>
              <a:solidFill>
                <a:schemeClr val="accent4"/>
              </a:solidFill>
              <a:ln>
                <a:noFill/>
              </a:ln>
              <a:effectLst/>
            </c:spPr>
            <c:extLst>
              <c:ext xmlns:c16="http://schemas.microsoft.com/office/drawing/2014/chart" uri="{C3380CC4-5D6E-409C-BE32-E72D297353CC}">
                <c16:uniqueId val="{00000002-5B2B-4C5B-8767-CBAD461A3EA9}"/>
              </c:ext>
            </c:extLst>
          </c:dPt>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Data!$B$5:$B$14</c:f>
              <c:multiLvlStrCache>
                <c:ptCount val="6"/>
                <c:lvl>
                  <c:pt idx="0">
                    <c:v>FEMALE</c:v>
                  </c:pt>
                  <c:pt idx="1">
                    <c:v>MALE</c:v>
                  </c:pt>
                  <c:pt idx="2">
                    <c:v>FEMALE</c:v>
                  </c:pt>
                  <c:pt idx="3">
                    <c:v>MALE</c:v>
                  </c:pt>
                  <c:pt idx="4">
                    <c:v>FEMALE</c:v>
                  </c:pt>
                  <c:pt idx="5">
                    <c:v>MALE</c:v>
                  </c:pt>
                </c:lvl>
                <c:lvl>
                  <c:pt idx="0">
                    <c:v>Adelie</c:v>
                  </c:pt>
                  <c:pt idx="2">
                    <c:v>Chinstrap</c:v>
                  </c:pt>
                  <c:pt idx="4">
                    <c:v>Gentoo</c:v>
                  </c:pt>
                </c:lvl>
              </c:multiLvlStrCache>
            </c:multiLvlStrRef>
          </c:cat>
          <c:val>
            <c:numRef>
              <c:f>Data!$C$5:$C$14</c:f>
              <c:numCache>
                <c:formatCode>General</c:formatCode>
                <c:ptCount val="6"/>
                <c:pt idx="0">
                  <c:v>73</c:v>
                </c:pt>
                <c:pt idx="1">
                  <c:v>73</c:v>
                </c:pt>
                <c:pt idx="2">
                  <c:v>34</c:v>
                </c:pt>
                <c:pt idx="3">
                  <c:v>34</c:v>
                </c:pt>
                <c:pt idx="4">
                  <c:v>58</c:v>
                </c:pt>
                <c:pt idx="5">
                  <c:v>61</c:v>
                </c:pt>
              </c:numCache>
            </c:numRef>
          </c:val>
          <c:extLst>
            <c:ext xmlns:c16="http://schemas.microsoft.com/office/drawing/2014/chart" uri="{C3380CC4-5D6E-409C-BE32-E72D297353CC}">
              <c16:uniqueId val="{00000000-5B2B-4C5B-8767-CBAD461A3EA9}"/>
            </c:ext>
          </c:extLst>
        </c:ser>
        <c:dLbls>
          <c:showLegendKey val="0"/>
          <c:showVal val="0"/>
          <c:showCatName val="0"/>
          <c:showSerName val="0"/>
          <c:showPercent val="0"/>
          <c:showBubbleSize val="0"/>
        </c:dLbls>
        <c:gapWidth val="48"/>
        <c:axId val="1925237055"/>
        <c:axId val="1730190863"/>
      </c:barChart>
      <c:catAx>
        <c:axId val="1925237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tx1">
                    <a:lumMod val="65000"/>
                    <a:lumOff val="35000"/>
                  </a:schemeClr>
                </a:solidFill>
                <a:latin typeface="+mn-lt"/>
                <a:ea typeface="+mn-ea"/>
                <a:cs typeface="+mn-cs"/>
              </a:defRPr>
            </a:pPr>
            <a:endParaRPr lang="en-US"/>
          </a:p>
        </c:txPr>
        <c:crossAx val="1730190863"/>
        <c:crosses val="autoZero"/>
        <c:auto val="1"/>
        <c:lblAlgn val="ctr"/>
        <c:lblOffset val="100"/>
        <c:noMultiLvlLbl val="0"/>
      </c:catAx>
      <c:valAx>
        <c:axId val="17301908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237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[Guins.xlsx]Data!PivotTable36</c:name>
    <c:fmtId val="3"/>
  </c:pivotSource>
  <c:chart>
    <c:title>
      <c:tx>
        <c:rich>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r>
              <a:rPr lang="en-US" sz="1600" b="0" i="0" u="none" strike="noStrike" kern="1200" spc="0" baseline="0">
                <a:solidFill>
                  <a:sysClr val="windowText" lastClr="000000"/>
                </a:solidFill>
              </a:rPr>
              <a:t>Penguins by Species and Gender - Post Adjustment</a:t>
            </a:r>
            <a:endParaRPr lang="en-CA"/>
          </a:p>
        </c:rich>
      </c:tx>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0000"/>
          </a:solidFill>
          <a:ln>
            <a:noFill/>
          </a:ln>
          <a:effectLst/>
        </c:spPr>
      </c:pivotFmt>
      <c:pivotFmt>
        <c:idx val="9"/>
        <c:spPr>
          <a:solidFill>
            <a:srgbClr val="C00000"/>
          </a:solidFill>
          <a:ln>
            <a:noFill/>
          </a:ln>
          <a:effectLst/>
        </c:spPr>
      </c:pivotFmt>
    </c:pivotFmts>
    <c:plotArea>
      <c:layout/>
      <c:barChart>
        <c:barDir val="bar"/>
        <c:grouping val="clustered"/>
        <c:varyColors val="0"/>
        <c:ser>
          <c:idx val="0"/>
          <c:order val="0"/>
          <c:tx>
            <c:strRef>
              <c:f>Data!$F$4</c:f>
              <c:strCache>
                <c:ptCount val="1"/>
                <c:pt idx="0">
                  <c:v>Total</c:v>
                </c:pt>
              </c:strCache>
            </c:strRef>
          </c:tx>
          <c:spPr>
            <a:solidFill>
              <a:schemeClr val="accent1"/>
            </a:solidFill>
            <a:ln>
              <a:noFill/>
            </a:ln>
            <a:effectLst/>
          </c:spPr>
          <c:invertIfNegative val="0"/>
          <c:dPt>
            <c:idx val="4"/>
            <c:invertIfNegative val="0"/>
            <c:bubble3D val="0"/>
            <c:spPr>
              <a:solidFill>
                <a:srgbClr val="C00000"/>
              </a:solidFill>
              <a:ln>
                <a:noFill/>
              </a:ln>
              <a:effectLst/>
            </c:spPr>
            <c:extLst>
              <c:ext xmlns:c16="http://schemas.microsoft.com/office/drawing/2014/chart" uri="{C3380CC4-5D6E-409C-BE32-E72D297353CC}">
                <c16:uniqueId val="{00000001-84C8-4F36-9F95-1D937B02F4D4}"/>
              </c:ext>
            </c:extLst>
          </c:dPt>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Data!$E$5:$E$14</c:f>
              <c:multiLvlStrCache>
                <c:ptCount val="6"/>
                <c:lvl>
                  <c:pt idx="0">
                    <c:v>FEMALE</c:v>
                  </c:pt>
                  <c:pt idx="1">
                    <c:v>MALE</c:v>
                  </c:pt>
                  <c:pt idx="2">
                    <c:v>FEMALE</c:v>
                  </c:pt>
                  <c:pt idx="3">
                    <c:v>MALE</c:v>
                  </c:pt>
                  <c:pt idx="4">
                    <c:v>FEMALE</c:v>
                  </c:pt>
                  <c:pt idx="5">
                    <c:v>MALE</c:v>
                  </c:pt>
                </c:lvl>
                <c:lvl>
                  <c:pt idx="0">
                    <c:v>Adelie</c:v>
                  </c:pt>
                  <c:pt idx="2">
                    <c:v>Chinstrap</c:v>
                  </c:pt>
                  <c:pt idx="4">
                    <c:v>Gentoo</c:v>
                  </c:pt>
                </c:lvl>
              </c:multiLvlStrCache>
            </c:multiLvlStrRef>
          </c:cat>
          <c:val>
            <c:numRef>
              <c:f>Data!$F$5:$F$14</c:f>
              <c:numCache>
                <c:formatCode>General</c:formatCode>
                <c:ptCount val="6"/>
                <c:pt idx="0">
                  <c:v>73</c:v>
                </c:pt>
                <c:pt idx="1">
                  <c:v>73</c:v>
                </c:pt>
                <c:pt idx="2">
                  <c:v>34</c:v>
                </c:pt>
                <c:pt idx="3">
                  <c:v>34</c:v>
                </c:pt>
                <c:pt idx="4">
                  <c:v>61</c:v>
                </c:pt>
                <c:pt idx="5">
                  <c:v>61</c:v>
                </c:pt>
              </c:numCache>
            </c:numRef>
          </c:val>
          <c:extLst>
            <c:ext xmlns:c16="http://schemas.microsoft.com/office/drawing/2014/chart" uri="{C3380CC4-5D6E-409C-BE32-E72D297353CC}">
              <c16:uniqueId val="{00000000-84C8-4F36-9F95-1D937B02F4D4}"/>
            </c:ext>
          </c:extLst>
        </c:ser>
        <c:dLbls>
          <c:showLegendKey val="0"/>
          <c:showVal val="0"/>
          <c:showCatName val="0"/>
          <c:showSerName val="0"/>
          <c:showPercent val="0"/>
          <c:showBubbleSize val="0"/>
        </c:dLbls>
        <c:gapWidth val="118"/>
        <c:axId val="1925237055"/>
        <c:axId val="1730190863"/>
      </c:barChart>
      <c:catAx>
        <c:axId val="1925237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tx1">
                    <a:lumMod val="65000"/>
                    <a:lumOff val="35000"/>
                  </a:schemeClr>
                </a:solidFill>
                <a:latin typeface="+mn-lt"/>
                <a:ea typeface="+mn-ea"/>
                <a:cs typeface="+mn-cs"/>
              </a:defRPr>
            </a:pPr>
            <a:endParaRPr lang="en-US"/>
          </a:p>
        </c:txPr>
        <c:crossAx val="1730190863"/>
        <c:crosses val="autoZero"/>
        <c:auto val="1"/>
        <c:lblAlgn val="ctr"/>
        <c:lblOffset val="100"/>
        <c:noMultiLvlLbl val="0"/>
      </c:catAx>
      <c:valAx>
        <c:axId val="17301908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237055"/>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a:t>Penguin</a:t>
            </a:r>
            <a:r>
              <a:rPr lang="en-CA" sz="1400" baseline="0"/>
              <a:t> Size by Flipper Length and Body Mass</a:t>
            </a:r>
            <a:endParaRPr lang="en-CA" sz="1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Data!$M$4</c:f>
              <c:strCache>
                <c:ptCount val="1"/>
                <c:pt idx="0">
                  <c:v>Adelie</c:v>
                </c:pt>
              </c:strCache>
            </c:strRef>
          </c:tx>
          <c:spPr>
            <a:ln w="19050" cap="rnd">
              <a:noFill/>
              <a:round/>
            </a:ln>
            <a:effectLst/>
          </c:spPr>
          <c:marker>
            <c:symbol val="circle"/>
            <c:size val="5"/>
            <c:spPr>
              <a:solidFill>
                <a:schemeClr val="accent6"/>
              </a:solidFill>
              <a:ln w="9525">
                <a:solidFill>
                  <a:schemeClr val="accent6"/>
                </a:solidFill>
              </a:ln>
              <a:effectLst/>
            </c:spPr>
          </c:marker>
          <c:xVal>
            <c:numRef>
              <c:f>Data!$J$5:$J$340</c:f>
              <c:numCache>
                <c:formatCode>General</c:formatCode>
                <c:ptCount val="336"/>
                <c:pt idx="0">
                  <c:v>181</c:v>
                </c:pt>
                <c:pt idx="1">
                  <c:v>186</c:v>
                </c:pt>
                <c:pt idx="2">
                  <c:v>195</c:v>
                </c:pt>
                <c:pt idx="3">
                  <c:v>193</c:v>
                </c:pt>
                <c:pt idx="4">
                  <c:v>190</c:v>
                </c:pt>
                <c:pt idx="5">
                  <c:v>181</c:v>
                </c:pt>
                <c:pt idx="6">
                  <c:v>195</c:v>
                </c:pt>
                <c:pt idx="7">
                  <c:v>182</c:v>
                </c:pt>
                <c:pt idx="8">
                  <c:v>191</c:v>
                </c:pt>
                <c:pt idx="9">
                  <c:v>198</c:v>
                </c:pt>
                <c:pt idx="10">
                  <c:v>185</c:v>
                </c:pt>
                <c:pt idx="11">
                  <c:v>195</c:v>
                </c:pt>
                <c:pt idx="12">
                  <c:v>197</c:v>
                </c:pt>
                <c:pt idx="13">
                  <c:v>184</c:v>
                </c:pt>
                <c:pt idx="14">
                  <c:v>194</c:v>
                </c:pt>
                <c:pt idx="15">
                  <c:v>174</c:v>
                </c:pt>
                <c:pt idx="16">
                  <c:v>180</c:v>
                </c:pt>
                <c:pt idx="17">
                  <c:v>189</c:v>
                </c:pt>
                <c:pt idx="18">
                  <c:v>185</c:v>
                </c:pt>
                <c:pt idx="19">
                  <c:v>180</c:v>
                </c:pt>
                <c:pt idx="20">
                  <c:v>187</c:v>
                </c:pt>
                <c:pt idx="21">
                  <c:v>183</c:v>
                </c:pt>
                <c:pt idx="22">
                  <c:v>187</c:v>
                </c:pt>
                <c:pt idx="23">
                  <c:v>172</c:v>
                </c:pt>
                <c:pt idx="24">
                  <c:v>180</c:v>
                </c:pt>
                <c:pt idx="25">
                  <c:v>178</c:v>
                </c:pt>
                <c:pt idx="26">
                  <c:v>178</c:v>
                </c:pt>
                <c:pt idx="27">
                  <c:v>188</c:v>
                </c:pt>
                <c:pt idx="28">
                  <c:v>184</c:v>
                </c:pt>
                <c:pt idx="29">
                  <c:v>195</c:v>
                </c:pt>
                <c:pt idx="30">
                  <c:v>196</c:v>
                </c:pt>
                <c:pt idx="31">
                  <c:v>190</c:v>
                </c:pt>
                <c:pt idx="32">
                  <c:v>180</c:v>
                </c:pt>
                <c:pt idx="33">
                  <c:v>181</c:v>
                </c:pt>
                <c:pt idx="34">
                  <c:v>184</c:v>
                </c:pt>
                <c:pt idx="35">
                  <c:v>182</c:v>
                </c:pt>
                <c:pt idx="36">
                  <c:v>195</c:v>
                </c:pt>
                <c:pt idx="37">
                  <c:v>186</c:v>
                </c:pt>
                <c:pt idx="38">
                  <c:v>196</c:v>
                </c:pt>
                <c:pt idx="39">
                  <c:v>185</c:v>
                </c:pt>
                <c:pt idx="40">
                  <c:v>190</c:v>
                </c:pt>
                <c:pt idx="41">
                  <c:v>182</c:v>
                </c:pt>
                <c:pt idx="42">
                  <c:v>190</c:v>
                </c:pt>
                <c:pt idx="43">
                  <c:v>191</c:v>
                </c:pt>
                <c:pt idx="44">
                  <c:v>186</c:v>
                </c:pt>
                <c:pt idx="45">
                  <c:v>188</c:v>
                </c:pt>
                <c:pt idx="46">
                  <c:v>190</c:v>
                </c:pt>
                <c:pt idx="47">
                  <c:v>200</c:v>
                </c:pt>
                <c:pt idx="48">
                  <c:v>187</c:v>
                </c:pt>
                <c:pt idx="49">
                  <c:v>191</c:v>
                </c:pt>
                <c:pt idx="50">
                  <c:v>186</c:v>
                </c:pt>
                <c:pt idx="51">
                  <c:v>193</c:v>
                </c:pt>
                <c:pt idx="52">
                  <c:v>181</c:v>
                </c:pt>
                <c:pt idx="53">
                  <c:v>194</c:v>
                </c:pt>
                <c:pt idx="54">
                  <c:v>185</c:v>
                </c:pt>
                <c:pt idx="55">
                  <c:v>195</c:v>
                </c:pt>
                <c:pt idx="56">
                  <c:v>185</c:v>
                </c:pt>
                <c:pt idx="57">
                  <c:v>192</c:v>
                </c:pt>
                <c:pt idx="58">
                  <c:v>184</c:v>
                </c:pt>
                <c:pt idx="59">
                  <c:v>192</c:v>
                </c:pt>
                <c:pt idx="60">
                  <c:v>195</c:v>
                </c:pt>
                <c:pt idx="61">
                  <c:v>188</c:v>
                </c:pt>
                <c:pt idx="62">
                  <c:v>190</c:v>
                </c:pt>
                <c:pt idx="63">
                  <c:v>198</c:v>
                </c:pt>
                <c:pt idx="64">
                  <c:v>190</c:v>
                </c:pt>
                <c:pt idx="65">
                  <c:v>190</c:v>
                </c:pt>
                <c:pt idx="66">
                  <c:v>196</c:v>
                </c:pt>
                <c:pt idx="67">
                  <c:v>197</c:v>
                </c:pt>
                <c:pt idx="68">
                  <c:v>190</c:v>
                </c:pt>
                <c:pt idx="69">
                  <c:v>195</c:v>
                </c:pt>
                <c:pt idx="70">
                  <c:v>191</c:v>
                </c:pt>
                <c:pt idx="71">
                  <c:v>184</c:v>
                </c:pt>
                <c:pt idx="72">
                  <c:v>187</c:v>
                </c:pt>
                <c:pt idx="73">
                  <c:v>195</c:v>
                </c:pt>
                <c:pt idx="74">
                  <c:v>189</c:v>
                </c:pt>
                <c:pt idx="75">
                  <c:v>196</c:v>
                </c:pt>
                <c:pt idx="76">
                  <c:v>187</c:v>
                </c:pt>
                <c:pt idx="77">
                  <c:v>193</c:v>
                </c:pt>
                <c:pt idx="78">
                  <c:v>191</c:v>
                </c:pt>
                <c:pt idx="79">
                  <c:v>194</c:v>
                </c:pt>
                <c:pt idx="80">
                  <c:v>190</c:v>
                </c:pt>
                <c:pt idx="81">
                  <c:v>189</c:v>
                </c:pt>
                <c:pt idx="82">
                  <c:v>189</c:v>
                </c:pt>
                <c:pt idx="83">
                  <c:v>190</c:v>
                </c:pt>
                <c:pt idx="84">
                  <c:v>202</c:v>
                </c:pt>
                <c:pt idx="85">
                  <c:v>205</c:v>
                </c:pt>
                <c:pt idx="86">
                  <c:v>185</c:v>
                </c:pt>
                <c:pt idx="87">
                  <c:v>186</c:v>
                </c:pt>
                <c:pt idx="88">
                  <c:v>187</c:v>
                </c:pt>
                <c:pt idx="89">
                  <c:v>208</c:v>
                </c:pt>
                <c:pt idx="90">
                  <c:v>190</c:v>
                </c:pt>
                <c:pt idx="91">
                  <c:v>196</c:v>
                </c:pt>
                <c:pt idx="92">
                  <c:v>178</c:v>
                </c:pt>
                <c:pt idx="93">
                  <c:v>192</c:v>
                </c:pt>
                <c:pt idx="94">
                  <c:v>192</c:v>
                </c:pt>
                <c:pt idx="95">
                  <c:v>203</c:v>
                </c:pt>
                <c:pt idx="96">
                  <c:v>183</c:v>
                </c:pt>
                <c:pt idx="97">
                  <c:v>190</c:v>
                </c:pt>
                <c:pt idx="98">
                  <c:v>193</c:v>
                </c:pt>
                <c:pt idx="99">
                  <c:v>184</c:v>
                </c:pt>
                <c:pt idx="100">
                  <c:v>199</c:v>
                </c:pt>
                <c:pt idx="101">
                  <c:v>190</c:v>
                </c:pt>
                <c:pt idx="102">
                  <c:v>181</c:v>
                </c:pt>
                <c:pt idx="103">
                  <c:v>197</c:v>
                </c:pt>
                <c:pt idx="104">
                  <c:v>198</c:v>
                </c:pt>
                <c:pt idx="105">
                  <c:v>191</c:v>
                </c:pt>
                <c:pt idx="106">
                  <c:v>193</c:v>
                </c:pt>
                <c:pt idx="107">
                  <c:v>197</c:v>
                </c:pt>
                <c:pt idx="108">
                  <c:v>191</c:v>
                </c:pt>
                <c:pt idx="109">
                  <c:v>196</c:v>
                </c:pt>
                <c:pt idx="110">
                  <c:v>188</c:v>
                </c:pt>
                <c:pt idx="111">
                  <c:v>199</c:v>
                </c:pt>
                <c:pt idx="112">
                  <c:v>189</c:v>
                </c:pt>
                <c:pt idx="113">
                  <c:v>189</c:v>
                </c:pt>
                <c:pt idx="114">
                  <c:v>187</c:v>
                </c:pt>
                <c:pt idx="115">
                  <c:v>198</c:v>
                </c:pt>
                <c:pt idx="116">
                  <c:v>176</c:v>
                </c:pt>
                <c:pt idx="117">
                  <c:v>202</c:v>
                </c:pt>
                <c:pt idx="118">
                  <c:v>186</c:v>
                </c:pt>
                <c:pt idx="119">
                  <c:v>199</c:v>
                </c:pt>
                <c:pt idx="120">
                  <c:v>191</c:v>
                </c:pt>
                <c:pt idx="121">
                  <c:v>195</c:v>
                </c:pt>
                <c:pt idx="122">
                  <c:v>191</c:v>
                </c:pt>
                <c:pt idx="123">
                  <c:v>210</c:v>
                </c:pt>
                <c:pt idx="124">
                  <c:v>190</c:v>
                </c:pt>
                <c:pt idx="125">
                  <c:v>197</c:v>
                </c:pt>
                <c:pt idx="126">
                  <c:v>193</c:v>
                </c:pt>
                <c:pt idx="127">
                  <c:v>199</c:v>
                </c:pt>
                <c:pt idx="128">
                  <c:v>187</c:v>
                </c:pt>
                <c:pt idx="129">
                  <c:v>190</c:v>
                </c:pt>
                <c:pt idx="130">
                  <c:v>191</c:v>
                </c:pt>
                <c:pt idx="131">
                  <c:v>200</c:v>
                </c:pt>
                <c:pt idx="132">
                  <c:v>185</c:v>
                </c:pt>
                <c:pt idx="133">
                  <c:v>193</c:v>
                </c:pt>
                <c:pt idx="134">
                  <c:v>193</c:v>
                </c:pt>
                <c:pt idx="135">
                  <c:v>187</c:v>
                </c:pt>
                <c:pt idx="136">
                  <c:v>188</c:v>
                </c:pt>
                <c:pt idx="137">
                  <c:v>190</c:v>
                </c:pt>
                <c:pt idx="138">
                  <c:v>192</c:v>
                </c:pt>
                <c:pt idx="139">
                  <c:v>185</c:v>
                </c:pt>
                <c:pt idx="140">
                  <c:v>190</c:v>
                </c:pt>
                <c:pt idx="141">
                  <c:v>184</c:v>
                </c:pt>
                <c:pt idx="142">
                  <c:v>195</c:v>
                </c:pt>
                <c:pt idx="143">
                  <c:v>193</c:v>
                </c:pt>
                <c:pt idx="144">
                  <c:v>187</c:v>
                </c:pt>
                <c:pt idx="145">
                  <c:v>201</c:v>
                </c:pt>
                <c:pt idx="146">
                  <c:v>211</c:v>
                </c:pt>
                <c:pt idx="147">
                  <c:v>230</c:v>
                </c:pt>
                <c:pt idx="148">
                  <c:v>210</c:v>
                </c:pt>
                <c:pt idx="149">
                  <c:v>218</c:v>
                </c:pt>
                <c:pt idx="150">
                  <c:v>215</c:v>
                </c:pt>
                <c:pt idx="151">
                  <c:v>210</c:v>
                </c:pt>
                <c:pt idx="152">
                  <c:v>211</c:v>
                </c:pt>
                <c:pt idx="153">
                  <c:v>219</c:v>
                </c:pt>
                <c:pt idx="154">
                  <c:v>209</c:v>
                </c:pt>
                <c:pt idx="155">
                  <c:v>215</c:v>
                </c:pt>
                <c:pt idx="156">
                  <c:v>214</c:v>
                </c:pt>
                <c:pt idx="157">
                  <c:v>216</c:v>
                </c:pt>
                <c:pt idx="158">
                  <c:v>214</c:v>
                </c:pt>
                <c:pt idx="159">
                  <c:v>213</c:v>
                </c:pt>
                <c:pt idx="160">
                  <c:v>210</c:v>
                </c:pt>
                <c:pt idx="161">
                  <c:v>217</c:v>
                </c:pt>
                <c:pt idx="162">
                  <c:v>210</c:v>
                </c:pt>
                <c:pt idx="163">
                  <c:v>221</c:v>
                </c:pt>
                <c:pt idx="164">
                  <c:v>209</c:v>
                </c:pt>
                <c:pt idx="165">
                  <c:v>222</c:v>
                </c:pt>
                <c:pt idx="166">
                  <c:v>218</c:v>
                </c:pt>
                <c:pt idx="167">
                  <c:v>215</c:v>
                </c:pt>
                <c:pt idx="168">
                  <c:v>213</c:v>
                </c:pt>
                <c:pt idx="169">
                  <c:v>215</c:v>
                </c:pt>
                <c:pt idx="170">
                  <c:v>215</c:v>
                </c:pt>
                <c:pt idx="171">
                  <c:v>215</c:v>
                </c:pt>
                <c:pt idx="172">
                  <c:v>215</c:v>
                </c:pt>
                <c:pt idx="173">
                  <c:v>210</c:v>
                </c:pt>
                <c:pt idx="174">
                  <c:v>220</c:v>
                </c:pt>
                <c:pt idx="175">
                  <c:v>222</c:v>
                </c:pt>
                <c:pt idx="176">
                  <c:v>209</c:v>
                </c:pt>
                <c:pt idx="177">
                  <c:v>207</c:v>
                </c:pt>
                <c:pt idx="178">
                  <c:v>230</c:v>
                </c:pt>
                <c:pt idx="179">
                  <c:v>220</c:v>
                </c:pt>
                <c:pt idx="180">
                  <c:v>220</c:v>
                </c:pt>
                <c:pt idx="181">
                  <c:v>213</c:v>
                </c:pt>
                <c:pt idx="182">
                  <c:v>219</c:v>
                </c:pt>
                <c:pt idx="183">
                  <c:v>208</c:v>
                </c:pt>
                <c:pt idx="184">
                  <c:v>208</c:v>
                </c:pt>
                <c:pt idx="185">
                  <c:v>208</c:v>
                </c:pt>
                <c:pt idx="186">
                  <c:v>225</c:v>
                </c:pt>
                <c:pt idx="187">
                  <c:v>210</c:v>
                </c:pt>
                <c:pt idx="188">
                  <c:v>216</c:v>
                </c:pt>
                <c:pt idx="189">
                  <c:v>222</c:v>
                </c:pt>
                <c:pt idx="190">
                  <c:v>217</c:v>
                </c:pt>
                <c:pt idx="191">
                  <c:v>210</c:v>
                </c:pt>
                <c:pt idx="192">
                  <c:v>225</c:v>
                </c:pt>
                <c:pt idx="193">
                  <c:v>213</c:v>
                </c:pt>
                <c:pt idx="194">
                  <c:v>215</c:v>
                </c:pt>
                <c:pt idx="195">
                  <c:v>210</c:v>
                </c:pt>
                <c:pt idx="196">
                  <c:v>220</c:v>
                </c:pt>
                <c:pt idx="197">
                  <c:v>210</c:v>
                </c:pt>
                <c:pt idx="198">
                  <c:v>225</c:v>
                </c:pt>
                <c:pt idx="199">
                  <c:v>217</c:v>
                </c:pt>
                <c:pt idx="200">
                  <c:v>220</c:v>
                </c:pt>
                <c:pt idx="201">
                  <c:v>208</c:v>
                </c:pt>
                <c:pt idx="202">
                  <c:v>220</c:v>
                </c:pt>
                <c:pt idx="203">
                  <c:v>208</c:v>
                </c:pt>
                <c:pt idx="204">
                  <c:v>224</c:v>
                </c:pt>
                <c:pt idx="205">
                  <c:v>208</c:v>
                </c:pt>
                <c:pt idx="206">
                  <c:v>221</c:v>
                </c:pt>
                <c:pt idx="207">
                  <c:v>214</c:v>
                </c:pt>
                <c:pt idx="208">
                  <c:v>231</c:v>
                </c:pt>
                <c:pt idx="209">
                  <c:v>219</c:v>
                </c:pt>
                <c:pt idx="210">
                  <c:v>230</c:v>
                </c:pt>
                <c:pt idx="211">
                  <c:v>229</c:v>
                </c:pt>
                <c:pt idx="212">
                  <c:v>220</c:v>
                </c:pt>
                <c:pt idx="213">
                  <c:v>223</c:v>
                </c:pt>
                <c:pt idx="214">
                  <c:v>216</c:v>
                </c:pt>
                <c:pt idx="215">
                  <c:v>221</c:v>
                </c:pt>
                <c:pt idx="216">
                  <c:v>221</c:v>
                </c:pt>
                <c:pt idx="217">
                  <c:v>217</c:v>
                </c:pt>
                <c:pt idx="218">
                  <c:v>216</c:v>
                </c:pt>
                <c:pt idx="219">
                  <c:v>230</c:v>
                </c:pt>
                <c:pt idx="220">
                  <c:v>209</c:v>
                </c:pt>
                <c:pt idx="221">
                  <c:v>220</c:v>
                </c:pt>
                <c:pt idx="222">
                  <c:v>215</c:v>
                </c:pt>
                <c:pt idx="223">
                  <c:v>223</c:v>
                </c:pt>
                <c:pt idx="224">
                  <c:v>212</c:v>
                </c:pt>
                <c:pt idx="225">
                  <c:v>221</c:v>
                </c:pt>
                <c:pt idx="226">
                  <c:v>212</c:v>
                </c:pt>
                <c:pt idx="227">
                  <c:v>224</c:v>
                </c:pt>
                <c:pt idx="228">
                  <c:v>212</c:v>
                </c:pt>
                <c:pt idx="229">
                  <c:v>228</c:v>
                </c:pt>
                <c:pt idx="230">
                  <c:v>218</c:v>
                </c:pt>
                <c:pt idx="231">
                  <c:v>218</c:v>
                </c:pt>
                <c:pt idx="232">
                  <c:v>212</c:v>
                </c:pt>
                <c:pt idx="233">
                  <c:v>230</c:v>
                </c:pt>
                <c:pt idx="234">
                  <c:v>218</c:v>
                </c:pt>
                <c:pt idx="235">
                  <c:v>228</c:v>
                </c:pt>
                <c:pt idx="236">
                  <c:v>212</c:v>
                </c:pt>
                <c:pt idx="237">
                  <c:v>224</c:v>
                </c:pt>
                <c:pt idx="238">
                  <c:v>214</c:v>
                </c:pt>
                <c:pt idx="239">
                  <c:v>226</c:v>
                </c:pt>
                <c:pt idx="240">
                  <c:v>216</c:v>
                </c:pt>
                <c:pt idx="241">
                  <c:v>222</c:v>
                </c:pt>
                <c:pt idx="242">
                  <c:v>203</c:v>
                </c:pt>
                <c:pt idx="243">
                  <c:v>225</c:v>
                </c:pt>
                <c:pt idx="244">
                  <c:v>219</c:v>
                </c:pt>
                <c:pt idx="245">
                  <c:v>228</c:v>
                </c:pt>
                <c:pt idx="246">
                  <c:v>215</c:v>
                </c:pt>
                <c:pt idx="247">
                  <c:v>228</c:v>
                </c:pt>
                <c:pt idx="248">
                  <c:v>215</c:v>
                </c:pt>
                <c:pt idx="249">
                  <c:v>210</c:v>
                </c:pt>
                <c:pt idx="250">
                  <c:v>219</c:v>
                </c:pt>
                <c:pt idx="251">
                  <c:v>208</c:v>
                </c:pt>
                <c:pt idx="252">
                  <c:v>209</c:v>
                </c:pt>
                <c:pt idx="253">
                  <c:v>216</c:v>
                </c:pt>
                <c:pt idx="254">
                  <c:v>229</c:v>
                </c:pt>
                <c:pt idx="255">
                  <c:v>213</c:v>
                </c:pt>
                <c:pt idx="256">
                  <c:v>230</c:v>
                </c:pt>
                <c:pt idx="257">
                  <c:v>217</c:v>
                </c:pt>
                <c:pt idx="258">
                  <c:v>230</c:v>
                </c:pt>
                <c:pt idx="259">
                  <c:v>222</c:v>
                </c:pt>
                <c:pt idx="260">
                  <c:v>214</c:v>
                </c:pt>
                <c:pt idx="261">
                  <c:v>215</c:v>
                </c:pt>
                <c:pt idx="262">
                  <c:v>222</c:v>
                </c:pt>
                <c:pt idx="263">
                  <c:v>212</c:v>
                </c:pt>
                <c:pt idx="264">
                  <c:v>213</c:v>
                </c:pt>
                <c:pt idx="265">
                  <c:v>216</c:v>
                </c:pt>
                <c:pt idx="266">
                  <c:v>214</c:v>
                </c:pt>
                <c:pt idx="267">
                  <c:v>216</c:v>
                </c:pt>
                <c:pt idx="268">
                  <c:v>192</c:v>
                </c:pt>
                <c:pt idx="269">
                  <c:v>196</c:v>
                </c:pt>
                <c:pt idx="270">
                  <c:v>193</c:v>
                </c:pt>
                <c:pt idx="271">
                  <c:v>188</c:v>
                </c:pt>
                <c:pt idx="272">
                  <c:v>197</c:v>
                </c:pt>
                <c:pt idx="273">
                  <c:v>198</c:v>
                </c:pt>
                <c:pt idx="274">
                  <c:v>178</c:v>
                </c:pt>
                <c:pt idx="275">
                  <c:v>197</c:v>
                </c:pt>
                <c:pt idx="276">
                  <c:v>195</c:v>
                </c:pt>
                <c:pt idx="277">
                  <c:v>198</c:v>
                </c:pt>
                <c:pt idx="278">
                  <c:v>193</c:v>
                </c:pt>
                <c:pt idx="279">
                  <c:v>194</c:v>
                </c:pt>
                <c:pt idx="280">
                  <c:v>185</c:v>
                </c:pt>
                <c:pt idx="281">
                  <c:v>201</c:v>
                </c:pt>
                <c:pt idx="282">
                  <c:v>190</c:v>
                </c:pt>
                <c:pt idx="283">
                  <c:v>201</c:v>
                </c:pt>
                <c:pt idx="284">
                  <c:v>197</c:v>
                </c:pt>
                <c:pt idx="285">
                  <c:v>181</c:v>
                </c:pt>
                <c:pt idx="286">
                  <c:v>190</c:v>
                </c:pt>
                <c:pt idx="287">
                  <c:v>195</c:v>
                </c:pt>
                <c:pt idx="288">
                  <c:v>181</c:v>
                </c:pt>
                <c:pt idx="289">
                  <c:v>191</c:v>
                </c:pt>
                <c:pt idx="290">
                  <c:v>187</c:v>
                </c:pt>
                <c:pt idx="291">
                  <c:v>193</c:v>
                </c:pt>
                <c:pt idx="292">
                  <c:v>195</c:v>
                </c:pt>
                <c:pt idx="293">
                  <c:v>197</c:v>
                </c:pt>
                <c:pt idx="294">
                  <c:v>200</c:v>
                </c:pt>
                <c:pt idx="295">
                  <c:v>200</c:v>
                </c:pt>
                <c:pt idx="296">
                  <c:v>191</c:v>
                </c:pt>
                <c:pt idx="297">
                  <c:v>205</c:v>
                </c:pt>
                <c:pt idx="298">
                  <c:v>187</c:v>
                </c:pt>
                <c:pt idx="299">
                  <c:v>201</c:v>
                </c:pt>
                <c:pt idx="300">
                  <c:v>187</c:v>
                </c:pt>
                <c:pt idx="301">
                  <c:v>203</c:v>
                </c:pt>
                <c:pt idx="302">
                  <c:v>195</c:v>
                </c:pt>
                <c:pt idx="303">
                  <c:v>199</c:v>
                </c:pt>
                <c:pt idx="304">
                  <c:v>195</c:v>
                </c:pt>
                <c:pt idx="305">
                  <c:v>210</c:v>
                </c:pt>
                <c:pt idx="306">
                  <c:v>192</c:v>
                </c:pt>
                <c:pt idx="307">
                  <c:v>205</c:v>
                </c:pt>
                <c:pt idx="308">
                  <c:v>210</c:v>
                </c:pt>
                <c:pt idx="309">
                  <c:v>187</c:v>
                </c:pt>
                <c:pt idx="310">
                  <c:v>196</c:v>
                </c:pt>
                <c:pt idx="311">
                  <c:v>196</c:v>
                </c:pt>
                <c:pt idx="312">
                  <c:v>196</c:v>
                </c:pt>
                <c:pt idx="313">
                  <c:v>201</c:v>
                </c:pt>
                <c:pt idx="314">
                  <c:v>190</c:v>
                </c:pt>
                <c:pt idx="315">
                  <c:v>212</c:v>
                </c:pt>
                <c:pt idx="316">
                  <c:v>187</c:v>
                </c:pt>
                <c:pt idx="317">
                  <c:v>198</c:v>
                </c:pt>
                <c:pt idx="318">
                  <c:v>199</c:v>
                </c:pt>
                <c:pt idx="319">
                  <c:v>201</c:v>
                </c:pt>
                <c:pt idx="320">
                  <c:v>193</c:v>
                </c:pt>
                <c:pt idx="321">
                  <c:v>203</c:v>
                </c:pt>
                <c:pt idx="322">
                  <c:v>187</c:v>
                </c:pt>
                <c:pt idx="323">
                  <c:v>197</c:v>
                </c:pt>
                <c:pt idx="324">
                  <c:v>191</c:v>
                </c:pt>
                <c:pt idx="325">
                  <c:v>203</c:v>
                </c:pt>
                <c:pt idx="326">
                  <c:v>202</c:v>
                </c:pt>
                <c:pt idx="327">
                  <c:v>194</c:v>
                </c:pt>
                <c:pt idx="328">
                  <c:v>206</c:v>
                </c:pt>
                <c:pt idx="329">
                  <c:v>189</c:v>
                </c:pt>
                <c:pt idx="330">
                  <c:v>195</c:v>
                </c:pt>
                <c:pt idx="331">
                  <c:v>207</c:v>
                </c:pt>
                <c:pt idx="332">
                  <c:v>202</c:v>
                </c:pt>
                <c:pt idx="333">
                  <c:v>193</c:v>
                </c:pt>
                <c:pt idx="334">
                  <c:v>210</c:v>
                </c:pt>
                <c:pt idx="335">
                  <c:v>198</c:v>
                </c:pt>
              </c:numCache>
            </c:numRef>
          </c:xVal>
          <c:yVal>
            <c:numRef>
              <c:f>Data!$M$5:$M$340</c:f>
              <c:numCache>
                <c:formatCode>General</c:formatCode>
                <c:ptCount val="336"/>
                <c:pt idx="0">
                  <c:v>3750</c:v>
                </c:pt>
                <c:pt idx="1">
                  <c:v>3800</c:v>
                </c:pt>
                <c:pt idx="2">
                  <c:v>3250</c:v>
                </c:pt>
                <c:pt idx="3">
                  <c:v>3450</c:v>
                </c:pt>
                <c:pt idx="4">
                  <c:v>3650</c:v>
                </c:pt>
                <c:pt idx="5">
                  <c:v>3625</c:v>
                </c:pt>
                <c:pt idx="6">
                  <c:v>4675</c:v>
                </c:pt>
                <c:pt idx="7">
                  <c:v>3200</c:v>
                </c:pt>
                <c:pt idx="8">
                  <c:v>3800</c:v>
                </c:pt>
                <c:pt idx="9">
                  <c:v>4400</c:v>
                </c:pt>
                <c:pt idx="10">
                  <c:v>3700</c:v>
                </c:pt>
                <c:pt idx="11">
                  <c:v>3450</c:v>
                </c:pt>
                <c:pt idx="12">
                  <c:v>4500</c:v>
                </c:pt>
                <c:pt idx="13">
                  <c:v>3325</c:v>
                </c:pt>
                <c:pt idx="14">
                  <c:v>4200</c:v>
                </c:pt>
                <c:pt idx="15">
                  <c:v>3400</c:v>
                </c:pt>
                <c:pt idx="16">
                  <c:v>3600</c:v>
                </c:pt>
                <c:pt idx="17">
                  <c:v>3800</c:v>
                </c:pt>
                <c:pt idx="18">
                  <c:v>3950</c:v>
                </c:pt>
                <c:pt idx="19">
                  <c:v>3800</c:v>
                </c:pt>
                <c:pt idx="20">
                  <c:v>3800</c:v>
                </c:pt>
                <c:pt idx="21">
                  <c:v>3550</c:v>
                </c:pt>
                <c:pt idx="22">
                  <c:v>3200</c:v>
                </c:pt>
                <c:pt idx="23">
                  <c:v>3150</c:v>
                </c:pt>
                <c:pt idx="24">
                  <c:v>3950</c:v>
                </c:pt>
                <c:pt idx="25">
                  <c:v>3250</c:v>
                </c:pt>
                <c:pt idx="26">
                  <c:v>3900</c:v>
                </c:pt>
                <c:pt idx="27">
                  <c:v>3300</c:v>
                </c:pt>
                <c:pt idx="28">
                  <c:v>3900</c:v>
                </c:pt>
                <c:pt idx="29">
                  <c:v>3325</c:v>
                </c:pt>
                <c:pt idx="30">
                  <c:v>4150</c:v>
                </c:pt>
                <c:pt idx="31">
                  <c:v>3950</c:v>
                </c:pt>
                <c:pt idx="32">
                  <c:v>3550</c:v>
                </c:pt>
                <c:pt idx="33">
                  <c:v>3300</c:v>
                </c:pt>
                <c:pt idx="34">
                  <c:v>4650</c:v>
                </c:pt>
                <c:pt idx="35">
                  <c:v>3150</c:v>
                </c:pt>
                <c:pt idx="36">
                  <c:v>3900</c:v>
                </c:pt>
                <c:pt idx="37">
                  <c:v>3100</c:v>
                </c:pt>
                <c:pt idx="38">
                  <c:v>4400</c:v>
                </c:pt>
                <c:pt idx="39">
                  <c:v>3000</c:v>
                </c:pt>
                <c:pt idx="40">
                  <c:v>4600</c:v>
                </c:pt>
                <c:pt idx="41">
                  <c:v>3425</c:v>
                </c:pt>
                <c:pt idx="42">
                  <c:v>3450</c:v>
                </c:pt>
                <c:pt idx="43">
                  <c:v>4150</c:v>
                </c:pt>
                <c:pt idx="44">
                  <c:v>3500</c:v>
                </c:pt>
                <c:pt idx="45">
                  <c:v>4300</c:v>
                </c:pt>
                <c:pt idx="46">
                  <c:v>3450</c:v>
                </c:pt>
                <c:pt idx="47">
                  <c:v>4050</c:v>
                </c:pt>
                <c:pt idx="48">
                  <c:v>2900</c:v>
                </c:pt>
                <c:pt idx="49">
                  <c:v>3700</c:v>
                </c:pt>
                <c:pt idx="50">
                  <c:v>3550</c:v>
                </c:pt>
                <c:pt idx="51">
                  <c:v>3800</c:v>
                </c:pt>
                <c:pt idx="52">
                  <c:v>2850</c:v>
                </c:pt>
                <c:pt idx="53">
                  <c:v>3750</c:v>
                </c:pt>
                <c:pt idx="54">
                  <c:v>3150</c:v>
                </c:pt>
                <c:pt idx="55">
                  <c:v>4400</c:v>
                </c:pt>
                <c:pt idx="56">
                  <c:v>3600</c:v>
                </c:pt>
                <c:pt idx="57">
                  <c:v>4050</c:v>
                </c:pt>
                <c:pt idx="58">
                  <c:v>2850</c:v>
                </c:pt>
                <c:pt idx="59">
                  <c:v>3950</c:v>
                </c:pt>
                <c:pt idx="60">
                  <c:v>3350</c:v>
                </c:pt>
                <c:pt idx="61">
                  <c:v>4100</c:v>
                </c:pt>
                <c:pt idx="62">
                  <c:v>3050</c:v>
                </c:pt>
                <c:pt idx="63">
                  <c:v>4450</c:v>
                </c:pt>
                <c:pt idx="64">
                  <c:v>3600</c:v>
                </c:pt>
                <c:pt idx="65">
                  <c:v>3900</c:v>
                </c:pt>
                <c:pt idx="66">
                  <c:v>3550</c:v>
                </c:pt>
                <c:pt idx="67">
                  <c:v>4150</c:v>
                </c:pt>
                <c:pt idx="68">
                  <c:v>3700</c:v>
                </c:pt>
                <c:pt idx="69">
                  <c:v>4250</c:v>
                </c:pt>
                <c:pt idx="70">
                  <c:v>3700</c:v>
                </c:pt>
                <c:pt idx="71">
                  <c:v>3900</c:v>
                </c:pt>
                <c:pt idx="72">
                  <c:v>3550</c:v>
                </c:pt>
                <c:pt idx="73">
                  <c:v>4000</c:v>
                </c:pt>
                <c:pt idx="74">
                  <c:v>3200</c:v>
                </c:pt>
                <c:pt idx="75">
                  <c:v>4700</c:v>
                </c:pt>
                <c:pt idx="76">
                  <c:v>3800</c:v>
                </c:pt>
                <c:pt idx="77">
                  <c:v>4200</c:v>
                </c:pt>
                <c:pt idx="78">
                  <c:v>3350</c:v>
                </c:pt>
                <c:pt idx="79">
                  <c:v>3550</c:v>
                </c:pt>
                <c:pt idx="80">
                  <c:v>3800</c:v>
                </c:pt>
                <c:pt idx="81">
                  <c:v>3500</c:v>
                </c:pt>
                <c:pt idx="82">
                  <c:v>3950</c:v>
                </c:pt>
                <c:pt idx="83">
                  <c:v>3600</c:v>
                </c:pt>
                <c:pt idx="84">
                  <c:v>3550</c:v>
                </c:pt>
                <c:pt idx="85">
                  <c:v>4300</c:v>
                </c:pt>
                <c:pt idx="86">
                  <c:v>3400</c:v>
                </c:pt>
                <c:pt idx="87">
                  <c:v>4450</c:v>
                </c:pt>
                <c:pt idx="88">
                  <c:v>3300</c:v>
                </c:pt>
                <c:pt idx="89">
                  <c:v>4300</c:v>
                </c:pt>
                <c:pt idx="90">
                  <c:v>3700</c:v>
                </c:pt>
                <c:pt idx="91">
                  <c:v>4350</c:v>
                </c:pt>
                <c:pt idx="92">
                  <c:v>2900</c:v>
                </c:pt>
                <c:pt idx="93">
                  <c:v>4100</c:v>
                </c:pt>
                <c:pt idx="94">
                  <c:v>3725</c:v>
                </c:pt>
                <c:pt idx="95">
                  <c:v>4725</c:v>
                </c:pt>
                <c:pt idx="96">
                  <c:v>3075</c:v>
                </c:pt>
                <c:pt idx="97">
                  <c:v>4250</c:v>
                </c:pt>
                <c:pt idx="98">
                  <c:v>2925</c:v>
                </c:pt>
                <c:pt idx="99">
                  <c:v>3550</c:v>
                </c:pt>
                <c:pt idx="100">
                  <c:v>3750</c:v>
                </c:pt>
                <c:pt idx="101">
                  <c:v>3900</c:v>
                </c:pt>
                <c:pt idx="102">
                  <c:v>3175</c:v>
                </c:pt>
                <c:pt idx="103">
                  <c:v>4775</c:v>
                </c:pt>
                <c:pt idx="104">
                  <c:v>3825</c:v>
                </c:pt>
                <c:pt idx="105">
                  <c:v>4600</c:v>
                </c:pt>
                <c:pt idx="106">
                  <c:v>3200</c:v>
                </c:pt>
                <c:pt idx="107">
                  <c:v>4275</c:v>
                </c:pt>
                <c:pt idx="108">
                  <c:v>3900</c:v>
                </c:pt>
                <c:pt idx="109">
                  <c:v>4075</c:v>
                </c:pt>
                <c:pt idx="110">
                  <c:v>2900</c:v>
                </c:pt>
                <c:pt idx="111">
                  <c:v>3775</c:v>
                </c:pt>
                <c:pt idx="112">
                  <c:v>3350</c:v>
                </c:pt>
                <c:pt idx="113">
                  <c:v>3325</c:v>
                </c:pt>
                <c:pt idx="114">
                  <c:v>3150</c:v>
                </c:pt>
                <c:pt idx="115">
                  <c:v>3500</c:v>
                </c:pt>
                <c:pt idx="116">
                  <c:v>3450</c:v>
                </c:pt>
                <c:pt idx="117">
                  <c:v>3875</c:v>
                </c:pt>
                <c:pt idx="118">
                  <c:v>3050</c:v>
                </c:pt>
                <c:pt idx="119">
                  <c:v>4000</c:v>
                </c:pt>
                <c:pt idx="120">
                  <c:v>3275</c:v>
                </c:pt>
                <c:pt idx="121">
                  <c:v>4300</c:v>
                </c:pt>
                <c:pt idx="122">
                  <c:v>3050</c:v>
                </c:pt>
                <c:pt idx="123">
                  <c:v>4000</c:v>
                </c:pt>
                <c:pt idx="124">
                  <c:v>3325</c:v>
                </c:pt>
                <c:pt idx="125">
                  <c:v>3500</c:v>
                </c:pt>
                <c:pt idx="126">
                  <c:v>3500</c:v>
                </c:pt>
                <c:pt idx="127">
                  <c:v>4475</c:v>
                </c:pt>
                <c:pt idx="128">
                  <c:v>3425</c:v>
                </c:pt>
                <c:pt idx="129">
                  <c:v>3900</c:v>
                </c:pt>
                <c:pt idx="130">
                  <c:v>3175</c:v>
                </c:pt>
                <c:pt idx="131">
                  <c:v>3975</c:v>
                </c:pt>
                <c:pt idx="132">
                  <c:v>3400</c:v>
                </c:pt>
                <c:pt idx="133">
                  <c:v>4250</c:v>
                </c:pt>
                <c:pt idx="134">
                  <c:v>3400</c:v>
                </c:pt>
                <c:pt idx="135">
                  <c:v>3475</c:v>
                </c:pt>
                <c:pt idx="136">
                  <c:v>3050</c:v>
                </c:pt>
                <c:pt idx="137">
                  <c:v>3725</c:v>
                </c:pt>
                <c:pt idx="138">
                  <c:v>3000</c:v>
                </c:pt>
                <c:pt idx="139">
                  <c:v>3650</c:v>
                </c:pt>
                <c:pt idx="140">
                  <c:v>4250</c:v>
                </c:pt>
                <c:pt idx="141">
                  <c:v>3475</c:v>
                </c:pt>
                <c:pt idx="142">
                  <c:v>3450</c:v>
                </c:pt>
                <c:pt idx="143">
                  <c:v>3750</c:v>
                </c:pt>
                <c:pt idx="144">
                  <c:v>3700</c:v>
                </c:pt>
                <c:pt idx="145">
                  <c:v>4000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yVal>
          <c:smooth val="0"/>
          <c:extLst>
            <c:ext xmlns:c16="http://schemas.microsoft.com/office/drawing/2014/chart" uri="{C3380CC4-5D6E-409C-BE32-E72D297353CC}">
              <c16:uniqueId val="{00000000-FBFE-404C-B6F8-E051FDE2F191}"/>
            </c:ext>
          </c:extLst>
        </c:ser>
        <c:ser>
          <c:idx val="1"/>
          <c:order val="1"/>
          <c:tx>
            <c:strRef>
              <c:f>Data!$N$4</c:f>
              <c:strCache>
                <c:ptCount val="1"/>
                <c:pt idx="0">
                  <c:v>Gentoo</c:v>
                </c:pt>
              </c:strCache>
            </c:strRef>
          </c:tx>
          <c:spPr>
            <a:ln w="19050" cap="rnd">
              <a:noFill/>
              <a:round/>
            </a:ln>
            <a:effectLst/>
          </c:spPr>
          <c:marker>
            <c:symbol val="circle"/>
            <c:size val="5"/>
            <c:spPr>
              <a:solidFill>
                <a:schemeClr val="accent5"/>
              </a:solidFill>
              <a:ln w="9525">
                <a:solidFill>
                  <a:schemeClr val="accent5"/>
                </a:solidFill>
              </a:ln>
              <a:effectLst/>
            </c:spPr>
          </c:marker>
          <c:xVal>
            <c:numRef>
              <c:f>Data!$J$5:$J$340</c:f>
              <c:numCache>
                <c:formatCode>General</c:formatCode>
                <c:ptCount val="336"/>
                <c:pt idx="0">
                  <c:v>181</c:v>
                </c:pt>
                <c:pt idx="1">
                  <c:v>186</c:v>
                </c:pt>
                <c:pt idx="2">
                  <c:v>195</c:v>
                </c:pt>
                <c:pt idx="3">
                  <c:v>193</c:v>
                </c:pt>
                <c:pt idx="4">
                  <c:v>190</c:v>
                </c:pt>
                <c:pt idx="5">
                  <c:v>181</c:v>
                </c:pt>
                <c:pt idx="6">
                  <c:v>195</c:v>
                </c:pt>
                <c:pt idx="7">
                  <c:v>182</c:v>
                </c:pt>
                <c:pt idx="8">
                  <c:v>191</c:v>
                </c:pt>
                <c:pt idx="9">
                  <c:v>198</c:v>
                </c:pt>
                <c:pt idx="10">
                  <c:v>185</c:v>
                </c:pt>
                <c:pt idx="11">
                  <c:v>195</c:v>
                </c:pt>
                <c:pt idx="12">
                  <c:v>197</c:v>
                </c:pt>
                <c:pt idx="13">
                  <c:v>184</c:v>
                </c:pt>
                <c:pt idx="14">
                  <c:v>194</c:v>
                </c:pt>
                <c:pt idx="15">
                  <c:v>174</c:v>
                </c:pt>
                <c:pt idx="16">
                  <c:v>180</c:v>
                </c:pt>
                <c:pt idx="17">
                  <c:v>189</c:v>
                </c:pt>
                <c:pt idx="18">
                  <c:v>185</c:v>
                </c:pt>
                <c:pt idx="19">
                  <c:v>180</c:v>
                </c:pt>
                <c:pt idx="20">
                  <c:v>187</c:v>
                </c:pt>
                <c:pt idx="21">
                  <c:v>183</c:v>
                </c:pt>
                <c:pt idx="22">
                  <c:v>187</c:v>
                </c:pt>
                <c:pt idx="23">
                  <c:v>172</c:v>
                </c:pt>
                <c:pt idx="24">
                  <c:v>180</c:v>
                </c:pt>
                <c:pt idx="25">
                  <c:v>178</c:v>
                </c:pt>
                <c:pt idx="26">
                  <c:v>178</c:v>
                </c:pt>
                <c:pt idx="27">
                  <c:v>188</c:v>
                </c:pt>
                <c:pt idx="28">
                  <c:v>184</c:v>
                </c:pt>
                <c:pt idx="29">
                  <c:v>195</c:v>
                </c:pt>
                <c:pt idx="30">
                  <c:v>196</c:v>
                </c:pt>
                <c:pt idx="31">
                  <c:v>190</c:v>
                </c:pt>
                <c:pt idx="32">
                  <c:v>180</c:v>
                </c:pt>
                <c:pt idx="33">
                  <c:v>181</c:v>
                </c:pt>
                <c:pt idx="34">
                  <c:v>184</c:v>
                </c:pt>
                <c:pt idx="35">
                  <c:v>182</c:v>
                </c:pt>
                <c:pt idx="36">
                  <c:v>195</c:v>
                </c:pt>
                <c:pt idx="37">
                  <c:v>186</c:v>
                </c:pt>
                <c:pt idx="38">
                  <c:v>196</c:v>
                </c:pt>
                <c:pt idx="39">
                  <c:v>185</c:v>
                </c:pt>
                <c:pt idx="40">
                  <c:v>190</c:v>
                </c:pt>
                <c:pt idx="41">
                  <c:v>182</c:v>
                </c:pt>
                <c:pt idx="42">
                  <c:v>190</c:v>
                </c:pt>
                <c:pt idx="43">
                  <c:v>191</c:v>
                </c:pt>
                <c:pt idx="44">
                  <c:v>186</c:v>
                </c:pt>
                <c:pt idx="45">
                  <c:v>188</c:v>
                </c:pt>
                <c:pt idx="46">
                  <c:v>190</c:v>
                </c:pt>
                <c:pt idx="47">
                  <c:v>200</c:v>
                </c:pt>
                <c:pt idx="48">
                  <c:v>187</c:v>
                </c:pt>
                <c:pt idx="49">
                  <c:v>191</c:v>
                </c:pt>
                <c:pt idx="50">
                  <c:v>186</c:v>
                </c:pt>
                <c:pt idx="51">
                  <c:v>193</c:v>
                </c:pt>
                <c:pt idx="52">
                  <c:v>181</c:v>
                </c:pt>
                <c:pt idx="53">
                  <c:v>194</c:v>
                </c:pt>
                <c:pt idx="54">
                  <c:v>185</c:v>
                </c:pt>
                <c:pt idx="55">
                  <c:v>195</c:v>
                </c:pt>
                <c:pt idx="56">
                  <c:v>185</c:v>
                </c:pt>
                <c:pt idx="57">
                  <c:v>192</c:v>
                </c:pt>
                <c:pt idx="58">
                  <c:v>184</c:v>
                </c:pt>
                <c:pt idx="59">
                  <c:v>192</c:v>
                </c:pt>
                <c:pt idx="60">
                  <c:v>195</c:v>
                </c:pt>
                <c:pt idx="61">
                  <c:v>188</c:v>
                </c:pt>
                <c:pt idx="62">
                  <c:v>190</c:v>
                </c:pt>
                <c:pt idx="63">
                  <c:v>198</c:v>
                </c:pt>
                <c:pt idx="64">
                  <c:v>190</c:v>
                </c:pt>
                <c:pt idx="65">
                  <c:v>190</c:v>
                </c:pt>
                <c:pt idx="66">
                  <c:v>196</c:v>
                </c:pt>
                <c:pt idx="67">
                  <c:v>197</c:v>
                </c:pt>
                <c:pt idx="68">
                  <c:v>190</c:v>
                </c:pt>
                <c:pt idx="69">
                  <c:v>195</c:v>
                </c:pt>
                <c:pt idx="70">
                  <c:v>191</c:v>
                </c:pt>
                <c:pt idx="71">
                  <c:v>184</c:v>
                </c:pt>
                <c:pt idx="72">
                  <c:v>187</c:v>
                </c:pt>
                <c:pt idx="73">
                  <c:v>195</c:v>
                </c:pt>
                <c:pt idx="74">
                  <c:v>189</c:v>
                </c:pt>
                <c:pt idx="75">
                  <c:v>196</c:v>
                </c:pt>
                <c:pt idx="76">
                  <c:v>187</c:v>
                </c:pt>
                <c:pt idx="77">
                  <c:v>193</c:v>
                </c:pt>
                <c:pt idx="78">
                  <c:v>191</c:v>
                </c:pt>
                <c:pt idx="79">
                  <c:v>194</c:v>
                </c:pt>
                <c:pt idx="80">
                  <c:v>190</c:v>
                </c:pt>
                <c:pt idx="81">
                  <c:v>189</c:v>
                </c:pt>
                <c:pt idx="82">
                  <c:v>189</c:v>
                </c:pt>
                <c:pt idx="83">
                  <c:v>190</c:v>
                </c:pt>
                <c:pt idx="84">
                  <c:v>202</c:v>
                </c:pt>
                <c:pt idx="85">
                  <c:v>205</c:v>
                </c:pt>
                <c:pt idx="86">
                  <c:v>185</c:v>
                </c:pt>
                <c:pt idx="87">
                  <c:v>186</c:v>
                </c:pt>
                <c:pt idx="88">
                  <c:v>187</c:v>
                </c:pt>
                <c:pt idx="89">
                  <c:v>208</c:v>
                </c:pt>
                <c:pt idx="90">
                  <c:v>190</c:v>
                </c:pt>
                <c:pt idx="91">
                  <c:v>196</c:v>
                </c:pt>
                <c:pt idx="92">
                  <c:v>178</c:v>
                </c:pt>
                <c:pt idx="93">
                  <c:v>192</c:v>
                </c:pt>
                <c:pt idx="94">
                  <c:v>192</c:v>
                </c:pt>
                <c:pt idx="95">
                  <c:v>203</c:v>
                </c:pt>
                <c:pt idx="96">
                  <c:v>183</c:v>
                </c:pt>
                <c:pt idx="97">
                  <c:v>190</c:v>
                </c:pt>
                <c:pt idx="98">
                  <c:v>193</c:v>
                </c:pt>
                <c:pt idx="99">
                  <c:v>184</c:v>
                </c:pt>
                <c:pt idx="100">
                  <c:v>199</c:v>
                </c:pt>
                <c:pt idx="101">
                  <c:v>190</c:v>
                </c:pt>
                <c:pt idx="102">
                  <c:v>181</c:v>
                </c:pt>
                <c:pt idx="103">
                  <c:v>197</c:v>
                </c:pt>
                <c:pt idx="104">
                  <c:v>198</c:v>
                </c:pt>
                <c:pt idx="105">
                  <c:v>191</c:v>
                </c:pt>
                <c:pt idx="106">
                  <c:v>193</c:v>
                </c:pt>
                <c:pt idx="107">
                  <c:v>197</c:v>
                </c:pt>
                <c:pt idx="108">
                  <c:v>191</c:v>
                </c:pt>
                <c:pt idx="109">
                  <c:v>196</c:v>
                </c:pt>
                <c:pt idx="110">
                  <c:v>188</c:v>
                </c:pt>
                <c:pt idx="111">
                  <c:v>199</c:v>
                </c:pt>
                <c:pt idx="112">
                  <c:v>189</c:v>
                </c:pt>
                <c:pt idx="113">
                  <c:v>189</c:v>
                </c:pt>
                <c:pt idx="114">
                  <c:v>187</c:v>
                </c:pt>
                <c:pt idx="115">
                  <c:v>198</c:v>
                </c:pt>
                <c:pt idx="116">
                  <c:v>176</c:v>
                </c:pt>
                <c:pt idx="117">
                  <c:v>202</c:v>
                </c:pt>
                <c:pt idx="118">
                  <c:v>186</c:v>
                </c:pt>
                <c:pt idx="119">
                  <c:v>199</c:v>
                </c:pt>
                <c:pt idx="120">
                  <c:v>191</c:v>
                </c:pt>
                <c:pt idx="121">
                  <c:v>195</c:v>
                </c:pt>
                <c:pt idx="122">
                  <c:v>191</c:v>
                </c:pt>
                <c:pt idx="123">
                  <c:v>210</c:v>
                </c:pt>
                <c:pt idx="124">
                  <c:v>190</c:v>
                </c:pt>
                <c:pt idx="125">
                  <c:v>197</c:v>
                </c:pt>
                <c:pt idx="126">
                  <c:v>193</c:v>
                </c:pt>
                <c:pt idx="127">
                  <c:v>199</c:v>
                </c:pt>
                <c:pt idx="128">
                  <c:v>187</c:v>
                </c:pt>
                <c:pt idx="129">
                  <c:v>190</c:v>
                </c:pt>
                <c:pt idx="130">
                  <c:v>191</c:v>
                </c:pt>
                <c:pt idx="131">
                  <c:v>200</c:v>
                </c:pt>
                <c:pt idx="132">
                  <c:v>185</c:v>
                </c:pt>
                <c:pt idx="133">
                  <c:v>193</c:v>
                </c:pt>
                <c:pt idx="134">
                  <c:v>193</c:v>
                </c:pt>
                <c:pt idx="135">
                  <c:v>187</c:v>
                </c:pt>
                <c:pt idx="136">
                  <c:v>188</c:v>
                </c:pt>
                <c:pt idx="137">
                  <c:v>190</c:v>
                </c:pt>
                <c:pt idx="138">
                  <c:v>192</c:v>
                </c:pt>
                <c:pt idx="139">
                  <c:v>185</c:v>
                </c:pt>
                <c:pt idx="140">
                  <c:v>190</c:v>
                </c:pt>
                <c:pt idx="141">
                  <c:v>184</c:v>
                </c:pt>
                <c:pt idx="142">
                  <c:v>195</c:v>
                </c:pt>
                <c:pt idx="143">
                  <c:v>193</c:v>
                </c:pt>
                <c:pt idx="144">
                  <c:v>187</c:v>
                </c:pt>
                <c:pt idx="145">
                  <c:v>201</c:v>
                </c:pt>
                <c:pt idx="146">
                  <c:v>211</c:v>
                </c:pt>
                <c:pt idx="147">
                  <c:v>230</c:v>
                </c:pt>
                <c:pt idx="148">
                  <c:v>210</c:v>
                </c:pt>
                <c:pt idx="149">
                  <c:v>218</c:v>
                </c:pt>
                <c:pt idx="150">
                  <c:v>215</c:v>
                </c:pt>
                <c:pt idx="151">
                  <c:v>210</c:v>
                </c:pt>
                <c:pt idx="152">
                  <c:v>211</c:v>
                </c:pt>
                <c:pt idx="153">
                  <c:v>219</c:v>
                </c:pt>
                <c:pt idx="154">
                  <c:v>209</c:v>
                </c:pt>
                <c:pt idx="155">
                  <c:v>215</c:v>
                </c:pt>
                <c:pt idx="156">
                  <c:v>214</c:v>
                </c:pt>
                <c:pt idx="157">
                  <c:v>216</c:v>
                </c:pt>
                <c:pt idx="158">
                  <c:v>214</c:v>
                </c:pt>
                <c:pt idx="159">
                  <c:v>213</c:v>
                </c:pt>
                <c:pt idx="160">
                  <c:v>210</c:v>
                </c:pt>
                <c:pt idx="161">
                  <c:v>217</c:v>
                </c:pt>
                <c:pt idx="162">
                  <c:v>210</c:v>
                </c:pt>
                <c:pt idx="163">
                  <c:v>221</c:v>
                </c:pt>
                <c:pt idx="164">
                  <c:v>209</c:v>
                </c:pt>
                <c:pt idx="165">
                  <c:v>222</c:v>
                </c:pt>
                <c:pt idx="166">
                  <c:v>218</c:v>
                </c:pt>
                <c:pt idx="167">
                  <c:v>215</c:v>
                </c:pt>
                <c:pt idx="168">
                  <c:v>213</c:v>
                </c:pt>
                <c:pt idx="169">
                  <c:v>215</c:v>
                </c:pt>
                <c:pt idx="170">
                  <c:v>215</c:v>
                </c:pt>
                <c:pt idx="171">
                  <c:v>215</c:v>
                </c:pt>
                <c:pt idx="172">
                  <c:v>215</c:v>
                </c:pt>
                <c:pt idx="173">
                  <c:v>210</c:v>
                </c:pt>
                <c:pt idx="174">
                  <c:v>220</c:v>
                </c:pt>
                <c:pt idx="175">
                  <c:v>222</c:v>
                </c:pt>
                <c:pt idx="176">
                  <c:v>209</c:v>
                </c:pt>
                <c:pt idx="177">
                  <c:v>207</c:v>
                </c:pt>
                <c:pt idx="178">
                  <c:v>230</c:v>
                </c:pt>
                <c:pt idx="179">
                  <c:v>220</c:v>
                </c:pt>
                <c:pt idx="180">
                  <c:v>220</c:v>
                </c:pt>
                <c:pt idx="181">
                  <c:v>213</c:v>
                </c:pt>
                <c:pt idx="182">
                  <c:v>219</c:v>
                </c:pt>
                <c:pt idx="183">
                  <c:v>208</c:v>
                </c:pt>
                <c:pt idx="184">
                  <c:v>208</c:v>
                </c:pt>
                <c:pt idx="185">
                  <c:v>208</c:v>
                </c:pt>
                <c:pt idx="186">
                  <c:v>225</c:v>
                </c:pt>
                <c:pt idx="187">
                  <c:v>210</c:v>
                </c:pt>
                <c:pt idx="188">
                  <c:v>216</c:v>
                </c:pt>
                <c:pt idx="189">
                  <c:v>222</c:v>
                </c:pt>
                <c:pt idx="190">
                  <c:v>217</c:v>
                </c:pt>
                <c:pt idx="191">
                  <c:v>210</c:v>
                </c:pt>
                <c:pt idx="192">
                  <c:v>225</c:v>
                </c:pt>
                <c:pt idx="193">
                  <c:v>213</c:v>
                </c:pt>
                <c:pt idx="194">
                  <c:v>215</c:v>
                </c:pt>
                <c:pt idx="195">
                  <c:v>210</c:v>
                </c:pt>
                <c:pt idx="196">
                  <c:v>220</c:v>
                </c:pt>
                <c:pt idx="197">
                  <c:v>210</c:v>
                </c:pt>
                <c:pt idx="198">
                  <c:v>225</c:v>
                </c:pt>
                <c:pt idx="199">
                  <c:v>217</c:v>
                </c:pt>
                <c:pt idx="200">
                  <c:v>220</c:v>
                </c:pt>
                <c:pt idx="201">
                  <c:v>208</c:v>
                </c:pt>
                <c:pt idx="202">
                  <c:v>220</c:v>
                </c:pt>
                <c:pt idx="203">
                  <c:v>208</c:v>
                </c:pt>
                <c:pt idx="204">
                  <c:v>224</c:v>
                </c:pt>
                <c:pt idx="205">
                  <c:v>208</c:v>
                </c:pt>
                <c:pt idx="206">
                  <c:v>221</c:v>
                </c:pt>
                <c:pt idx="207">
                  <c:v>214</c:v>
                </c:pt>
                <c:pt idx="208">
                  <c:v>231</c:v>
                </c:pt>
                <c:pt idx="209">
                  <c:v>219</c:v>
                </c:pt>
                <c:pt idx="210">
                  <c:v>230</c:v>
                </c:pt>
                <c:pt idx="211">
                  <c:v>229</c:v>
                </c:pt>
                <c:pt idx="212">
                  <c:v>220</c:v>
                </c:pt>
                <c:pt idx="213">
                  <c:v>223</c:v>
                </c:pt>
                <c:pt idx="214">
                  <c:v>216</c:v>
                </c:pt>
                <c:pt idx="215">
                  <c:v>221</c:v>
                </c:pt>
                <c:pt idx="216">
                  <c:v>221</c:v>
                </c:pt>
                <c:pt idx="217">
                  <c:v>217</c:v>
                </c:pt>
                <c:pt idx="218">
                  <c:v>216</c:v>
                </c:pt>
                <c:pt idx="219">
                  <c:v>230</c:v>
                </c:pt>
                <c:pt idx="220">
                  <c:v>209</c:v>
                </c:pt>
                <c:pt idx="221">
                  <c:v>220</c:v>
                </c:pt>
                <c:pt idx="222">
                  <c:v>215</c:v>
                </c:pt>
                <c:pt idx="223">
                  <c:v>223</c:v>
                </c:pt>
                <c:pt idx="224">
                  <c:v>212</c:v>
                </c:pt>
                <c:pt idx="225">
                  <c:v>221</c:v>
                </c:pt>
                <c:pt idx="226">
                  <c:v>212</c:v>
                </c:pt>
                <c:pt idx="227">
                  <c:v>224</c:v>
                </c:pt>
                <c:pt idx="228">
                  <c:v>212</c:v>
                </c:pt>
                <c:pt idx="229">
                  <c:v>228</c:v>
                </c:pt>
                <c:pt idx="230">
                  <c:v>218</c:v>
                </c:pt>
                <c:pt idx="231">
                  <c:v>218</c:v>
                </c:pt>
                <c:pt idx="232">
                  <c:v>212</c:v>
                </c:pt>
                <c:pt idx="233">
                  <c:v>230</c:v>
                </c:pt>
                <c:pt idx="234">
                  <c:v>218</c:v>
                </c:pt>
                <c:pt idx="235">
                  <c:v>228</c:v>
                </c:pt>
                <c:pt idx="236">
                  <c:v>212</c:v>
                </c:pt>
                <c:pt idx="237">
                  <c:v>224</c:v>
                </c:pt>
                <c:pt idx="238">
                  <c:v>214</c:v>
                </c:pt>
                <c:pt idx="239">
                  <c:v>226</c:v>
                </c:pt>
                <c:pt idx="240">
                  <c:v>216</c:v>
                </c:pt>
                <c:pt idx="241">
                  <c:v>222</c:v>
                </c:pt>
                <c:pt idx="242">
                  <c:v>203</c:v>
                </c:pt>
                <c:pt idx="243">
                  <c:v>225</c:v>
                </c:pt>
                <c:pt idx="244">
                  <c:v>219</c:v>
                </c:pt>
                <c:pt idx="245">
                  <c:v>228</c:v>
                </c:pt>
                <c:pt idx="246">
                  <c:v>215</c:v>
                </c:pt>
                <c:pt idx="247">
                  <c:v>228</c:v>
                </c:pt>
                <c:pt idx="248">
                  <c:v>215</c:v>
                </c:pt>
                <c:pt idx="249">
                  <c:v>210</c:v>
                </c:pt>
                <c:pt idx="250">
                  <c:v>219</c:v>
                </c:pt>
                <c:pt idx="251">
                  <c:v>208</c:v>
                </c:pt>
                <c:pt idx="252">
                  <c:v>209</c:v>
                </c:pt>
                <c:pt idx="253">
                  <c:v>216</c:v>
                </c:pt>
                <c:pt idx="254">
                  <c:v>229</c:v>
                </c:pt>
                <c:pt idx="255">
                  <c:v>213</c:v>
                </c:pt>
                <c:pt idx="256">
                  <c:v>230</c:v>
                </c:pt>
                <c:pt idx="257">
                  <c:v>217</c:v>
                </c:pt>
                <c:pt idx="258">
                  <c:v>230</c:v>
                </c:pt>
                <c:pt idx="259">
                  <c:v>222</c:v>
                </c:pt>
                <c:pt idx="260">
                  <c:v>214</c:v>
                </c:pt>
                <c:pt idx="261">
                  <c:v>215</c:v>
                </c:pt>
                <c:pt idx="262">
                  <c:v>222</c:v>
                </c:pt>
                <c:pt idx="263">
                  <c:v>212</c:v>
                </c:pt>
                <c:pt idx="264">
                  <c:v>213</c:v>
                </c:pt>
                <c:pt idx="265">
                  <c:v>216</c:v>
                </c:pt>
                <c:pt idx="266">
                  <c:v>214</c:v>
                </c:pt>
                <c:pt idx="267">
                  <c:v>216</c:v>
                </c:pt>
                <c:pt idx="268">
                  <c:v>192</c:v>
                </c:pt>
                <c:pt idx="269">
                  <c:v>196</c:v>
                </c:pt>
                <c:pt idx="270">
                  <c:v>193</c:v>
                </c:pt>
                <c:pt idx="271">
                  <c:v>188</c:v>
                </c:pt>
                <c:pt idx="272">
                  <c:v>197</c:v>
                </c:pt>
                <c:pt idx="273">
                  <c:v>198</c:v>
                </c:pt>
                <c:pt idx="274">
                  <c:v>178</c:v>
                </c:pt>
                <c:pt idx="275">
                  <c:v>197</c:v>
                </c:pt>
                <c:pt idx="276">
                  <c:v>195</c:v>
                </c:pt>
                <c:pt idx="277">
                  <c:v>198</c:v>
                </c:pt>
                <c:pt idx="278">
                  <c:v>193</c:v>
                </c:pt>
                <c:pt idx="279">
                  <c:v>194</c:v>
                </c:pt>
                <c:pt idx="280">
                  <c:v>185</c:v>
                </c:pt>
                <c:pt idx="281">
                  <c:v>201</c:v>
                </c:pt>
                <c:pt idx="282">
                  <c:v>190</c:v>
                </c:pt>
                <c:pt idx="283">
                  <c:v>201</c:v>
                </c:pt>
                <c:pt idx="284">
                  <c:v>197</c:v>
                </c:pt>
                <c:pt idx="285">
                  <c:v>181</c:v>
                </c:pt>
                <c:pt idx="286">
                  <c:v>190</c:v>
                </c:pt>
                <c:pt idx="287">
                  <c:v>195</c:v>
                </c:pt>
                <c:pt idx="288">
                  <c:v>181</c:v>
                </c:pt>
                <c:pt idx="289">
                  <c:v>191</c:v>
                </c:pt>
                <c:pt idx="290">
                  <c:v>187</c:v>
                </c:pt>
                <c:pt idx="291">
                  <c:v>193</c:v>
                </c:pt>
                <c:pt idx="292">
                  <c:v>195</c:v>
                </c:pt>
                <c:pt idx="293">
                  <c:v>197</c:v>
                </c:pt>
                <c:pt idx="294">
                  <c:v>200</c:v>
                </c:pt>
                <c:pt idx="295">
                  <c:v>200</c:v>
                </c:pt>
                <c:pt idx="296">
                  <c:v>191</c:v>
                </c:pt>
                <c:pt idx="297">
                  <c:v>205</c:v>
                </c:pt>
                <c:pt idx="298">
                  <c:v>187</c:v>
                </c:pt>
                <c:pt idx="299">
                  <c:v>201</c:v>
                </c:pt>
                <c:pt idx="300">
                  <c:v>187</c:v>
                </c:pt>
                <c:pt idx="301">
                  <c:v>203</c:v>
                </c:pt>
                <c:pt idx="302">
                  <c:v>195</c:v>
                </c:pt>
                <c:pt idx="303">
                  <c:v>199</c:v>
                </c:pt>
                <c:pt idx="304">
                  <c:v>195</c:v>
                </c:pt>
                <c:pt idx="305">
                  <c:v>210</c:v>
                </c:pt>
                <c:pt idx="306">
                  <c:v>192</c:v>
                </c:pt>
                <c:pt idx="307">
                  <c:v>205</c:v>
                </c:pt>
                <c:pt idx="308">
                  <c:v>210</c:v>
                </c:pt>
                <c:pt idx="309">
                  <c:v>187</c:v>
                </c:pt>
                <c:pt idx="310">
                  <c:v>196</c:v>
                </c:pt>
                <c:pt idx="311">
                  <c:v>196</c:v>
                </c:pt>
                <c:pt idx="312">
                  <c:v>196</c:v>
                </c:pt>
                <c:pt idx="313">
                  <c:v>201</c:v>
                </c:pt>
                <c:pt idx="314">
                  <c:v>190</c:v>
                </c:pt>
                <c:pt idx="315">
                  <c:v>212</c:v>
                </c:pt>
                <c:pt idx="316">
                  <c:v>187</c:v>
                </c:pt>
                <c:pt idx="317">
                  <c:v>198</c:v>
                </c:pt>
                <c:pt idx="318">
                  <c:v>199</c:v>
                </c:pt>
                <c:pt idx="319">
                  <c:v>201</c:v>
                </c:pt>
                <c:pt idx="320">
                  <c:v>193</c:v>
                </c:pt>
                <c:pt idx="321">
                  <c:v>203</c:v>
                </c:pt>
                <c:pt idx="322">
                  <c:v>187</c:v>
                </c:pt>
                <c:pt idx="323">
                  <c:v>197</c:v>
                </c:pt>
                <c:pt idx="324">
                  <c:v>191</c:v>
                </c:pt>
                <c:pt idx="325">
                  <c:v>203</c:v>
                </c:pt>
                <c:pt idx="326">
                  <c:v>202</c:v>
                </c:pt>
                <c:pt idx="327">
                  <c:v>194</c:v>
                </c:pt>
                <c:pt idx="328">
                  <c:v>206</c:v>
                </c:pt>
                <c:pt idx="329">
                  <c:v>189</c:v>
                </c:pt>
                <c:pt idx="330">
                  <c:v>195</c:v>
                </c:pt>
                <c:pt idx="331">
                  <c:v>207</c:v>
                </c:pt>
                <c:pt idx="332">
                  <c:v>202</c:v>
                </c:pt>
                <c:pt idx="333">
                  <c:v>193</c:v>
                </c:pt>
                <c:pt idx="334">
                  <c:v>210</c:v>
                </c:pt>
                <c:pt idx="335">
                  <c:v>198</c:v>
                </c:pt>
              </c:numCache>
            </c:numRef>
          </c:xVal>
          <c:yVal>
            <c:numRef>
              <c:f>Data!$N$5:$N$340</c:f>
              <c:numCache>
                <c:formatCode>General</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4500</c:v>
                </c:pt>
                <c:pt idx="147">
                  <c:v>5700</c:v>
                </c:pt>
                <c:pt idx="148">
                  <c:v>4450</c:v>
                </c:pt>
                <c:pt idx="149">
                  <c:v>5700</c:v>
                </c:pt>
                <c:pt idx="150">
                  <c:v>5400</c:v>
                </c:pt>
                <c:pt idx="151">
                  <c:v>4550</c:v>
                </c:pt>
                <c:pt idx="152">
                  <c:v>4800</c:v>
                </c:pt>
                <c:pt idx="153">
                  <c:v>5200</c:v>
                </c:pt>
                <c:pt idx="154">
                  <c:v>4400</c:v>
                </c:pt>
                <c:pt idx="155">
                  <c:v>5150</c:v>
                </c:pt>
                <c:pt idx="156">
                  <c:v>4650</c:v>
                </c:pt>
                <c:pt idx="157">
                  <c:v>5550</c:v>
                </c:pt>
                <c:pt idx="158">
                  <c:v>4650</c:v>
                </c:pt>
                <c:pt idx="159">
                  <c:v>5850</c:v>
                </c:pt>
                <c:pt idx="160">
                  <c:v>4200</c:v>
                </c:pt>
                <c:pt idx="161">
                  <c:v>5850</c:v>
                </c:pt>
                <c:pt idx="162">
                  <c:v>4150</c:v>
                </c:pt>
                <c:pt idx="163">
                  <c:v>6300</c:v>
                </c:pt>
                <c:pt idx="164">
                  <c:v>4800</c:v>
                </c:pt>
                <c:pt idx="165">
                  <c:v>5350</c:v>
                </c:pt>
                <c:pt idx="166">
                  <c:v>5700</c:v>
                </c:pt>
                <c:pt idx="167">
                  <c:v>5000</c:v>
                </c:pt>
                <c:pt idx="168">
                  <c:v>4400</c:v>
                </c:pt>
                <c:pt idx="169">
                  <c:v>5050</c:v>
                </c:pt>
                <c:pt idx="170">
                  <c:v>5000</c:v>
                </c:pt>
                <c:pt idx="171">
                  <c:v>5100</c:v>
                </c:pt>
                <c:pt idx="172">
                  <c:v>5650</c:v>
                </c:pt>
                <c:pt idx="173">
                  <c:v>4600</c:v>
                </c:pt>
                <c:pt idx="174">
                  <c:v>5550</c:v>
                </c:pt>
                <c:pt idx="175">
                  <c:v>5250</c:v>
                </c:pt>
                <c:pt idx="176">
                  <c:v>4700</c:v>
                </c:pt>
                <c:pt idx="177">
                  <c:v>5050</c:v>
                </c:pt>
                <c:pt idx="178">
                  <c:v>6050</c:v>
                </c:pt>
                <c:pt idx="179">
                  <c:v>5150</c:v>
                </c:pt>
                <c:pt idx="180">
                  <c:v>5400</c:v>
                </c:pt>
                <c:pt idx="181">
                  <c:v>4950</c:v>
                </c:pt>
                <c:pt idx="182">
                  <c:v>5250</c:v>
                </c:pt>
                <c:pt idx="183">
                  <c:v>4350</c:v>
                </c:pt>
                <c:pt idx="184">
                  <c:v>5350</c:v>
                </c:pt>
                <c:pt idx="185">
                  <c:v>3950</c:v>
                </c:pt>
                <c:pt idx="186">
                  <c:v>5700</c:v>
                </c:pt>
                <c:pt idx="187">
                  <c:v>4300</c:v>
                </c:pt>
                <c:pt idx="188">
                  <c:v>4750</c:v>
                </c:pt>
                <c:pt idx="189">
                  <c:v>5550</c:v>
                </c:pt>
                <c:pt idx="190">
                  <c:v>4900</c:v>
                </c:pt>
                <c:pt idx="191">
                  <c:v>4200</c:v>
                </c:pt>
                <c:pt idx="192">
                  <c:v>5400</c:v>
                </c:pt>
                <c:pt idx="193">
                  <c:v>5100</c:v>
                </c:pt>
                <c:pt idx="194">
                  <c:v>5300</c:v>
                </c:pt>
                <c:pt idx="195">
                  <c:v>4850</c:v>
                </c:pt>
                <c:pt idx="196">
                  <c:v>5300</c:v>
                </c:pt>
                <c:pt idx="197">
                  <c:v>4400</c:v>
                </c:pt>
                <c:pt idx="198">
                  <c:v>5000</c:v>
                </c:pt>
                <c:pt idx="199">
                  <c:v>4900</c:v>
                </c:pt>
                <c:pt idx="200">
                  <c:v>5050</c:v>
                </c:pt>
                <c:pt idx="201">
                  <c:v>4300</c:v>
                </c:pt>
                <c:pt idx="202">
                  <c:v>5000</c:v>
                </c:pt>
                <c:pt idx="203">
                  <c:v>4450</c:v>
                </c:pt>
                <c:pt idx="204">
                  <c:v>5550</c:v>
                </c:pt>
                <c:pt idx="205">
                  <c:v>4200</c:v>
                </c:pt>
                <c:pt idx="206">
                  <c:v>5300</c:v>
                </c:pt>
                <c:pt idx="207">
                  <c:v>4400</c:v>
                </c:pt>
                <c:pt idx="208">
                  <c:v>5650</c:v>
                </c:pt>
                <c:pt idx="209">
                  <c:v>4700</c:v>
                </c:pt>
                <c:pt idx="210">
                  <c:v>5700</c:v>
                </c:pt>
                <c:pt idx="211">
                  <c:v>5800</c:v>
                </c:pt>
                <c:pt idx="212">
                  <c:v>4700</c:v>
                </c:pt>
                <c:pt idx="213">
                  <c:v>5550</c:v>
                </c:pt>
                <c:pt idx="214">
                  <c:v>4750</c:v>
                </c:pt>
                <c:pt idx="215">
                  <c:v>5000</c:v>
                </c:pt>
                <c:pt idx="216">
                  <c:v>5100</c:v>
                </c:pt>
                <c:pt idx="217">
                  <c:v>5200</c:v>
                </c:pt>
                <c:pt idx="218">
                  <c:v>4700</c:v>
                </c:pt>
                <c:pt idx="219">
                  <c:v>5800</c:v>
                </c:pt>
                <c:pt idx="220">
                  <c:v>4600</c:v>
                </c:pt>
                <c:pt idx="221">
                  <c:v>6000</c:v>
                </c:pt>
                <c:pt idx="222">
                  <c:v>4750</c:v>
                </c:pt>
                <c:pt idx="223">
                  <c:v>5950</c:v>
                </c:pt>
                <c:pt idx="224">
                  <c:v>4625</c:v>
                </c:pt>
                <c:pt idx="225">
                  <c:v>5450</c:v>
                </c:pt>
                <c:pt idx="226">
                  <c:v>4725</c:v>
                </c:pt>
                <c:pt idx="227">
                  <c:v>5350</c:v>
                </c:pt>
                <c:pt idx="228">
                  <c:v>4750</c:v>
                </c:pt>
                <c:pt idx="229">
                  <c:v>5600</c:v>
                </c:pt>
                <c:pt idx="230">
                  <c:v>4600</c:v>
                </c:pt>
                <c:pt idx="231">
                  <c:v>5300</c:v>
                </c:pt>
                <c:pt idx="232">
                  <c:v>4875</c:v>
                </c:pt>
                <c:pt idx="233">
                  <c:v>5550</c:v>
                </c:pt>
                <c:pt idx="234">
                  <c:v>4950</c:v>
                </c:pt>
                <c:pt idx="235">
                  <c:v>5400</c:v>
                </c:pt>
                <c:pt idx="236">
                  <c:v>4750</c:v>
                </c:pt>
                <c:pt idx="237">
                  <c:v>5650</c:v>
                </c:pt>
                <c:pt idx="238">
                  <c:v>4850</c:v>
                </c:pt>
                <c:pt idx="239">
                  <c:v>5200</c:v>
                </c:pt>
                <c:pt idx="240">
                  <c:v>4925</c:v>
                </c:pt>
                <c:pt idx="241">
                  <c:v>4875</c:v>
                </c:pt>
                <c:pt idx="242">
                  <c:v>4625</c:v>
                </c:pt>
                <c:pt idx="243">
                  <c:v>5250</c:v>
                </c:pt>
                <c:pt idx="244">
                  <c:v>4850</c:v>
                </c:pt>
                <c:pt idx="245">
                  <c:v>5600</c:v>
                </c:pt>
                <c:pt idx="246">
                  <c:v>4975</c:v>
                </c:pt>
                <c:pt idx="247">
                  <c:v>5500</c:v>
                </c:pt>
                <c:pt idx="248">
                  <c:v>5500</c:v>
                </c:pt>
                <c:pt idx="249">
                  <c:v>4700</c:v>
                </c:pt>
                <c:pt idx="250">
                  <c:v>5500</c:v>
                </c:pt>
                <c:pt idx="251">
                  <c:v>4575</c:v>
                </c:pt>
                <c:pt idx="252">
                  <c:v>5500</c:v>
                </c:pt>
                <c:pt idx="253">
                  <c:v>5000</c:v>
                </c:pt>
                <c:pt idx="254">
                  <c:v>5950</c:v>
                </c:pt>
                <c:pt idx="255">
                  <c:v>4650</c:v>
                </c:pt>
                <c:pt idx="256">
                  <c:v>5500</c:v>
                </c:pt>
                <c:pt idx="257">
                  <c:v>4375</c:v>
                </c:pt>
                <c:pt idx="258">
                  <c:v>5850</c:v>
                </c:pt>
                <c:pt idx="259">
                  <c:v>6000</c:v>
                </c:pt>
                <c:pt idx="260">
                  <c:v>4925</c:v>
                </c:pt>
                <c:pt idx="261">
                  <c:v>4850</c:v>
                </c:pt>
                <c:pt idx="262">
                  <c:v>5750</c:v>
                </c:pt>
                <c:pt idx="263">
                  <c:v>5200</c:v>
                </c:pt>
                <c:pt idx="264">
                  <c:v>5400</c:v>
                </c:pt>
                <c:pt idx="265">
                  <c:v>4100</c:v>
                </c:pt>
                <c:pt idx="266">
                  <c:v>4650</c:v>
                </c:pt>
                <c:pt idx="267">
                  <c:v>4725</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yVal>
          <c:smooth val="0"/>
          <c:extLst>
            <c:ext xmlns:c16="http://schemas.microsoft.com/office/drawing/2014/chart" uri="{C3380CC4-5D6E-409C-BE32-E72D297353CC}">
              <c16:uniqueId val="{00000001-FBFE-404C-B6F8-E051FDE2F191}"/>
            </c:ext>
          </c:extLst>
        </c:ser>
        <c:ser>
          <c:idx val="2"/>
          <c:order val="2"/>
          <c:tx>
            <c:strRef>
              <c:f>Data!$O$4</c:f>
              <c:strCache>
                <c:ptCount val="1"/>
                <c:pt idx="0">
                  <c:v>Chinstrap</c:v>
                </c:pt>
              </c:strCache>
            </c:strRef>
          </c:tx>
          <c:spPr>
            <a:ln w="19050" cap="rnd">
              <a:noFill/>
              <a:round/>
            </a:ln>
            <a:effectLst/>
          </c:spPr>
          <c:marker>
            <c:symbol val="circle"/>
            <c:size val="5"/>
            <c:spPr>
              <a:solidFill>
                <a:schemeClr val="accent4"/>
              </a:solidFill>
              <a:ln w="9525">
                <a:solidFill>
                  <a:schemeClr val="accent4"/>
                </a:solidFill>
              </a:ln>
              <a:effectLst/>
            </c:spPr>
          </c:marker>
          <c:xVal>
            <c:numRef>
              <c:f>Data!$J$5:$J$340</c:f>
              <c:numCache>
                <c:formatCode>General</c:formatCode>
                <c:ptCount val="336"/>
                <c:pt idx="0">
                  <c:v>181</c:v>
                </c:pt>
                <c:pt idx="1">
                  <c:v>186</c:v>
                </c:pt>
                <c:pt idx="2">
                  <c:v>195</c:v>
                </c:pt>
                <c:pt idx="3">
                  <c:v>193</c:v>
                </c:pt>
                <c:pt idx="4">
                  <c:v>190</c:v>
                </c:pt>
                <c:pt idx="5">
                  <c:v>181</c:v>
                </c:pt>
                <c:pt idx="6">
                  <c:v>195</c:v>
                </c:pt>
                <c:pt idx="7">
                  <c:v>182</c:v>
                </c:pt>
                <c:pt idx="8">
                  <c:v>191</c:v>
                </c:pt>
                <c:pt idx="9">
                  <c:v>198</c:v>
                </c:pt>
                <c:pt idx="10">
                  <c:v>185</c:v>
                </c:pt>
                <c:pt idx="11">
                  <c:v>195</c:v>
                </c:pt>
                <c:pt idx="12">
                  <c:v>197</c:v>
                </c:pt>
                <c:pt idx="13">
                  <c:v>184</c:v>
                </c:pt>
                <c:pt idx="14">
                  <c:v>194</c:v>
                </c:pt>
                <c:pt idx="15">
                  <c:v>174</c:v>
                </c:pt>
                <c:pt idx="16">
                  <c:v>180</c:v>
                </c:pt>
                <c:pt idx="17">
                  <c:v>189</c:v>
                </c:pt>
                <c:pt idx="18">
                  <c:v>185</c:v>
                </c:pt>
                <c:pt idx="19">
                  <c:v>180</c:v>
                </c:pt>
                <c:pt idx="20">
                  <c:v>187</c:v>
                </c:pt>
                <c:pt idx="21">
                  <c:v>183</c:v>
                </c:pt>
                <c:pt idx="22">
                  <c:v>187</c:v>
                </c:pt>
                <c:pt idx="23">
                  <c:v>172</c:v>
                </c:pt>
                <c:pt idx="24">
                  <c:v>180</c:v>
                </c:pt>
                <c:pt idx="25">
                  <c:v>178</c:v>
                </c:pt>
                <c:pt idx="26">
                  <c:v>178</c:v>
                </c:pt>
                <c:pt idx="27">
                  <c:v>188</c:v>
                </c:pt>
                <c:pt idx="28">
                  <c:v>184</c:v>
                </c:pt>
                <c:pt idx="29">
                  <c:v>195</c:v>
                </c:pt>
                <c:pt idx="30">
                  <c:v>196</c:v>
                </c:pt>
                <c:pt idx="31">
                  <c:v>190</c:v>
                </c:pt>
                <c:pt idx="32">
                  <c:v>180</c:v>
                </c:pt>
                <c:pt idx="33">
                  <c:v>181</c:v>
                </c:pt>
                <c:pt idx="34">
                  <c:v>184</c:v>
                </c:pt>
                <c:pt idx="35">
                  <c:v>182</c:v>
                </c:pt>
                <c:pt idx="36">
                  <c:v>195</c:v>
                </c:pt>
                <c:pt idx="37">
                  <c:v>186</c:v>
                </c:pt>
                <c:pt idx="38">
                  <c:v>196</c:v>
                </c:pt>
                <c:pt idx="39">
                  <c:v>185</c:v>
                </c:pt>
                <c:pt idx="40">
                  <c:v>190</c:v>
                </c:pt>
                <c:pt idx="41">
                  <c:v>182</c:v>
                </c:pt>
                <c:pt idx="42">
                  <c:v>190</c:v>
                </c:pt>
                <c:pt idx="43">
                  <c:v>191</c:v>
                </c:pt>
                <c:pt idx="44">
                  <c:v>186</c:v>
                </c:pt>
                <c:pt idx="45">
                  <c:v>188</c:v>
                </c:pt>
                <c:pt idx="46">
                  <c:v>190</c:v>
                </c:pt>
                <c:pt idx="47">
                  <c:v>200</c:v>
                </c:pt>
                <c:pt idx="48">
                  <c:v>187</c:v>
                </c:pt>
                <c:pt idx="49">
                  <c:v>191</c:v>
                </c:pt>
                <c:pt idx="50">
                  <c:v>186</c:v>
                </c:pt>
                <c:pt idx="51">
                  <c:v>193</c:v>
                </c:pt>
                <c:pt idx="52">
                  <c:v>181</c:v>
                </c:pt>
                <c:pt idx="53">
                  <c:v>194</c:v>
                </c:pt>
                <c:pt idx="54">
                  <c:v>185</c:v>
                </c:pt>
                <c:pt idx="55">
                  <c:v>195</c:v>
                </c:pt>
                <c:pt idx="56">
                  <c:v>185</c:v>
                </c:pt>
                <c:pt idx="57">
                  <c:v>192</c:v>
                </c:pt>
                <c:pt idx="58">
                  <c:v>184</c:v>
                </c:pt>
                <c:pt idx="59">
                  <c:v>192</c:v>
                </c:pt>
                <c:pt idx="60">
                  <c:v>195</c:v>
                </c:pt>
                <c:pt idx="61">
                  <c:v>188</c:v>
                </c:pt>
                <c:pt idx="62">
                  <c:v>190</c:v>
                </c:pt>
                <c:pt idx="63">
                  <c:v>198</c:v>
                </c:pt>
                <c:pt idx="64">
                  <c:v>190</c:v>
                </c:pt>
                <c:pt idx="65">
                  <c:v>190</c:v>
                </c:pt>
                <c:pt idx="66">
                  <c:v>196</c:v>
                </c:pt>
                <c:pt idx="67">
                  <c:v>197</c:v>
                </c:pt>
                <c:pt idx="68">
                  <c:v>190</c:v>
                </c:pt>
                <c:pt idx="69">
                  <c:v>195</c:v>
                </c:pt>
                <c:pt idx="70">
                  <c:v>191</c:v>
                </c:pt>
                <c:pt idx="71">
                  <c:v>184</c:v>
                </c:pt>
                <c:pt idx="72">
                  <c:v>187</c:v>
                </c:pt>
                <c:pt idx="73">
                  <c:v>195</c:v>
                </c:pt>
                <c:pt idx="74">
                  <c:v>189</c:v>
                </c:pt>
                <c:pt idx="75">
                  <c:v>196</c:v>
                </c:pt>
                <c:pt idx="76">
                  <c:v>187</c:v>
                </c:pt>
                <c:pt idx="77">
                  <c:v>193</c:v>
                </c:pt>
                <c:pt idx="78">
                  <c:v>191</c:v>
                </c:pt>
                <c:pt idx="79">
                  <c:v>194</c:v>
                </c:pt>
                <c:pt idx="80">
                  <c:v>190</c:v>
                </c:pt>
                <c:pt idx="81">
                  <c:v>189</c:v>
                </c:pt>
                <c:pt idx="82">
                  <c:v>189</c:v>
                </c:pt>
                <c:pt idx="83">
                  <c:v>190</c:v>
                </c:pt>
                <c:pt idx="84">
                  <c:v>202</c:v>
                </c:pt>
                <c:pt idx="85">
                  <c:v>205</c:v>
                </c:pt>
                <c:pt idx="86">
                  <c:v>185</c:v>
                </c:pt>
                <c:pt idx="87">
                  <c:v>186</c:v>
                </c:pt>
                <c:pt idx="88">
                  <c:v>187</c:v>
                </c:pt>
                <c:pt idx="89">
                  <c:v>208</c:v>
                </c:pt>
                <c:pt idx="90">
                  <c:v>190</c:v>
                </c:pt>
                <c:pt idx="91">
                  <c:v>196</c:v>
                </c:pt>
                <c:pt idx="92">
                  <c:v>178</c:v>
                </c:pt>
                <c:pt idx="93">
                  <c:v>192</c:v>
                </c:pt>
                <c:pt idx="94">
                  <c:v>192</c:v>
                </c:pt>
                <c:pt idx="95">
                  <c:v>203</c:v>
                </c:pt>
                <c:pt idx="96">
                  <c:v>183</c:v>
                </c:pt>
                <c:pt idx="97">
                  <c:v>190</c:v>
                </c:pt>
                <c:pt idx="98">
                  <c:v>193</c:v>
                </c:pt>
                <c:pt idx="99">
                  <c:v>184</c:v>
                </c:pt>
                <c:pt idx="100">
                  <c:v>199</c:v>
                </c:pt>
                <c:pt idx="101">
                  <c:v>190</c:v>
                </c:pt>
                <c:pt idx="102">
                  <c:v>181</c:v>
                </c:pt>
                <c:pt idx="103">
                  <c:v>197</c:v>
                </c:pt>
                <c:pt idx="104">
                  <c:v>198</c:v>
                </c:pt>
                <c:pt idx="105">
                  <c:v>191</c:v>
                </c:pt>
                <c:pt idx="106">
                  <c:v>193</c:v>
                </c:pt>
                <c:pt idx="107">
                  <c:v>197</c:v>
                </c:pt>
                <c:pt idx="108">
                  <c:v>191</c:v>
                </c:pt>
                <c:pt idx="109">
                  <c:v>196</c:v>
                </c:pt>
                <c:pt idx="110">
                  <c:v>188</c:v>
                </c:pt>
                <c:pt idx="111">
                  <c:v>199</c:v>
                </c:pt>
                <c:pt idx="112">
                  <c:v>189</c:v>
                </c:pt>
                <c:pt idx="113">
                  <c:v>189</c:v>
                </c:pt>
                <c:pt idx="114">
                  <c:v>187</c:v>
                </c:pt>
                <c:pt idx="115">
                  <c:v>198</c:v>
                </c:pt>
                <c:pt idx="116">
                  <c:v>176</c:v>
                </c:pt>
                <c:pt idx="117">
                  <c:v>202</c:v>
                </c:pt>
                <c:pt idx="118">
                  <c:v>186</c:v>
                </c:pt>
                <c:pt idx="119">
                  <c:v>199</c:v>
                </c:pt>
                <c:pt idx="120">
                  <c:v>191</c:v>
                </c:pt>
                <c:pt idx="121">
                  <c:v>195</c:v>
                </c:pt>
                <c:pt idx="122">
                  <c:v>191</c:v>
                </c:pt>
                <c:pt idx="123">
                  <c:v>210</c:v>
                </c:pt>
                <c:pt idx="124">
                  <c:v>190</c:v>
                </c:pt>
                <c:pt idx="125">
                  <c:v>197</c:v>
                </c:pt>
                <c:pt idx="126">
                  <c:v>193</c:v>
                </c:pt>
                <c:pt idx="127">
                  <c:v>199</c:v>
                </c:pt>
                <c:pt idx="128">
                  <c:v>187</c:v>
                </c:pt>
                <c:pt idx="129">
                  <c:v>190</c:v>
                </c:pt>
                <c:pt idx="130">
                  <c:v>191</c:v>
                </c:pt>
                <c:pt idx="131">
                  <c:v>200</c:v>
                </c:pt>
                <c:pt idx="132">
                  <c:v>185</c:v>
                </c:pt>
                <c:pt idx="133">
                  <c:v>193</c:v>
                </c:pt>
                <c:pt idx="134">
                  <c:v>193</c:v>
                </c:pt>
                <c:pt idx="135">
                  <c:v>187</c:v>
                </c:pt>
                <c:pt idx="136">
                  <c:v>188</c:v>
                </c:pt>
                <c:pt idx="137">
                  <c:v>190</c:v>
                </c:pt>
                <c:pt idx="138">
                  <c:v>192</c:v>
                </c:pt>
                <c:pt idx="139">
                  <c:v>185</c:v>
                </c:pt>
                <c:pt idx="140">
                  <c:v>190</c:v>
                </c:pt>
                <c:pt idx="141">
                  <c:v>184</c:v>
                </c:pt>
                <c:pt idx="142">
                  <c:v>195</c:v>
                </c:pt>
                <c:pt idx="143">
                  <c:v>193</c:v>
                </c:pt>
                <c:pt idx="144">
                  <c:v>187</c:v>
                </c:pt>
                <c:pt idx="145">
                  <c:v>201</c:v>
                </c:pt>
                <c:pt idx="146">
                  <c:v>211</c:v>
                </c:pt>
                <c:pt idx="147">
                  <c:v>230</c:v>
                </c:pt>
                <c:pt idx="148">
                  <c:v>210</c:v>
                </c:pt>
                <c:pt idx="149">
                  <c:v>218</c:v>
                </c:pt>
                <c:pt idx="150">
                  <c:v>215</c:v>
                </c:pt>
                <c:pt idx="151">
                  <c:v>210</c:v>
                </c:pt>
                <c:pt idx="152">
                  <c:v>211</c:v>
                </c:pt>
                <c:pt idx="153">
                  <c:v>219</c:v>
                </c:pt>
                <c:pt idx="154">
                  <c:v>209</c:v>
                </c:pt>
                <c:pt idx="155">
                  <c:v>215</c:v>
                </c:pt>
                <c:pt idx="156">
                  <c:v>214</c:v>
                </c:pt>
                <c:pt idx="157">
                  <c:v>216</c:v>
                </c:pt>
                <c:pt idx="158">
                  <c:v>214</c:v>
                </c:pt>
                <c:pt idx="159">
                  <c:v>213</c:v>
                </c:pt>
                <c:pt idx="160">
                  <c:v>210</c:v>
                </c:pt>
                <c:pt idx="161">
                  <c:v>217</c:v>
                </c:pt>
                <c:pt idx="162">
                  <c:v>210</c:v>
                </c:pt>
                <c:pt idx="163">
                  <c:v>221</c:v>
                </c:pt>
                <c:pt idx="164">
                  <c:v>209</c:v>
                </c:pt>
                <c:pt idx="165">
                  <c:v>222</c:v>
                </c:pt>
                <c:pt idx="166">
                  <c:v>218</c:v>
                </c:pt>
                <c:pt idx="167">
                  <c:v>215</c:v>
                </c:pt>
                <c:pt idx="168">
                  <c:v>213</c:v>
                </c:pt>
                <c:pt idx="169">
                  <c:v>215</c:v>
                </c:pt>
                <c:pt idx="170">
                  <c:v>215</c:v>
                </c:pt>
                <c:pt idx="171">
                  <c:v>215</c:v>
                </c:pt>
                <c:pt idx="172">
                  <c:v>215</c:v>
                </c:pt>
                <c:pt idx="173">
                  <c:v>210</c:v>
                </c:pt>
                <c:pt idx="174">
                  <c:v>220</c:v>
                </c:pt>
                <c:pt idx="175">
                  <c:v>222</c:v>
                </c:pt>
                <c:pt idx="176">
                  <c:v>209</c:v>
                </c:pt>
                <c:pt idx="177">
                  <c:v>207</c:v>
                </c:pt>
                <c:pt idx="178">
                  <c:v>230</c:v>
                </c:pt>
                <c:pt idx="179">
                  <c:v>220</c:v>
                </c:pt>
                <c:pt idx="180">
                  <c:v>220</c:v>
                </c:pt>
                <c:pt idx="181">
                  <c:v>213</c:v>
                </c:pt>
                <c:pt idx="182">
                  <c:v>219</c:v>
                </c:pt>
                <c:pt idx="183">
                  <c:v>208</c:v>
                </c:pt>
                <c:pt idx="184">
                  <c:v>208</c:v>
                </c:pt>
                <c:pt idx="185">
                  <c:v>208</c:v>
                </c:pt>
                <c:pt idx="186">
                  <c:v>225</c:v>
                </c:pt>
                <c:pt idx="187">
                  <c:v>210</c:v>
                </c:pt>
                <c:pt idx="188">
                  <c:v>216</c:v>
                </c:pt>
                <c:pt idx="189">
                  <c:v>222</c:v>
                </c:pt>
                <c:pt idx="190">
                  <c:v>217</c:v>
                </c:pt>
                <c:pt idx="191">
                  <c:v>210</c:v>
                </c:pt>
                <c:pt idx="192">
                  <c:v>225</c:v>
                </c:pt>
                <c:pt idx="193">
                  <c:v>213</c:v>
                </c:pt>
                <c:pt idx="194">
                  <c:v>215</c:v>
                </c:pt>
                <c:pt idx="195">
                  <c:v>210</c:v>
                </c:pt>
                <c:pt idx="196">
                  <c:v>220</c:v>
                </c:pt>
                <c:pt idx="197">
                  <c:v>210</c:v>
                </c:pt>
                <c:pt idx="198">
                  <c:v>225</c:v>
                </c:pt>
                <c:pt idx="199">
                  <c:v>217</c:v>
                </c:pt>
                <c:pt idx="200">
                  <c:v>220</c:v>
                </c:pt>
                <c:pt idx="201">
                  <c:v>208</c:v>
                </c:pt>
                <c:pt idx="202">
                  <c:v>220</c:v>
                </c:pt>
                <c:pt idx="203">
                  <c:v>208</c:v>
                </c:pt>
                <c:pt idx="204">
                  <c:v>224</c:v>
                </c:pt>
                <c:pt idx="205">
                  <c:v>208</c:v>
                </c:pt>
                <c:pt idx="206">
                  <c:v>221</c:v>
                </c:pt>
                <c:pt idx="207">
                  <c:v>214</c:v>
                </c:pt>
                <c:pt idx="208">
                  <c:v>231</c:v>
                </c:pt>
                <c:pt idx="209">
                  <c:v>219</c:v>
                </c:pt>
                <c:pt idx="210">
                  <c:v>230</c:v>
                </c:pt>
                <c:pt idx="211">
                  <c:v>229</c:v>
                </c:pt>
                <c:pt idx="212">
                  <c:v>220</c:v>
                </c:pt>
                <c:pt idx="213">
                  <c:v>223</c:v>
                </c:pt>
                <c:pt idx="214">
                  <c:v>216</c:v>
                </c:pt>
                <c:pt idx="215">
                  <c:v>221</c:v>
                </c:pt>
                <c:pt idx="216">
                  <c:v>221</c:v>
                </c:pt>
                <c:pt idx="217">
                  <c:v>217</c:v>
                </c:pt>
                <c:pt idx="218">
                  <c:v>216</c:v>
                </c:pt>
                <c:pt idx="219">
                  <c:v>230</c:v>
                </c:pt>
                <c:pt idx="220">
                  <c:v>209</c:v>
                </c:pt>
                <c:pt idx="221">
                  <c:v>220</c:v>
                </c:pt>
                <c:pt idx="222">
                  <c:v>215</c:v>
                </c:pt>
                <c:pt idx="223">
                  <c:v>223</c:v>
                </c:pt>
                <c:pt idx="224">
                  <c:v>212</c:v>
                </c:pt>
                <c:pt idx="225">
                  <c:v>221</c:v>
                </c:pt>
                <c:pt idx="226">
                  <c:v>212</c:v>
                </c:pt>
                <c:pt idx="227">
                  <c:v>224</c:v>
                </c:pt>
                <c:pt idx="228">
                  <c:v>212</c:v>
                </c:pt>
                <c:pt idx="229">
                  <c:v>228</c:v>
                </c:pt>
                <c:pt idx="230">
                  <c:v>218</c:v>
                </c:pt>
                <c:pt idx="231">
                  <c:v>218</c:v>
                </c:pt>
                <c:pt idx="232">
                  <c:v>212</c:v>
                </c:pt>
                <c:pt idx="233">
                  <c:v>230</c:v>
                </c:pt>
                <c:pt idx="234">
                  <c:v>218</c:v>
                </c:pt>
                <c:pt idx="235">
                  <c:v>228</c:v>
                </c:pt>
                <c:pt idx="236">
                  <c:v>212</c:v>
                </c:pt>
                <c:pt idx="237">
                  <c:v>224</c:v>
                </c:pt>
                <c:pt idx="238">
                  <c:v>214</c:v>
                </c:pt>
                <c:pt idx="239">
                  <c:v>226</c:v>
                </c:pt>
                <c:pt idx="240">
                  <c:v>216</c:v>
                </c:pt>
                <c:pt idx="241">
                  <c:v>222</c:v>
                </c:pt>
                <c:pt idx="242">
                  <c:v>203</c:v>
                </c:pt>
                <c:pt idx="243">
                  <c:v>225</c:v>
                </c:pt>
                <c:pt idx="244">
                  <c:v>219</c:v>
                </c:pt>
                <c:pt idx="245">
                  <c:v>228</c:v>
                </c:pt>
                <c:pt idx="246">
                  <c:v>215</c:v>
                </c:pt>
                <c:pt idx="247">
                  <c:v>228</c:v>
                </c:pt>
                <c:pt idx="248">
                  <c:v>215</c:v>
                </c:pt>
                <c:pt idx="249">
                  <c:v>210</c:v>
                </c:pt>
                <c:pt idx="250">
                  <c:v>219</c:v>
                </c:pt>
                <c:pt idx="251">
                  <c:v>208</c:v>
                </c:pt>
                <c:pt idx="252">
                  <c:v>209</c:v>
                </c:pt>
                <c:pt idx="253">
                  <c:v>216</c:v>
                </c:pt>
                <c:pt idx="254">
                  <c:v>229</c:v>
                </c:pt>
                <c:pt idx="255">
                  <c:v>213</c:v>
                </c:pt>
                <c:pt idx="256">
                  <c:v>230</c:v>
                </c:pt>
                <c:pt idx="257">
                  <c:v>217</c:v>
                </c:pt>
                <c:pt idx="258">
                  <c:v>230</c:v>
                </c:pt>
                <c:pt idx="259">
                  <c:v>222</c:v>
                </c:pt>
                <c:pt idx="260">
                  <c:v>214</c:v>
                </c:pt>
                <c:pt idx="261">
                  <c:v>215</c:v>
                </c:pt>
                <c:pt idx="262">
                  <c:v>222</c:v>
                </c:pt>
                <c:pt idx="263">
                  <c:v>212</c:v>
                </c:pt>
                <c:pt idx="264">
                  <c:v>213</c:v>
                </c:pt>
                <c:pt idx="265">
                  <c:v>216</c:v>
                </c:pt>
                <c:pt idx="266">
                  <c:v>214</c:v>
                </c:pt>
                <c:pt idx="267">
                  <c:v>216</c:v>
                </c:pt>
                <c:pt idx="268">
                  <c:v>192</c:v>
                </c:pt>
                <c:pt idx="269">
                  <c:v>196</c:v>
                </c:pt>
                <c:pt idx="270">
                  <c:v>193</c:v>
                </c:pt>
                <c:pt idx="271">
                  <c:v>188</c:v>
                </c:pt>
                <c:pt idx="272">
                  <c:v>197</c:v>
                </c:pt>
                <c:pt idx="273">
                  <c:v>198</c:v>
                </c:pt>
                <c:pt idx="274">
                  <c:v>178</c:v>
                </c:pt>
                <c:pt idx="275">
                  <c:v>197</c:v>
                </c:pt>
                <c:pt idx="276">
                  <c:v>195</c:v>
                </c:pt>
                <c:pt idx="277">
                  <c:v>198</c:v>
                </c:pt>
                <c:pt idx="278">
                  <c:v>193</c:v>
                </c:pt>
                <c:pt idx="279">
                  <c:v>194</c:v>
                </c:pt>
                <c:pt idx="280">
                  <c:v>185</c:v>
                </c:pt>
                <c:pt idx="281">
                  <c:v>201</c:v>
                </c:pt>
                <c:pt idx="282">
                  <c:v>190</c:v>
                </c:pt>
                <c:pt idx="283">
                  <c:v>201</c:v>
                </c:pt>
                <c:pt idx="284">
                  <c:v>197</c:v>
                </c:pt>
                <c:pt idx="285">
                  <c:v>181</c:v>
                </c:pt>
                <c:pt idx="286">
                  <c:v>190</c:v>
                </c:pt>
                <c:pt idx="287">
                  <c:v>195</c:v>
                </c:pt>
                <c:pt idx="288">
                  <c:v>181</c:v>
                </c:pt>
                <c:pt idx="289">
                  <c:v>191</c:v>
                </c:pt>
                <c:pt idx="290">
                  <c:v>187</c:v>
                </c:pt>
                <c:pt idx="291">
                  <c:v>193</c:v>
                </c:pt>
                <c:pt idx="292">
                  <c:v>195</c:v>
                </c:pt>
                <c:pt idx="293">
                  <c:v>197</c:v>
                </c:pt>
                <c:pt idx="294">
                  <c:v>200</c:v>
                </c:pt>
                <c:pt idx="295">
                  <c:v>200</c:v>
                </c:pt>
                <c:pt idx="296">
                  <c:v>191</c:v>
                </c:pt>
                <c:pt idx="297">
                  <c:v>205</c:v>
                </c:pt>
                <c:pt idx="298">
                  <c:v>187</c:v>
                </c:pt>
                <c:pt idx="299">
                  <c:v>201</c:v>
                </c:pt>
                <c:pt idx="300">
                  <c:v>187</c:v>
                </c:pt>
                <c:pt idx="301">
                  <c:v>203</c:v>
                </c:pt>
                <c:pt idx="302">
                  <c:v>195</c:v>
                </c:pt>
                <c:pt idx="303">
                  <c:v>199</c:v>
                </c:pt>
                <c:pt idx="304">
                  <c:v>195</c:v>
                </c:pt>
                <c:pt idx="305">
                  <c:v>210</c:v>
                </c:pt>
                <c:pt idx="306">
                  <c:v>192</c:v>
                </c:pt>
                <c:pt idx="307">
                  <c:v>205</c:v>
                </c:pt>
                <c:pt idx="308">
                  <c:v>210</c:v>
                </c:pt>
                <c:pt idx="309">
                  <c:v>187</c:v>
                </c:pt>
                <c:pt idx="310">
                  <c:v>196</c:v>
                </c:pt>
                <c:pt idx="311">
                  <c:v>196</c:v>
                </c:pt>
                <c:pt idx="312">
                  <c:v>196</c:v>
                </c:pt>
                <c:pt idx="313">
                  <c:v>201</c:v>
                </c:pt>
                <c:pt idx="314">
                  <c:v>190</c:v>
                </c:pt>
                <c:pt idx="315">
                  <c:v>212</c:v>
                </c:pt>
                <c:pt idx="316">
                  <c:v>187</c:v>
                </c:pt>
                <c:pt idx="317">
                  <c:v>198</c:v>
                </c:pt>
                <c:pt idx="318">
                  <c:v>199</c:v>
                </c:pt>
                <c:pt idx="319">
                  <c:v>201</c:v>
                </c:pt>
                <c:pt idx="320">
                  <c:v>193</c:v>
                </c:pt>
                <c:pt idx="321">
                  <c:v>203</c:v>
                </c:pt>
                <c:pt idx="322">
                  <c:v>187</c:v>
                </c:pt>
                <c:pt idx="323">
                  <c:v>197</c:v>
                </c:pt>
                <c:pt idx="324">
                  <c:v>191</c:v>
                </c:pt>
                <c:pt idx="325">
                  <c:v>203</c:v>
                </c:pt>
                <c:pt idx="326">
                  <c:v>202</c:v>
                </c:pt>
                <c:pt idx="327">
                  <c:v>194</c:v>
                </c:pt>
                <c:pt idx="328">
                  <c:v>206</c:v>
                </c:pt>
                <c:pt idx="329">
                  <c:v>189</c:v>
                </c:pt>
                <c:pt idx="330">
                  <c:v>195</c:v>
                </c:pt>
                <c:pt idx="331">
                  <c:v>207</c:v>
                </c:pt>
                <c:pt idx="332">
                  <c:v>202</c:v>
                </c:pt>
                <c:pt idx="333">
                  <c:v>193</c:v>
                </c:pt>
                <c:pt idx="334">
                  <c:v>210</c:v>
                </c:pt>
                <c:pt idx="335">
                  <c:v>198</c:v>
                </c:pt>
              </c:numCache>
            </c:numRef>
          </c:xVal>
          <c:yVal>
            <c:numRef>
              <c:f>Data!$O$5:$O$340</c:f>
              <c:numCache>
                <c:formatCode>General</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3500</c:v>
                </c:pt>
                <c:pt idx="269">
                  <c:v>3900</c:v>
                </c:pt>
                <c:pt idx="270">
                  <c:v>3650</c:v>
                </c:pt>
                <c:pt idx="271">
                  <c:v>3525</c:v>
                </c:pt>
                <c:pt idx="272">
                  <c:v>3725</c:v>
                </c:pt>
                <c:pt idx="273">
                  <c:v>3950</c:v>
                </c:pt>
                <c:pt idx="274">
                  <c:v>3250</c:v>
                </c:pt>
                <c:pt idx="275">
                  <c:v>3750</c:v>
                </c:pt>
                <c:pt idx="276">
                  <c:v>4150</c:v>
                </c:pt>
                <c:pt idx="277">
                  <c:v>3700</c:v>
                </c:pt>
                <c:pt idx="278">
                  <c:v>3800</c:v>
                </c:pt>
                <c:pt idx="279">
                  <c:v>3775</c:v>
                </c:pt>
                <c:pt idx="280">
                  <c:v>3700</c:v>
                </c:pt>
                <c:pt idx="281">
                  <c:v>4050</c:v>
                </c:pt>
                <c:pt idx="282">
                  <c:v>3575</c:v>
                </c:pt>
                <c:pt idx="283">
                  <c:v>4050</c:v>
                </c:pt>
                <c:pt idx="284">
                  <c:v>3300</c:v>
                </c:pt>
                <c:pt idx="285">
                  <c:v>3700</c:v>
                </c:pt>
                <c:pt idx="286">
                  <c:v>3450</c:v>
                </c:pt>
                <c:pt idx="287">
                  <c:v>4400</c:v>
                </c:pt>
                <c:pt idx="288">
                  <c:v>3600</c:v>
                </c:pt>
                <c:pt idx="289">
                  <c:v>3400</c:v>
                </c:pt>
                <c:pt idx="290">
                  <c:v>2900</c:v>
                </c:pt>
                <c:pt idx="291">
                  <c:v>3800</c:v>
                </c:pt>
                <c:pt idx="292">
                  <c:v>3300</c:v>
                </c:pt>
                <c:pt idx="293">
                  <c:v>4150</c:v>
                </c:pt>
                <c:pt idx="294">
                  <c:v>3400</c:v>
                </c:pt>
                <c:pt idx="295">
                  <c:v>3800</c:v>
                </c:pt>
                <c:pt idx="296">
                  <c:v>3700</c:v>
                </c:pt>
                <c:pt idx="297">
                  <c:v>4550</c:v>
                </c:pt>
                <c:pt idx="298">
                  <c:v>3200</c:v>
                </c:pt>
                <c:pt idx="299">
                  <c:v>4300</c:v>
                </c:pt>
                <c:pt idx="300">
                  <c:v>3350</c:v>
                </c:pt>
                <c:pt idx="301">
                  <c:v>4100</c:v>
                </c:pt>
                <c:pt idx="302">
                  <c:v>3600</c:v>
                </c:pt>
                <c:pt idx="303">
                  <c:v>3900</c:v>
                </c:pt>
                <c:pt idx="304">
                  <c:v>3850</c:v>
                </c:pt>
                <c:pt idx="305">
                  <c:v>4800</c:v>
                </c:pt>
                <c:pt idx="306">
                  <c:v>2700</c:v>
                </c:pt>
                <c:pt idx="307">
                  <c:v>4500</c:v>
                </c:pt>
                <c:pt idx="308">
                  <c:v>3950</c:v>
                </c:pt>
                <c:pt idx="309">
                  <c:v>3650</c:v>
                </c:pt>
                <c:pt idx="310">
                  <c:v>3550</c:v>
                </c:pt>
                <c:pt idx="311">
                  <c:v>3500</c:v>
                </c:pt>
                <c:pt idx="312">
                  <c:v>3675</c:v>
                </c:pt>
                <c:pt idx="313">
                  <c:v>4450</c:v>
                </c:pt>
                <c:pt idx="314">
                  <c:v>3400</c:v>
                </c:pt>
                <c:pt idx="315">
                  <c:v>4300</c:v>
                </c:pt>
                <c:pt idx="316">
                  <c:v>3250</c:v>
                </c:pt>
                <c:pt idx="317">
                  <c:v>3675</c:v>
                </c:pt>
                <c:pt idx="318">
                  <c:v>3325</c:v>
                </c:pt>
                <c:pt idx="319">
                  <c:v>3950</c:v>
                </c:pt>
                <c:pt idx="320">
                  <c:v>3600</c:v>
                </c:pt>
                <c:pt idx="321">
                  <c:v>4050</c:v>
                </c:pt>
                <c:pt idx="322">
                  <c:v>3350</c:v>
                </c:pt>
                <c:pt idx="323">
                  <c:v>3450</c:v>
                </c:pt>
                <c:pt idx="324">
                  <c:v>3250</c:v>
                </c:pt>
                <c:pt idx="325">
                  <c:v>4050</c:v>
                </c:pt>
                <c:pt idx="326">
                  <c:v>3800</c:v>
                </c:pt>
                <c:pt idx="327">
                  <c:v>3525</c:v>
                </c:pt>
                <c:pt idx="328">
                  <c:v>3950</c:v>
                </c:pt>
                <c:pt idx="329">
                  <c:v>3650</c:v>
                </c:pt>
                <c:pt idx="330">
                  <c:v>3650</c:v>
                </c:pt>
                <c:pt idx="331">
                  <c:v>4000</c:v>
                </c:pt>
                <c:pt idx="332">
                  <c:v>3400</c:v>
                </c:pt>
                <c:pt idx="333">
                  <c:v>3775</c:v>
                </c:pt>
                <c:pt idx="334">
                  <c:v>4100</c:v>
                </c:pt>
                <c:pt idx="335">
                  <c:v>3775</c:v>
                </c:pt>
              </c:numCache>
            </c:numRef>
          </c:yVal>
          <c:smooth val="0"/>
          <c:extLst>
            <c:ext xmlns:c16="http://schemas.microsoft.com/office/drawing/2014/chart" uri="{C3380CC4-5D6E-409C-BE32-E72D297353CC}">
              <c16:uniqueId val="{00000002-FBFE-404C-B6F8-E051FDE2F191}"/>
            </c:ext>
          </c:extLst>
        </c:ser>
        <c:dLbls>
          <c:showLegendKey val="0"/>
          <c:showVal val="0"/>
          <c:showCatName val="0"/>
          <c:showSerName val="0"/>
          <c:showPercent val="0"/>
          <c:showBubbleSize val="0"/>
        </c:dLbls>
        <c:axId val="752016063"/>
        <c:axId val="750907871"/>
      </c:scatterChart>
      <c:valAx>
        <c:axId val="752016063"/>
        <c:scaling>
          <c:orientation val="minMax"/>
          <c:min val="17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100"/>
                  <a:t>Flipper</a:t>
                </a:r>
                <a:r>
                  <a:rPr lang="en-CA" sz="1100" baseline="0"/>
                  <a:t> length (mm)</a:t>
                </a:r>
                <a:endParaRPr lang="en-CA" sz="11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907871"/>
        <c:crosses val="autoZero"/>
        <c:crossBetween val="midCat"/>
      </c:valAx>
      <c:valAx>
        <c:axId val="750907871"/>
        <c:scaling>
          <c:orientation val="minMax"/>
          <c:min val="2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sz="1100" baseline="0"/>
                  <a:t>Body mass (g)</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016063"/>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Flipper</a:t>
            </a:r>
            <a:r>
              <a:rPr lang="en-CA" baseline="0"/>
              <a:t> and Bill Length</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Data!$Q$4</c:f>
              <c:strCache>
                <c:ptCount val="1"/>
                <c:pt idx="0">
                  <c:v>Adelie</c:v>
                </c:pt>
              </c:strCache>
            </c:strRef>
          </c:tx>
          <c:spPr>
            <a:ln w="19050" cap="rnd">
              <a:noFill/>
              <a:round/>
            </a:ln>
            <a:effectLst/>
          </c:spPr>
          <c:marker>
            <c:symbol val="circle"/>
            <c:size val="5"/>
            <c:spPr>
              <a:solidFill>
                <a:schemeClr val="accent6"/>
              </a:solidFill>
              <a:ln w="9525">
                <a:solidFill>
                  <a:schemeClr val="accent6"/>
                </a:solidFill>
              </a:ln>
              <a:effectLst/>
            </c:spPr>
          </c:marker>
          <c:xVal>
            <c:numRef>
              <c:f>Data!$J$5:$J$340</c:f>
              <c:numCache>
                <c:formatCode>General</c:formatCode>
                <c:ptCount val="336"/>
                <c:pt idx="0">
                  <c:v>181</c:v>
                </c:pt>
                <c:pt idx="1">
                  <c:v>186</c:v>
                </c:pt>
                <c:pt idx="2">
                  <c:v>195</c:v>
                </c:pt>
                <c:pt idx="3">
                  <c:v>193</c:v>
                </c:pt>
                <c:pt idx="4">
                  <c:v>190</c:v>
                </c:pt>
                <c:pt idx="5">
                  <c:v>181</c:v>
                </c:pt>
                <c:pt idx="6">
                  <c:v>195</c:v>
                </c:pt>
                <c:pt idx="7">
                  <c:v>182</c:v>
                </c:pt>
                <c:pt idx="8">
                  <c:v>191</c:v>
                </c:pt>
                <c:pt idx="9">
                  <c:v>198</c:v>
                </c:pt>
                <c:pt idx="10">
                  <c:v>185</c:v>
                </c:pt>
                <c:pt idx="11">
                  <c:v>195</c:v>
                </c:pt>
                <c:pt idx="12">
                  <c:v>197</c:v>
                </c:pt>
                <c:pt idx="13">
                  <c:v>184</c:v>
                </c:pt>
                <c:pt idx="14">
                  <c:v>194</c:v>
                </c:pt>
                <c:pt idx="15">
                  <c:v>174</c:v>
                </c:pt>
                <c:pt idx="16">
                  <c:v>180</c:v>
                </c:pt>
                <c:pt idx="17">
                  <c:v>189</c:v>
                </c:pt>
                <c:pt idx="18">
                  <c:v>185</c:v>
                </c:pt>
                <c:pt idx="19">
                  <c:v>180</c:v>
                </c:pt>
                <c:pt idx="20">
                  <c:v>187</c:v>
                </c:pt>
                <c:pt idx="21">
                  <c:v>183</c:v>
                </c:pt>
                <c:pt idx="22">
                  <c:v>187</c:v>
                </c:pt>
                <c:pt idx="23">
                  <c:v>172</c:v>
                </c:pt>
                <c:pt idx="24">
                  <c:v>180</c:v>
                </c:pt>
                <c:pt idx="25">
                  <c:v>178</c:v>
                </c:pt>
                <c:pt idx="26">
                  <c:v>178</c:v>
                </c:pt>
                <c:pt idx="27">
                  <c:v>188</c:v>
                </c:pt>
                <c:pt idx="28">
                  <c:v>184</c:v>
                </c:pt>
                <c:pt idx="29">
                  <c:v>195</c:v>
                </c:pt>
                <c:pt idx="30">
                  <c:v>196</c:v>
                </c:pt>
                <c:pt idx="31">
                  <c:v>190</c:v>
                </c:pt>
                <c:pt idx="32">
                  <c:v>180</c:v>
                </c:pt>
                <c:pt idx="33">
                  <c:v>181</c:v>
                </c:pt>
                <c:pt idx="34">
                  <c:v>184</c:v>
                </c:pt>
                <c:pt idx="35">
                  <c:v>182</c:v>
                </c:pt>
                <c:pt idx="36">
                  <c:v>195</c:v>
                </c:pt>
                <c:pt idx="37">
                  <c:v>186</c:v>
                </c:pt>
                <c:pt idx="38">
                  <c:v>196</c:v>
                </c:pt>
                <c:pt idx="39">
                  <c:v>185</c:v>
                </c:pt>
                <c:pt idx="40">
                  <c:v>190</c:v>
                </c:pt>
                <c:pt idx="41">
                  <c:v>182</c:v>
                </c:pt>
                <c:pt idx="42">
                  <c:v>190</c:v>
                </c:pt>
                <c:pt idx="43">
                  <c:v>191</c:v>
                </c:pt>
                <c:pt idx="44">
                  <c:v>186</c:v>
                </c:pt>
                <c:pt idx="45">
                  <c:v>188</c:v>
                </c:pt>
                <c:pt idx="46">
                  <c:v>190</c:v>
                </c:pt>
                <c:pt idx="47">
                  <c:v>200</c:v>
                </c:pt>
                <c:pt idx="48">
                  <c:v>187</c:v>
                </c:pt>
                <c:pt idx="49">
                  <c:v>191</c:v>
                </c:pt>
                <c:pt idx="50">
                  <c:v>186</c:v>
                </c:pt>
                <c:pt idx="51">
                  <c:v>193</c:v>
                </c:pt>
                <c:pt idx="52">
                  <c:v>181</c:v>
                </c:pt>
                <c:pt idx="53">
                  <c:v>194</c:v>
                </c:pt>
                <c:pt idx="54">
                  <c:v>185</c:v>
                </c:pt>
                <c:pt idx="55">
                  <c:v>195</c:v>
                </c:pt>
                <c:pt idx="56">
                  <c:v>185</c:v>
                </c:pt>
                <c:pt idx="57">
                  <c:v>192</c:v>
                </c:pt>
                <c:pt idx="58">
                  <c:v>184</c:v>
                </c:pt>
                <c:pt idx="59">
                  <c:v>192</c:v>
                </c:pt>
                <c:pt idx="60">
                  <c:v>195</c:v>
                </c:pt>
                <c:pt idx="61">
                  <c:v>188</c:v>
                </c:pt>
                <c:pt idx="62">
                  <c:v>190</c:v>
                </c:pt>
                <c:pt idx="63">
                  <c:v>198</c:v>
                </c:pt>
                <c:pt idx="64">
                  <c:v>190</c:v>
                </c:pt>
                <c:pt idx="65">
                  <c:v>190</c:v>
                </c:pt>
                <c:pt idx="66">
                  <c:v>196</c:v>
                </c:pt>
                <c:pt idx="67">
                  <c:v>197</c:v>
                </c:pt>
                <c:pt idx="68">
                  <c:v>190</c:v>
                </c:pt>
                <c:pt idx="69">
                  <c:v>195</c:v>
                </c:pt>
                <c:pt idx="70">
                  <c:v>191</c:v>
                </c:pt>
                <c:pt idx="71">
                  <c:v>184</c:v>
                </c:pt>
                <c:pt idx="72">
                  <c:v>187</c:v>
                </c:pt>
                <c:pt idx="73">
                  <c:v>195</c:v>
                </c:pt>
                <c:pt idx="74">
                  <c:v>189</c:v>
                </c:pt>
                <c:pt idx="75">
                  <c:v>196</c:v>
                </c:pt>
                <c:pt idx="76">
                  <c:v>187</c:v>
                </c:pt>
                <c:pt idx="77">
                  <c:v>193</c:v>
                </c:pt>
                <c:pt idx="78">
                  <c:v>191</c:v>
                </c:pt>
                <c:pt idx="79">
                  <c:v>194</c:v>
                </c:pt>
                <c:pt idx="80">
                  <c:v>190</c:v>
                </c:pt>
                <c:pt idx="81">
                  <c:v>189</c:v>
                </c:pt>
                <c:pt idx="82">
                  <c:v>189</c:v>
                </c:pt>
                <c:pt idx="83">
                  <c:v>190</c:v>
                </c:pt>
                <c:pt idx="84">
                  <c:v>202</c:v>
                </c:pt>
                <c:pt idx="85">
                  <c:v>205</c:v>
                </c:pt>
                <c:pt idx="86">
                  <c:v>185</c:v>
                </c:pt>
                <c:pt idx="87">
                  <c:v>186</c:v>
                </c:pt>
                <c:pt idx="88">
                  <c:v>187</c:v>
                </c:pt>
                <c:pt idx="89">
                  <c:v>208</c:v>
                </c:pt>
                <c:pt idx="90">
                  <c:v>190</c:v>
                </c:pt>
                <c:pt idx="91">
                  <c:v>196</c:v>
                </c:pt>
                <c:pt idx="92">
                  <c:v>178</c:v>
                </c:pt>
                <c:pt idx="93">
                  <c:v>192</c:v>
                </c:pt>
                <c:pt idx="94">
                  <c:v>192</c:v>
                </c:pt>
                <c:pt idx="95">
                  <c:v>203</c:v>
                </c:pt>
                <c:pt idx="96">
                  <c:v>183</c:v>
                </c:pt>
                <c:pt idx="97">
                  <c:v>190</c:v>
                </c:pt>
                <c:pt idx="98">
                  <c:v>193</c:v>
                </c:pt>
                <c:pt idx="99">
                  <c:v>184</c:v>
                </c:pt>
                <c:pt idx="100">
                  <c:v>199</c:v>
                </c:pt>
                <c:pt idx="101">
                  <c:v>190</c:v>
                </c:pt>
                <c:pt idx="102">
                  <c:v>181</c:v>
                </c:pt>
                <c:pt idx="103">
                  <c:v>197</c:v>
                </c:pt>
                <c:pt idx="104">
                  <c:v>198</c:v>
                </c:pt>
                <c:pt idx="105">
                  <c:v>191</c:v>
                </c:pt>
                <c:pt idx="106">
                  <c:v>193</c:v>
                </c:pt>
                <c:pt idx="107">
                  <c:v>197</c:v>
                </c:pt>
                <c:pt idx="108">
                  <c:v>191</c:v>
                </c:pt>
                <c:pt idx="109">
                  <c:v>196</c:v>
                </c:pt>
                <c:pt idx="110">
                  <c:v>188</c:v>
                </c:pt>
                <c:pt idx="111">
                  <c:v>199</c:v>
                </c:pt>
                <c:pt idx="112">
                  <c:v>189</c:v>
                </c:pt>
                <c:pt idx="113">
                  <c:v>189</c:v>
                </c:pt>
                <c:pt idx="114">
                  <c:v>187</c:v>
                </c:pt>
                <c:pt idx="115">
                  <c:v>198</c:v>
                </c:pt>
                <c:pt idx="116">
                  <c:v>176</c:v>
                </c:pt>
                <c:pt idx="117">
                  <c:v>202</c:v>
                </c:pt>
                <c:pt idx="118">
                  <c:v>186</c:v>
                </c:pt>
                <c:pt idx="119">
                  <c:v>199</c:v>
                </c:pt>
                <c:pt idx="120">
                  <c:v>191</c:v>
                </c:pt>
                <c:pt idx="121">
                  <c:v>195</c:v>
                </c:pt>
                <c:pt idx="122">
                  <c:v>191</c:v>
                </c:pt>
                <c:pt idx="123">
                  <c:v>210</c:v>
                </c:pt>
                <c:pt idx="124">
                  <c:v>190</c:v>
                </c:pt>
                <c:pt idx="125">
                  <c:v>197</c:v>
                </c:pt>
                <c:pt idx="126">
                  <c:v>193</c:v>
                </c:pt>
                <c:pt idx="127">
                  <c:v>199</c:v>
                </c:pt>
                <c:pt idx="128">
                  <c:v>187</c:v>
                </c:pt>
                <c:pt idx="129">
                  <c:v>190</c:v>
                </c:pt>
                <c:pt idx="130">
                  <c:v>191</c:v>
                </c:pt>
                <c:pt idx="131">
                  <c:v>200</c:v>
                </c:pt>
                <c:pt idx="132">
                  <c:v>185</c:v>
                </c:pt>
                <c:pt idx="133">
                  <c:v>193</c:v>
                </c:pt>
                <c:pt idx="134">
                  <c:v>193</c:v>
                </c:pt>
                <c:pt idx="135">
                  <c:v>187</c:v>
                </c:pt>
                <c:pt idx="136">
                  <c:v>188</c:v>
                </c:pt>
                <c:pt idx="137">
                  <c:v>190</c:v>
                </c:pt>
                <c:pt idx="138">
                  <c:v>192</c:v>
                </c:pt>
                <c:pt idx="139">
                  <c:v>185</c:v>
                </c:pt>
                <c:pt idx="140">
                  <c:v>190</c:v>
                </c:pt>
                <c:pt idx="141">
                  <c:v>184</c:v>
                </c:pt>
                <c:pt idx="142">
                  <c:v>195</c:v>
                </c:pt>
                <c:pt idx="143">
                  <c:v>193</c:v>
                </c:pt>
                <c:pt idx="144">
                  <c:v>187</c:v>
                </c:pt>
                <c:pt idx="145">
                  <c:v>201</c:v>
                </c:pt>
                <c:pt idx="146">
                  <c:v>211</c:v>
                </c:pt>
                <c:pt idx="147">
                  <c:v>230</c:v>
                </c:pt>
                <c:pt idx="148">
                  <c:v>210</c:v>
                </c:pt>
                <c:pt idx="149">
                  <c:v>218</c:v>
                </c:pt>
                <c:pt idx="150">
                  <c:v>215</c:v>
                </c:pt>
                <c:pt idx="151">
                  <c:v>210</c:v>
                </c:pt>
                <c:pt idx="152">
                  <c:v>211</c:v>
                </c:pt>
                <c:pt idx="153">
                  <c:v>219</c:v>
                </c:pt>
                <c:pt idx="154">
                  <c:v>209</c:v>
                </c:pt>
                <c:pt idx="155">
                  <c:v>215</c:v>
                </c:pt>
                <c:pt idx="156">
                  <c:v>214</c:v>
                </c:pt>
                <c:pt idx="157">
                  <c:v>216</c:v>
                </c:pt>
                <c:pt idx="158">
                  <c:v>214</c:v>
                </c:pt>
                <c:pt idx="159">
                  <c:v>213</c:v>
                </c:pt>
                <c:pt idx="160">
                  <c:v>210</c:v>
                </c:pt>
                <c:pt idx="161">
                  <c:v>217</c:v>
                </c:pt>
                <c:pt idx="162">
                  <c:v>210</c:v>
                </c:pt>
                <c:pt idx="163">
                  <c:v>221</c:v>
                </c:pt>
                <c:pt idx="164">
                  <c:v>209</c:v>
                </c:pt>
                <c:pt idx="165">
                  <c:v>222</c:v>
                </c:pt>
                <c:pt idx="166">
                  <c:v>218</c:v>
                </c:pt>
                <c:pt idx="167">
                  <c:v>215</c:v>
                </c:pt>
                <c:pt idx="168">
                  <c:v>213</c:v>
                </c:pt>
                <c:pt idx="169">
                  <c:v>215</c:v>
                </c:pt>
                <c:pt idx="170">
                  <c:v>215</c:v>
                </c:pt>
                <c:pt idx="171">
                  <c:v>215</c:v>
                </c:pt>
                <c:pt idx="172">
                  <c:v>215</c:v>
                </c:pt>
                <c:pt idx="173">
                  <c:v>210</c:v>
                </c:pt>
                <c:pt idx="174">
                  <c:v>220</c:v>
                </c:pt>
                <c:pt idx="175">
                  <c:v>222</c:v>
                </c:pt>
                <c:pt idx="176">
                  <c:v>209</c:v>
                </c:pt>
                <c:pt idx="177">
                  <c:v>207</c:v>
                </c:pt>
                <c:pt idx="178">
                  <c:v>230</c:v>
                </c:pt>
                <c:pt idx="179">
                  <c:v>220</c:v>
                </c:pt>
                <c:pt idx="180">
                  <c:v>220</c:v>
                </c:pt>
                <c:pt idx="181">
                  <c:v>213</c:v>
                </c:pt>
                <c:pt idx="182">
                  <c:v>219</c:v>
                </c:pt>
                <c:pt idx="183">
                  <c:v>208</c:v>
                </c:pt>
                <c:pt idx="184">
                  <c:v>208</c:v>
                </c:pt>
                <c:pt idx="185">
                  <c:v>208</c:v>
                </c:pt>
                <c:pt idx="186">
                  <c:v>225</c:v>
                </c:pt>
                <c:pt idx="187">
                  <c:v>210</c:v>
                </c:pt>
                <c:pt idx="188">
                  <c:v>216</c:v>
                </c:pt>
                <c:pt idx="189">
                  <c:v>222</c:v>
                </c:pt>
                <c:pt idx="190">
                  <c:v>217</c:v>
                </c:pt>
                <c:pt idx="191">
                  <c:v>210</c:v>
                </c:pt>
                <c:pt idx="192">
                  <c:v>225</c:v>
                </c:pt>
                <c:pt idx="193">
                  <c:v>213</c:v>
                </c:pt>
                <c:pt idx="194">
                  <c:v>215</c:v>
                </c:pt>
                <c:pt idx="195">
                  <c:v>210</c:v>
                </c:pt>
                <c:pt idx="196">
                  <c:v>220</c:v>
                </c:pt>
                <c:pt idx="197">
                  <c:v>210</c:v>
                </c:pt>
                <c:pt idx="198">
                  <c:v>225</c:v>
                </c:pt>
                <c:pt idx="199">
                  <c:v>217</c:v>
                </c:pt>
                <c:pt idx="200">
                  <c:v>220</c:v>
                </c:pt>
                <c:pt idx="201">
                  <c:v>208</c:v>
                </c:pt>
                <c:pt idx="202">
                  <c:v>220</c:v>
                </c:pt>
                <c:pt idx="203">
                  <c:v>208</c:v>
                </c:pt>
                <c:pt idx="204">
                  <c:v>224</c:v>
                </c:pt>
                <c:pt idx="205">
                  <c:v>208</c:v>
                </c:pt>
                <c:pt idx="206">
                  <c:v>221</c:v>
                </c:pt>
                <c:pt idx="207">
                  <c:v>214</c:v>
                </c:pt>
                <c:pt idx="208">
                  <c:v>231</c:v>
                </c:pt>
                <c:pt idx="209">
                  <c:v>219</c:v>
                </c:pt>
                <c:pt idx="210">
                  <c:v>230</c:v>
                </c:pt>
                <c:pt idx="211">
                  <c:v>229</c:v>
                </c:pt>
                <c:pt idx="212">
                  <c:v>220</c:v>
                </c:pt>
                <c:pt idx="213">
                  <c:v>223</c:v>
                </c:pt>
                <c:pt idx="214">
                  <c:v>216</c:v>
                </c:pt>
                <c:pt idx="215">
                  <c:v>221</c:v>
                </c:pt>
                <c:pt idx="216">
                  <c:v>221</c:v>
                </c:pt>
                <c:pt idx="217">
                  <c:v>217</c:v>
                </c:pt>
                <c:pt idx="218">
                  <c:v>216</c:v>
                </c:pt>
                <c:pt idx="219">
                  <c:v>230</c:v>
                </c:pt>
                <c:pt idx="220">
                  <c:v>209</c:v>
                </c:pt>
                <c:pt idx="221">
                  <c:v>220</c:v>
                </c:pt>
                <c:pt idx="222">
                  <c:v>215</c:v>
                </c:pt>
                <c:pt idx="223">
                  <c:v>223</c:v>
                </c:pt>
                <c:pt idx="224">
                  <c:v>212</c:v>
                </c:pt>
                <c:pt idx="225">
                  <c:v>221</c:v>
                </c:pt>
                <c:pt idx="226">
                  <c:v>212</c:v>
                </c:pt>
                <c:pt idx="227">
                  <c:v>224</c:v>
                </c:pt>
                <c:pt idx="228">
                  <c:v>212</c:v>
                </c:pt>
                <c:pt idx="229">
                  <c:v>228</c:v>
                </c:pt>
                <c:pt idx="230">
                  <c:v>218</c:v>
                </c:pt>
                <c:pt idx="231">
                  <c:v>218</c:v>
                </c:pt>
                <c:pt idx="232">
                  <c:v>212</c:v>
                </c:pt>
                <c:pt idx="233">
                  <c:v>230</c:v>
                </c:pt>
                <c:pt idx="234">
                  <c:v>218</c:v>
                </c:pt>
                <c:pt idx="235">
                  <c:v>228</c:v>
                </c:pt>
                <c:pt idx="236">
                  <c:v>212</c:v>
                </c:pt>
                <c:pt idx="237">
                  <c:v>224</c:v>
                </c:pt>
                <c:pt idx="238">
                  <c:v>214</c:v>
                </c:pt>
                <c:pt idx="239">
                  <c:v>226</c:v>
                </c:pt>
                <c:pt idx="240">
                  <c:v>216</c:v>
                </c:pt>
                <c:pt idx="241">
                  <c:v>222</c:v>
                </c:pt>
                <c:pt idx="242">
                  <c:v>203</c:v>
                </c:pt>
                <c:pt idx="243">
                  <c:v>225</c:v>
                </c:pt>
                <c:pt idx="244">
                  <c:v>219</c:v>
                </c:pt>
                <c:pt idx="245">
                  <c:v>228</c:v>
                </c:pt>
                <c:pt idx="246">
                  <c:v>215</c:v>
                </c:pt>
                <c:pt idx="247">
                  <c:v>228</c:v>
                </c:pt>
                <c:pt idx="248">
                  <c:v>215</c:v>
                </c:pt>
                <c:pt idx="249">
                  <c:v>210</c:v>
                </c:pt>
                <c:pt idx="250">
                  <c:v>219</c:v>
                </c:pt>
                <c:pt idx="251">
                  <c:v>208</c:v>
                </c:pt>
                <c:pt idx="252">
                  <c:v>209</c:v>
                </c:pt>
                <c:pt idx="253">
                  <c:v>216</c:v>
                </c:pt>
                <c:pt idx="254">
                  <c:v>229</c:v>
                </c:pt>
                <c:pt idx="255">
                  <c:v>213</c:v>
                </c:pt>
                <c:pt idx="256">
                  <c:v>230</c:v>
                </c:pt>
                <c:pt idx="257">
                  <c:v>217</c:v>
                </c:pt>
                <c:pt idx="258">
                  <c:v>230</c:v>
                </c:pt>
                <c:pt idx="259">
                  <c:v>222</c:v>
                </c:pt>
                <c:pt idx="260">
                  <c:v>214</c:v>
                </c:pt>
                <c:pt idx="261">
                  <c:v>215</c:v>
                </c:pt>
                <c:pt idx="262">
                  <c:v>222</c:v>
                </c:pt>
                <c:pt idx="263">
                  <c:v>212</c:v>
                </c:pt>
                <c:pt idx="264">
                  <c:v>213</c:v>
                </c:pt>
                <c:pt idx="265">
                  <c:v>216</c:v>
                </c:pt>
                <c:pt idx="266">
                  <c:v>214</c:v>
                </c:pt>
                <c:pt idx="267">
                  <c:v>216</c:v>
                </c:pt>
                <c:pt idx="268">
                  <c:v>192</c:v>
                </c:pt>
                <c:pt idx="269">
                  <c:v>196</c:v>
                </c:pt>
                <c:pt idx="270">
                  <c:v>193</c:v>
                </c:pt>
                <c:pt idx="271">
                  <c:v>188</c:v>
                </c:pt>
                <c:pt idx="272">
                  <c:v>197</c:v>
                </c:pt>
                <c:pt idx="273">
                  <c:v>198</c:v>
                </c:pt>
                <c:pt idx="274">
                  <c:v>178</c:v>
                </c:pt>
                <c:pt idx="275">
                  <c:v>197</c:v>
                </c:pt>
                <c:pt idx="276">
                  <c:v>195</c:v>
                </c:pt>
                <c:pt idx="277">
                  <c:v>198</c:v>
                </c:pt>
                <c:pt idx="278">
                  <c:v>193</c:v>
                </c:pt>
                <c:pt idx="279">
                  <c:v>194</c:v>
                </c:pt>
                <c:pt idx="280">
                  <c:v>185</c:v>
                </c:pt>
                <c:pt idx="281">
                  <c:v>201</c:v>
                </c:pt>
                <c:pt idx="282">
                  <c:v>190</c:v>
                </c:pt>
                <c:pt idx="283">
                  <c:v>201</c:v>
                </c:pt>
                <c:pt idx="284">
                  <c:v>197</c:v>
                </c:pt>
                <c:pt idx="285">
                  <c:v>181</c:v>
                </c:pt>
                <c:pt idx="286">
                  <c:v>190</c:v>
                </c:pt>
                <c:pt idx="287">
                  <c:v>195</c:v>
                </c:pt>
                <c:pt idx="288">
                  <c:v>181</c:v>
                </c:pt>
                <c:pt idx="289">
                  <c:v>191</c:v>
                </c:pt>
                <c:pt idx="290">
                  <c:v>187</c:v>
                </c:pt>
                <c:pt idx="291">
                  <c:v>193</c:v>
                </c:pt>
                <c:pt idx="292">
                  <c:v>195</c:v>
                </c:pt>
                <c:pt idx="293">
                  <c:v>197</c:v>
                </c:pt>
                <c:pt idx="294">
                  <c:v>200</c:v>
                </c:pt>
                <c:pt idx="295">
                  <c:v>200</c:v>
                </c:pt>
                <c:pt idx="296">
                  <c:v>191</c:v>
                </c:pt>
                <c:pt idx="297">
                  <c:v>205</c:v>
                </c:pt>
                <c:pt idx="298">
                  <c:v>187</c:v>
                </c:pt>
                <c:pt idx="299">
                  <c:v>201</c:v>
                </c:pt>
                <c:pt idx="300">
                  <c:v>187</c:v>
                </c:pt>
                <c:pt idx="301">
                  <c:v>203</c:v>
                </c:pt>
                <c:pt idx="302">
                  <c:v>195</c:v>
                </c:pt>
                <c:pt idx="303">
                  <c:v>199</c:v>
                </c:pt>
                <c:pt idx="304">
                  <c:v>195</c:v>
                </c:pt>
                <c:pt idx="305">
                  <c:v>210</c:v>
                </c:pt>
                <c:pt idx="306">
                  <c:v>192</c:v>
                </c:pt>
                <c:pt idx="307">
                  <c:v>205</c:v>
                </c:pt>
                <c:pt idx="308">
                  <c:v>210</c:v>
                </c:pt>
                <c:pt idx="309">
                  <c:v>187</c:v>
                </c:pt>
                <c:pt idx="310">
                  <c:v>196</c:v>
                </c:pt>
                <c:pt idx="311">
                  <c:v>196</c:v>
                </c:pt>
                <c:pt idx="312">
                  <c:v>196</c:v>
                </c:pt>
                <c:pt idx="313">
                  <c:v>201</c:v>
                </c:pt>
                <c:pt idx="314">
                  <c:v>190</c:v>
                </c:pt>
                <c:pt idx="315">
                  <c:v>212</c:v>
                </c:pt>
                <c:pt idx="316">
                  <c:v>187</c:v>
                </c:pt>
                <c:pt idx="317">
                  <c:v>198</c:v>
                </c:pt>
                <c:pt idx="318">
                  <c:v>199</c:v>
                </c:pt>
                <c:pt idx="319">
                  <c:v>201</c:v>
                </c:pt>
                <c:pt idx="320">
                  <c:v>193</c:v>
                </c:pt>
                <c:pt idx="321">
                  <c:v>203</c:v>
                </c:pt>
                <c:pt idx="322">
                  <c:v>187</c:v>
                </c:pt>
                <c:pt idx="323">
                  <c:v>197</c:v>
                </c:pt>
                <c:pt idx="324">
                  <c:v>191</c:v>
                </c:pt>
                <c:pt idx="325">
                  <c:v>203</c:v>
                </c:pt>
                <c:pt idx="326">
                  <c:v>202</c:v>
                </c:pt>
                <c:pt idx="327">
                  <c:v>194</c:v>
                </c:pt>
                <c:pt idx="328">
                  <c:v>206</c:v>
                </c:pt>
                <c:pt idx="329">
                  <c:v>189</c:v>
                </c:pt>
                <c:pt idx="330">
                  <c:v>195</c:v>
                </c:pt>
                <c:pt idx="331">
                  <c:v>207</c:v>
                </c:pt>
                <c:pt idx="332">
                  <c:v>202</c:v>
                </c:pt>
                <c:pt idx="333">
                  <c:v>193</c:v>
                </c:pt>
                <c:pt idx="334">
                  <c:v>210</c:v>
                </c:pt>
                <c:pt idx="335">
                  <c:v>198</c:v>
                </c:pt>
              </c:numCache>
            </c:numRef>
          </c:xVal>
          <c:yVal>
            <c:numRef>
              <c:f>Data!$Q$5:$Q$340</c:f>
              <c:numCache>
                <c:formatCode>General</c:formatCode>
                <c:ptCount val="336"/>
                <c:pt idx="0">
                  <c:v>39.1</c:v>
                </c:pt>
                <c:pt idx="1">
                  <c:v>39.5</c:v>
                </c:pt>
                <c:pt idx="2">
                  <c:v>40.299999999999997</c:v>
                </c:pt>
                <c:pt idx="3">
                  <c:v>36.700000000000003</c:v>
                </c:pt>
                <c:pt idx="4">
                  <c:v>39.299999999999997</c:v>
                </c:pt>
                <c:pt idx="5">
                  <c:v>38.9</c:v>
                </c:pt>
                <c:pt idx="6">
                  <c:v>39.200000000000003</c:v>
                </c:pt>
                <c:pt idx="7">
                  <c:v>41.1</c:v>
                </c:pt>
                <c:pt idx="8">
                  <c:v>38.6</c:v>
                </c:pt>
                <c:pt idx="9">
                  <c:v>34.6</c:v>
                </c:pt>
                <c:pt idx="10">
                  <c:v>36.6</c:v>
                </c:pt>
                <c:pt idx="11">
                  <c:v>38.700000000000003</c:v>
                </c:pt>
                <c:pt idx="12">
                  <c:v>42.5</c:v>
                </c:pt>
                <c:pt idx="13">
                  <c:v>34.4</c:v>
                </c:pt>
                <c:pt idx="14">
                  <c:v>46</c:v>
                </c:pt>
                <c:pt idx="15">
                  <c:v>37.799999999999997</c:v>
                </c:pt>
                <c:pt idx="16">
                  <c:v>37.700000000000003</c:v>
                </c:pt>
                <c:pt idx="17">
                  <c:v>35.9</c:v>
                </c:pt>
                <c:pt idx="18">
                  <c:v>38.200000000000003</c:v>
                </c:pt>
                <c:pt idx="19">
                  <c:v>38.799999999999997</c:v>
                </c:pt>
                <c:pt idx="20">
                  <c:v>35.299999999999997</c:v>
                </c:pt>
                <c:pt idx="21">
                  <c:v>40.6</c:v>
                </c:pt>
                <c:pt idx="22">
                  <c:v>40.5</c:v>
                </c:pt>
                <c:pt idx="23">
                  <c:v>37.9</c:v>
                </c:pt>
                <c:pt idx="24">
                  <c:v>40.5</c:v>
                </c:pt>
                <c:pt idx="25">
                  <c:v>39.5</c:v>
                </c:pt>
                <c:pt idx="26">
                  <c:v>37.200000000000003</c:v>
                </c:pt>
                <c:pt idx="27">
                  <c:v>39.5</c:v>
                </c:pt>
                <c:pt idx="28">
                  <c:v>40.9</c:v>
                </c:pt>
                <c:pt idx="29">
                  <c:v>36.4</c:v>
                </c:pt>
                <c:pt idx="30">
                  <c:v>39.200000000000003</c:v>
                </c:pt>
                <c:pt idx="31">
                  <c:v>38.799999999999997</c:v>
                </c:pt>
                <c:pt idx="32">
                  <c:v>42.2</c:v>
                </c:pt>
                <c:pt idx="33">
                  <c:v>37.6</c:v>
                </c:pt>
                <c:pt idx="34">
                  <c:v>39.799999999999997</c:v>
                </c:pt>
                <c:pt idx="35">
                  <c:v>36.5</c:v>
                </c:pt>
                <c:pt idx="36">
                  <c:v>40.799999999999997</c:v>
                </c:pt>
                <c:pt idx="37">
                  <c:v>36</c:v>
                </c:pt>
                <c:pt idx="38">
                  <c:v>44.1</c:v>
                </c:pt>
                <c:pt idx="39">
                  <c:v>37</c:v>
                </c:pt>
                <c:pt idx="40">
                  <c:v>39.6</c:v>
                </c:pt>
                <c:pt idx="41">
                  <c:v>41.1</c:v>
                </c:pt>
                <c:pt idx="42">
                  <c:v>36</c:v>
                </c:pt>
                <c:pt idx="43">
                  <c:v>42.3</c:v>
                </c:pt>
                <c:pt idx="44">
                  <c:v>39.6</c:v>
                </c:pt>
                <c:pt idx="45">
                  <c:v>40.1</c:v>
                </c:pt>
                <c:pt idx="46">
                  <c:v>35</c:v>
                </c:pt>
                <c:pt idx="47">
                  <c:v>42</c:v>
                </c:pt>
                <c:pt idx="48">
                  <c:v>34.5</c:v>
                </c:pt>
                <c:pt idx="49">
                  <c:v>41.4</c:v>
                </c:pt>
                <c:pt idx="50">
                  <c:v>39</c:v>
                </c:pt>
                <c:pt idx="51">
                  <c:v>40.6</c:v>
                </c:pt>
                <c:pt idx="52">
                  <c:v>36.5</c:v>
                </c:pt>
                <c:pt idx="53">
                  <c:v>37.6</c:v>
                </c:pt>
                <c:pt idx="54">
                  <c:v>35.700000000000003</c:v>
                </c:pt>
                <c:pt idx="55">
                  <c:v>41.3</c:v>
                </c:pt>
                <c:pt idx="56">
                  <c:v>37.6</c:v>
                </c:pt>
                <c:pt idx="57">
                  <c:v>41.1</c:v>
                </c:pt>
                <c:pt idx="58">
                  <c:v>36.4</c:v>
                </c:pt>
                <c:pt idx="59">
                  <c:v>41.6</c:v>
                </c:pt>
                <c:pt idx="60">
                  <c:v>35.5</c:v>
                </c:pt>
                <c:pt idx="61">
                  <c:v>41.1</c:v>
                </c:pt>
                <c:pt idx="62">
                  <c:v>35.9</c:v>
                </c:pt>
                <c:pt idx="63">
                  <c:v>41.8</c:v>
                </c:pt>
                <c:pt idx="64">
                  <c:v>33.5</c:v>
                </c:pt>
                <c:pt idx="65">
                  <c:v>39.700000000000003</c:v>
                </c:pt>
                <c:pt idx="66">
                  <c:v>39.6</c:v>
                </c:pt>
                <c:pt idx="67">
                  <c:v>45.8</c:v>
                </c:pt>
                <c:pt idx="68">
                  <c:v>35.5</c:v>
                </c:pt>
                <c:pt idx="69">
                  <c:v>42.8</c:v>
                </c:pt>
                <c:pt idx="70">
                  <c:v>40.9</c:v>
                </c:pt>
                <c:pt idx="71">
                  <c:v>37.200000000000003</c:v>
                </c:pt>
                <c:pt idx="72">
                  <c:v>36.200000000000003</c:v>
                </c:pt>
                <c:pt idx="73">
                  <c:v>42.1</c:v>
                </c:pt>
                <c:pt idx="74">
                  <c:v>34.6</c:v>
                </c:pt>
                <c:pt idx="75">
                  <c:v>42.9</c:v>
                </c:pt>
                <c:pt idx="76">
                  <c:v>36.700000000000003</c:v>
                </c:pt>
                <c:pt idx="77">
                  <c:v>35.1</c:v>
                </c:pt>
                <c:pt idx="78">
                  <c:v>37.299999999999997</c:v>
                </c:pt>
                <c:pt idx="79">
                  <c:v>41.3</c:v>
                </c:pt>
                <c:pt idx="80">
                  <c:v>36.299999999999997</c:v>
                </c:pt>
                <c:pt idx="81">
                  <c:v>36.9</c:v>
                </c:pt>
                <c:pt idx="82">
                  <c:v>38.299999999999997</c:v>
                </c:pt>
                <c:pt idx="83">
                  <c:v>38.9</c:v>
                </c:pt>
                <c:pt idx="84">
                  <c:v>35.700000000000003</c:v>
                </c:pt>
                <c:pt idx="85">
                  <c:v>41.1</c:v>
                </c:pt>
                <c:pt idx="86">
                  <c:v>34</c:v>
                </c:pt>
                <c:pt idx="87">
                  <c:v>39.6</c:v>
                </c:pt>
                <c:pt idx="88">
                  <c:v>36.200000000000003</c:v>
                </c:pt>
                <c:pt idx="89">
                  <c:v>40.799999999999997</c:v>
                </c:pt>
                <c:pt idx="90">
                  <c:v>38.1</c:v>
                </c:pt>
                <c:pt idx="91">
                  <c:v>40.299999999999997</c:v>
                </c:pt>
                <c:pt idx="92">
                  <c:v>33.1</c:v>
                </c:pt>
                <c:pt idx="93">
                  <c:v>43.2</c:v>
                </c:pt>
                <c:pt idx="94">
                  <c:v>35</c:v>
                </c:pt>
                <c:pt idx="95">
                  <c:v>41</c:v>
                </c:pt>
                <c:pt idx="96">
                  <c:v>37.700000000000003</c:v>
                </c:pt>
                <c:pt idx="97">
                  <c:v>37.799999999999997</c:v>
                </c:pt>
                <c:pt idx="98">
                  <c:v>37.9</c:v>
                </c:pt>
                <c:pt idx="99">
                  <c:v>39.700000000000003</c:v>
                </c:pt>
                <c:pt idx="100">
                  <c:v>38.6</c:v>
                </c:pt>
                <c:pt idx="101">
                  <c:v>38.200000000000003</c:v>
                </c:pt>
                <c:pt idx="102">
                  <c:v>38.1</c:v>
                </c:pt>
                <c:pt idx="103">
                  <c:v>43.2</c:v>
                </c:pt>
                <c:pt idx="104">
                  <c:v>38.1</c:v>
                </c:pt>
                <c:pt idx="105">
                  <c:v>45.6</c:v>
                </c:pt>
                <c:pt idx="106">
                  <c:v>39.700000000000003</c:v>
                </c:pt>
                <c:pt idx="107">
                  <c:v>42.2</c:v>
                </c:pt>
                <c:pt idx="108">
                  <c:v>39.6</c:v>
                </c:pt>
                <c:pt idx="109">
                  <c:v>42.7</c:v>
                </c:pt>
                <c:pt idx="110">
                  <c:v>38.6</c:v>
                </c:pt>
                <c:pt idx="111">
                  <c:v>37.299999999999997</c:v>
                </c:pt>
                <c:pt idx="112">
                  <c:v>35.700000000000003</c:v>
                </c:pt>
                <c:pt idx="113">
                  <c:v>41.1</c:v>
                </c:pt>
                <c:pt idx="114">
                  <c:v>36.200000000000003</c:v>
                </c:pt>
                <c:pt idx="115">
                  <c:v>37.700000000000003</c:v>
                </c:pt>
                <c:pt idx="116">
                  <c:v>40.200000000000003</c:v>
                </c:pt>
                <c:pt idx="117">
                  <c:v>41.4</c:v>
                </c:pt>
                <c:pt idx="118">
                  <c:v>35.200000000000003</c:v>
                </c:pt>
                <c:pt idx="119">
                  <c:v>40.6</c:v>
                </c:pt>
                <c:pt idx="120">
                  <c:v>38.799999999999997</c:v>
                </c:pt>
                <c:pt idx="121">
                  <c:v>41.5</c:v>
                </c:pt>
                <c:pt idx="122">
                  <c:v>39</c:v>
                </c:pt>
                <c:pt idx="123">
                  <c:v>44.1</c:v>
                </c:pt>
                <c:pt idx="124">
                  <c:v>38.5</c:v>
                </c:pt>
                <c:pt idx="125">
                  <c:v>43.1</c:v>
                </c:pt>
                <c:pt idx="126">
                  <c:v>36.799999999999997</c:v>
                </c:pt>
                <c:pt idx="127">
                  <c:v>37.5</c:v>
                </c:pt>
                <c:pt idx="128">
                  <c:v>38.1</c:v>
                </c:pt>
                <c:pt idx="129">
                  <c:v>41.1</c:v>
                </c:pt>
                <c:pt idx="130">
                  <c:v>35.6</c:v>
                </c:pt>
                <c:pt idx="131">
                  <c:v>40.200000000000003</c:v>
                </c:pt>
                <c:pt idx="132">
                  <c:v>37</c:v>
                </c:pt>
                <c:pt idx="133">
                  <c:v>39.700000000000003</c:v>
                </c:pt>
                <c:pt idx="134">
                  <c:v>40.200000000000003</c:v>
                </c:pt>
                <c:pt idx="135">
                  <c:v>40.6</c:v>
                </c:pt>
                <c:pt idx="136">
                  <c:v>32.1</c:v>
                </c:pt>
                <c:pt idx="137">
                  <c:v>40.700000000000003</c:v>
                </c:pt>
                <c:pt idx="138">
                  <c:v>37.299999999999997</c:v>
                </c:pt>
                <c:pt idx="139">
                  <c:v>39</c:v>
                </c:pt>
                <c:pt idx="140">
                  <c:v>39.200000000000003</c:v>
                </c:pt>
                <c:pt idx="141">
                  <c:v>36.6</c:v>
                </c:pt>
                <c:pt idx="142">
                  <c:v>36</c:v>
                </c:pt>
                <c:pt idx="143">
                  <c:v>37.799999999999997</c:v>
                </c:pt>
                <c:pt idx="144">
                  <c:v>36</c:v>
                </c:pt>
                <c:pt idx="145">
                  <c:v>41.5</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yVal>
          <c:smooth val="0"/>
          <c:extLst>
            <c:ext xmlns:c16="http://schemas.microsoft.com/office/drawing/2014/chart" uri="{C3380CC4-5D6E-409C-BE32-E72D297353CC}">
              <c16:uniqueId val="{00000000-89AF-413A-A656-F897CDFFDA6E}"/>
            </c:ext>
          </c:extLst>
        </c:ser>
        <c:ser>
          <c:idx val="1"/>
          <c:order val="1"/>
          <c:tx>
            <c:strRef>
              <c:f>Data!$R$4</c:f>
              <c:strCache>
                <c:ptCount val="1"/>
                <c:pt idx="0">
                  <c:v>Gentoo</c:v>
                </c:pt>
              </c:strCache>
            </c:strRef>
          </c:tx>
          <c:spPr>
            <a:ln w="19050" cap="rnd">
              <a:noFill/>
              <a:round/>
            </a:ln>
            <a:effectLst/>
          </c:spPr>
          <c:marker>
            <c:symbol val="circle"/>
            <c:size val="5"/>
            <c:spPr>
              <a:solidFill>
                <a:schemeClr val="accent5"/>
              </a:solidFill>
              <a:ln w="9525">
                <a:solidFill>
                  <a:schemeClr val="accent5"/>
                </a:solidFill>
              </a:ln>
              <a:effectLst/>
            </c:spPr>
          </c:marker>
          <c:xVal>
            <c:numRef>
              <c:f>Data!$J$5:$J$340</c:f>
              <c:numCache>
                <c:formatCode>General</c:formatCode>
                <c:ptCount val="336"/>
                <c:pt idx="0">
                  <c:v>181</c:v>
                </c:pt>
                <c:pt idx="1">
                  <c:v>186</c:v>
                </c:pt>
                <c:pt idx="2">
                  <c:v>195</c:v>
                </c:pt>
                <c:pt idx="3">
                  <c:v>193</c:v>
                </c:pt>
                <c:pt idx="4">
                  <c:v>190</c:v>
                </c:pt>
                <c:pt idx="5">
                  <c:v>181</c:v>
                </c:pt>
                <c:pt idx="6">
                  <c:v>195</c:v>
                </c:pt>
                <c:pt idx="7">
                  <c:v>182</c:v>
                </c:pt>
                <c:pt idx="8">
                  <c:v>191</c:v>
                </c:pt>
                <c:pt idx="9">
                  <c:v>198</c:v>
                </c:pt>
                <c:pt idx="10">
                  <c:v>185</c:v>
                </c:pt>
                <c:pt idx="11">
                  <c:v>195</c:v>
                </c:pt>
                <c:pt idx="12">
                  <c:v>197</c:v>
                </c:pt>
                <c:pt idx="13">
                  <c:v>184</c:v>
                </c:pt>
                <c:pt idx="14">
                  <c:v>194</c:v>
                </c:pt>
                <c:pt idx="15">
                  <c:v>174</c:v>
                </c:pt>
                <c:pt idx="16">
                  <c:v>180</c:v>
                </c:pt>
                <c:pt idx="17">
                  <c:v>189</c:v>
                </c:pt>
                <c:pt idx="18">
                  <c:v>185</c:v>
                </c:pt>
                <c:pt idx="19">
                  <c:v>180</c:v>
                </c:pt>
                <c:pt idx="20">
                  <c:v>187</c:v>
                </c:pt>
                <c:pt idx="21">
                  <c:v>183</c:v>
                </c:pt>
                <c:pt idx="22">
                  <c:v>187</c:v>
                </c:pt>
                <c:pt idx="23">
                  <c:v>172</c:v>
                </c:pt>
                <c:pt idx="24">
                  <c:v>180</c:v>
                </c:pt>
                <c:pt idx="25">
                  <c:v>178</c:v>
                </c:pt>
                <c:pt idx="26">
                  <c:v>178</c:v>
                </c:pt>
                <c:pt idx="27">
                  <c:v>188</c:v>
                </c:pt>
                <c:pt idx="28">
                  <c:v>184</c:v>
                </c:pt>
                <c:pt idx="29">
                  <c:v>195</c:v>
                </c:pt>
                <c:pt idx="30">
                  <c:v>196</c:v>
                </c:pt>
                <c:pt idx="31">
                  <c:v>190</c:v>
                </c:pt>
                <c:pt idx="32">
                  <c:v>180</c:v>
                </c:pt>
                <c:pt idx="33">
                  <c:v>181</c:v>
                </c:pt>
                <c:pt idx="34">
                  <c:v>184</c:v>
                </c:pt>
                <c:pt idx="35">
                  <c:v>182</c:v>
                </c:pt>
                <c:pt idx="36">
                  <c:v>195</c:v>
                </c:pt>
                <c:pt idx="37">
                  <c:v>186</c:v>
                </c:pt>
                <c:pt idx="38">
                  <c:v>196</c:v>
                </c:pt>
                <c:pt idx="39">
                  <c:v>185</c:v>
                </c:pt>
                <c:pt idx="40">
                  <c:v>190</c:v>
                </c:pt>
                <c:pt idx="41">
                  <c:v>182</c:v>
                </c:pt>
                <c:pt idx="42">
                  <c:v>190</c:v>
                </c:pt>
                <c:pt idx="43">
                  <c:v>191</c:v>
                </c:pt>
                <c:pt idx="44">
                  <c:v>186</c:v>
                </c:pt>
                <c:pt idx="45">
                  <c:v>188</c:v>
                </c:pt>
                <c:pt idx="46">
                  <c:v>190</c:v>
                </c:pt>
                <c:pt idx="47">
                  <c:v>200</c:v>
                </c:pt>
                <c:pt idx="48">
                  <c:v>187</c:v>
                </c:pt>
                <c:pt idx="49">
                  <c:v>191</c:v>
                </c:pt>
                <c:pt idx="50">
                  <c:v>186</c:v>
                </c:pt>
                <c:pt idx="51">
                  <c:v>193</c:v>
                </c:pt>
                <c:pt idx="52">
                  <c:v>181</c:v>
                </c:pt>
                <c:pt idx="53">
                  <c:v>194</c:v>
                </c:pt>
                <c:pt idx="54">
                  <c:v>185</c:v>
                </c:pt>
                <c:pt idx="55">
                  <c:v>195</c:v>
                </c:pt>
                <c:pt idx="56">
                  <c:v>185</c:v>
                </c:pt>
                <c:pt idx="57">
                  <c:v>192</c:v>
                </c:pt>
                <c:pt idx="58">
                  <c:v>184</c:v>
                </c:pt>
                <c:pt idx="59">
                  <c:v>192</c:v>
                </c:pt>
                <c:pt idx="60">
                  <c:v>195</c:v>
                </c:pt>
                <c:pt idx="61">
                  <c:v>188</c:v>
                </c:pt>
                <c:pt idx="62">
                  <c:v>190</c:v>
                </c:pt>
                <c:pt idx="63">
                  <c:v>198</c:v>
                </c:pt>
                <c:pt idx="64">
                  <c:v>190</c:v>
                </c:pt>
                <c:pt idx="65">
                  <c:v>190</c:v>
                </c:pt>
                <c:pt idx="66">
                  <c:v>196</c:v>
                </c:pt>
                <c:pt idx="67">
                  <c:v>197</c:v>
                </c:pt>
                <c:pt idx="68">
                  <c:v>190</c:v>
                </c:pt>
                <c:pt idx="69">
                  <c:v>195</c:v>
                </c:pt>
                <c:pt idx="70">
                  <c:v>191</c:v>
                </c:pt>
                <c:pt idx="71">
                  <c:v>184</c:v>
                </c:pt>
                <c:pt idx="72">
                  <c:v>187</c:v>
                </c:pt>
                <c:pt idx="73">
                  <c:v>195</c:v>
                </c:pt>
                <c:pt idx="74">
                  <c:v>189</c:v>
                </c:pt>
                <c:pt idx="75">
                  <c:v>196</c:v>
                </c:pt>
                <c:pt idx="76">
                  <c:v>187</c:v>
                </c:pt>
                <c:pt idx="77">
                  <c:v>193</c:v>
                </c:pt>
                <c:pt idx="78">
                  <c:v>191</c:v>
                </c:pt>
                <c:pt idx="79">
                  <c:v>194</c:v>
                </c:pt>
                <c:pt idx="80">
                  <c:v>190</c:v>
                </c:pt>
                <c:pt idx="81">
                  <c:v>189</c:v>
                </c:pt>
                <c:pt idx="82">
                  <c:v>189</c:v>
                </c:pt>
                <c:pt idx="83">
                  <c:v>190</c:v>
                </c:pt>
                <c:pt idx="84">
                  <c:v>202</c:v>
                </c:pt>
                <c:pt idx="85">
                  <c:v>205</c:v>
                </c:pt>
                <c:pt idx="86">
                  <c:v>185</c:v>
                </c:pt>
                <c:pt idx="87">
                  <c:v>186</c:v>
                </c:pt>
                <c:pt idx="88">
                  <c:v>187</c:v>
                </c:pt>
                <c:pt idx="89">
                  <c:v>208</c:v>
                </c:pt>
                <c:pt idx="90">
                  <c:v>190</c:v>
                </c:pt>
                <c:pt idx="91">
                  <c:v>196</c:v>
                </c:pt>
                <c:pt idx="92">
                  <c:v>178</c:v>
                </c:pt>
                <c:pt idx="93">
                  <c:v>192</c:v>
                </c:pt>
                <c:pt idx="94">
                  <c:v>192</c:v>
                </c:pt>
                <c:pt idx="95">
                  <c:v>203</c:v>
                </c:pt>
                <c:pt idx="96">
                  <c:v>183</c:v>
                </c:pt>
                <c:pt idx="97">
                  <c:v>190</c:v>
                </c:pt>
                <c:pt idx="98">
                  <c:v>193</c:v>
                </c:pt>
                <c:pt idx="99">
                  <c:v>184</c:v>
                </c:pt>
                <c:pt idx="100">
                  <c:v>199</c:v>
                </c:pt>
                <c:pt idx="101">
                  <c:v>190</c:v>
                </c:pt>
                <c:pt idx="102">
                  <c:v>181</c:v>
                </c:pt>
                <c:pt idx="103">
                  <c:v>197</c:v>
                </c:pt>
                <c:pt idx="104">
                  <c:v>198</c:v>
                </c:pt>
                <c:pt idx="105">
                  <c:v>191</c:v>
                </c:pt>
                <c:pt idx="106">
                  <c:v>193</c:v>
                </c:pt>
                <c:pt idx="107">
                  <c:v>197</c:v>
                </c:pt>
                <c:pt idx="108">
                  <c:v>191</c:v>
                </c:pt>
                <c:pt idx="109">
                  <c:v>196</c:v>
                </c:pt>
                <c:pt idx="110">
                  <c:v>188</c:v>
                </c:pt>
                <c:pt idx="111">
                  <c:v>199</c:v>
                </c:pt>
                <c:pt idx="112">
                  <c:v>189</c:v>
                </c:pt>
                <c:pt idx="113">
                  <c:v>189</c:v>
                </c:pt>
                <c:pt idx="114">
                  <c:v>187</c:v>
                </c:pt>
                <c:pt idx="115">
                  <c:v>198</c:v>
                </c:pt>
                <c:pt idx="116">
                  <c:v>176</c:v>
                </c:pt>
                <c:pt idx="117">
                  <c:v>202</c:v>
                </c:pt>
                <c:pt idx="118">
                  <c:v>186</c:v>
                </c:pt>
                <c:pt idx="119">
                  <c:v>199</c:v>
                </c:pt>
                <c:pt idx="120">
                  <c:v>191</c:v>
                </c:pt>
                <c:pt idx="121">
                  <c:v>195</c:v>
                </c:pt>
                <c:pt idx="122">
                  <c:v>191</c:v>
                </c:pt>
                <c:pt idx="123">
                  <c:v>210</c:v>
                </c:pt>
                <c:pt idx="124">
                  <c:v>190</c:v>
                </c:pt>
                <c:pt idx="125">
                  <c:v>197</c:v>
                </c:pt>
                <c:pt idx="126">
                  <c:v>193</c:v>
                </c:pt>
                <c:pt idx="127">
                  <c:v>199</c:v>
                </c:pt>
                <c:pt idx="128">
                  <c:v>187</c:v>
                </c:pt>
                <c:pt idx="129">
                  <c:v>190</c:v>
                </c:pt>
                <c:pt idx="130">
                  <c:v>191</c:v>
                </c:pt>
                <c:pt idx="131">
                  <c:v>200</c:v>
                </c:pt>
                <c:pt idx="132">
                  <c:v>185</c:v>
                </c:pt>
                <c:pt idx="133">
                  <c:v>193</c:v>
                </c:pt>
                <c:pt idx="134">
                  <c:v>193</c:v>
                </c:pt>
                <c:pt idx="135">
                  <c:v>187</c:v>
                </c:pt>
                <c:pt idx="136">
                  <c:v>188</c:v>
                </c:pt>
                <c:pt idx="137">
                  <c:v>190</c:v>
                </c:pt>
                <c:pt idx="138">
                  <c:v>192</c:v>
                </c:pt>
                <c:pt idx="139">
                  <c:v>185</c:v>
                </c:pt>
                <c:pt idx="140">
                  <c:v>190</c:v>
                </c:pt>
                <c:pt idx="141">
                  <c:v>184</c:v>
                </c:pt>
                <c:pt idx="142">
                  <c:v>195</c:v>
                </c:pt>
                <c:pt idx="143">
                  <c:v>193</c:v>
                </c:pt>
                <c:pt idx="144">
                  <c:v>187</c:v>
                </c:pt>
                <c:pt idx="145">
                  <c:v>201</c:v>
                </c:pt>
                <c:pt idx="146">
                  <c:v>211</c:v>
                </c:pt>
                <c:pt idx="147">
                  <c:v>230</c:v>
                </c:pt>
                <c:pt idx="148">
                  <c:v>210</c:v>
                </c:pt>
                <c:pt idx="149">
                  <c:v>218</c:v>
                </c:pt>
                <c:pt idx="150">
                  <c:v>215</c:v>
                </c:pt>
                <c:pt idx="151">
                  <c:v>210</c:v>
                </c:pt>
                <c:pt idx="152">
                  <c:v>211</c:v>
                </c:pt>
                <c:pt idx="153">
                  <c:v>219</c:v>
                </c:pt>
                <c:pt idx="154">
                  <c:v>209</c:v>
                </c:pt>
                <c:pt idx="155">
                  <c:v>215</c:v>
                </c:pt>
                <c:pt idx="156">
                  <c:v>214</c:v>
                </c:pt>
                <c:pt idx="157">
                  <c:v>216</c:v>
                </c:pt>
                <c:pt idx="158">
                  <c:v>214</c:v>
                </c:pt>
                <c:pt idx="159">
                  <c:v>213</c:v>
                </c:pt>
                <c:pt idx="160">
                  <c:v>210</c:v>
                </c:pt>
                <c:pt idx="161">
                  <c:v>217</c:v>
                </c:pt>
                <c:pt idx="162">
                  <c:v>210</c:v>
                </c:pt>
                <c:pt idx="163">
                  <c:v>221</c:v>
                </c:pt>
                <c:pt idx="164">
                  <c:v>209</c:v>
                </c:pt>
                <c:pt idx="165">
                  <c:v>222</c:v>
                </c:pt>
                <c:pt idx="166">
                  <c:v>218</c:v>
                </c:pt>
                <c:pt idx="167">
                  <c:v>215</c:v>
                </c:pt>
                <c:pt idx="168">
                  <c:v>213</c:v>
                </c:pt>
                <c:pt idx="169">
                  <c:v>215</c:v>
                </c:pt>
                <c:pt idx="170">
                  <c:v>215</c:v>
                </c:pt>
                <c:pt idx="171">
                  <c:v>215</c:v>
                </c:pt>
                <c:pt idx="172">
                  <c:v>215</c:v>
                </c:pt>
                <c:pt idx="173">
                  <c:v>210</c:v>
                </c:pt>
                <c:pt idx="174">
                  <c:v>220</c:v>
                </c:pt>
                <c:pt idx="175">
                  <c:v>222</c:v>
                </c:pt>
                <c:pt idx="176">
                  <c:v>209</c:v>
                </c:pt>
                <c:pt idx="177">
                  <c:v>207</c:v>
                </c:pt>
                <c:pt idx="178">
                  <c:v>230</c:v>
                </c:pt>
                <c:pt idx="179">
                  <c:v>220</c:v>
                </c:pt>
                <c:pt idx="180">
                  <c:v>220</c:v>
                </c:pt>
                <c:pt idx="181">
                  <c:v>213</c:v>
                </c:pt>
                <c:pt idx="182">
                  <c:v>219</c:v>
                </c:pt>
                <c:pt idx="183">
                  <c:v>208</c:v>
                </c:pt>
                <c:pt idx="184">
                  <c:v>208</c:v>
                </c:pt>
                <c:pt idx="185">
                  <c:v>208</c:v>
                </c:pt>
                <c:pt idx="186">
                  <c:v>225</c:v>
                </c:pt>
                <c:pt idx="187">
                  <c:v>210</c:v>
                </c:pt>
                <c:pt idx="188">
                  <c:v>216</c:v>
                </c:pt>
                <c:pt idx="189">
                  <c:v>222</c:v>
                </c:pt>
                <c:pt idx="190">
                  <c:v>217</c:v>
                </c:pt>
                <c:pt idx="191">
                  <c:v>210</c:v>
                </c:pt>
                <c:pt idx="192">
                  <c:v>225</c:v>
                </c:pt>
                <c:pt idx="193">
                  <c:v>213</c:v>
                </c:pt>
                <c:pt idx="194">
                  <c:v>215</c:v>
                </c:pt>
                <c:pt idx="195">
                  <c:v>210</c:v>
                </c:pt>
                <c:pt idx="196">
                  <c:v>220</c:v>
                </c:pt>
                <c:pt idx="197">
                  <c:v>210</c:v>
                </c:pt>
                <c:pt idx="198">
                  <c:v>225</c:v>
                </c:pt>
                <c:pt idx="199">
                  <c:v>217</c:v>
                </c:pt>
                <c:pt idx="200">
                  <c:v>220</c:v>
                </c:pt>
                <c:pt idx="201">
                  <c:v>208</c:v>
                </c:pt>
                <c:pt idx="202">
                  <c:v>220</c:v>
                </c:pt>
                <c:pt idx="203">
                  <c:v>208</c:v>
                </c:pt>
                <c:pt idx="204">
                  <c:v>224</c:v>
                </c:pt>
                <c:pt idx="205">
                  <c:v>208</c:v>
                </c:pt>
                <c:pt idx="206">
                  <c:v>221</c:v>
                </c:pt>
                <c:pt idx="207">
                  <c:v>214</c:v>
                </c:pt>
                <c:pt idx="208">
                  <c:v>231</c:v>
                </c:pt>
                <c:pt idx="209">
                  <c:v>219</c:v>
                </c:pt>
                <c:pt idx="210">
                  <c:v>230</c:v>
                </c:pt>
                <c:pt idx="211">
                  <c:v>229</c:v>
                </c:pt>
                <c:pt idx="212">
                  <c:v>220</c:v>
                </c:pt>
                <c:pt idx="213">
                  <c:v>223</c:v>
                </c:pt>
                <c:pt idx="214">
                  <c:v>216</c:v>
                </c:pt>
                <c:pt idx="215">
                  <c:v>221</c:v>
                </c:pt>
                <c:pt idx="216">
                  <c:v>221</c:v>
                </c:pt>
                <c:pt idx="217">
                  <c:v>217</c:v>
                </c:pt>
                <c:pt idx="218">
                  <c:v>216</c:v>
                </c:pt>
                <c:pt idx="219">
                  <c:v>230</c:v>
                </c:pt>
                <c:pt idx="220">
                  <c:v>209</c:v>
                </c:pt>
                <c:pt idx="221">
                  <c:v>220</c:v>
                </c:pt>
                <c:pt idx="222">
                  <c:v>215</c:v>
                </c:pt>
                <c:pt idx="223">
                  <c:v>223</c:v>
                </c:pt>
                <c:pt idx="224">
                  <c:v>212</c:v>
                </c:pt>
                <c:pt idx="225">
                  <c:v>221</c:v>
                </c:pt>
                <c:pt idx="226">
                  <c:v>212</c:v>
                </c:pt>
                <c:pt idx="227">
                  <c:v>224</c:v>
                </c:pt>
                <c:pt idx="228">
                  <c:v>212</c:v>
                </c:pt>
                <c:pt idx="229">
                  <c:v>228</c:v>
                </c:pt>
                <c:pt idx="230">
                  <c:v>218</c:v>
                </c:pt>
                <c:pt idx="231">
                  <c:v>218</c:v>
                </c:pt>
                <c:pt idx="232">
                  <c:v>212</c:v>
                </c:pt>
                <c:pt idx="233">
                  <c:v>230</c:v>
                </c:pt>
                <c:pt idx="234">
                  <c:v>218</c:v>
                </c:pt>
                <c:pt idx="235">
                  <c:v>228</c:v>
                </c:pt>
                <c:pt idx="236">
                  <c:v>212</c:v>
                </c:pt>
                <c:pt idx="237">
                  <c:v>224</c:v>
                </c:pt>
                <c:pt idx="238">
                  <c:v>214</c:v>
                </c:pt>
                <c:pt idx="239">
                  <c:v>226</c:v>
                </c:pt>
                <c:pt idx="240">
                  <c:v>216</c:v>
                </c:pt>
                <c:pt idx="241">
                  <c:v>222</c:v>
                </c:pt>
                <c:pt idx="242">
                  <c:v>203</c:v>
                </c:pt>
                <c:pt idx="243">
                  <c:v>225</c:v>
                </c:pt>
                <c:pt idx="244">
                  <c:v>219</c:v>
                </c:pt>
                <c:pt idx="245">
                  <c:v>228</c:v>
                </c:pt>
                <c:pt idx="246">
                  <c:v>215</c:v>
                </c:pt>
                <c:pt idx="247">
                  <c:v>228</c:v>
                </c:pt>
                <c:pt idx="248">
                  <c:v>215</c:v>
                </c:pt>
                <c:pt idx="249">
                  <c:v>210</c:v>
                </c:pt>
                <c:pt idx="250">
                  <c:v>219</c:v>
                </c:pt>
                <c:pt idx="251">
                  <c:v>208</c:v>
                </c:pt>
                <c:pt idx="252">
                  <c:v>209</c:v>
                </c:pt>
                <c:pt idx="253">
                  <c:v>216</c:v>
                </c:pt>
                <c:pt idx="254">
                  <c:v>229</c:v>
                </c:pt>
                <c:pt idx="255">
                  <c:v>213</c:v>
                </c:pt>
                <c:pt idx="256">
                  <c:v>230</c:v>
                </c:pt>
                <c:pt idx="257">
                  <c:v>217</c:v>
                </c:pt>
                <c:pt idx="258">
                  <c:v>230</c:v>
                </c:pt>
                <c:pt idx="259">
                  <c:v>222</c:v>
                </c:pt>
                <c:pt idx="260">
                  <c:v>214</c:v>
                </c:pt>
                <c:pt idx="261">
                  <c:v>215</c:v>
                </c:pt>
                <c:pt idx="262">
                  <c:v>222</c:v>
                </c:pt>
                <c:pt idx="263">
                  <c:v>212</c:v>
                </c:pt>
                <c:pt idx="264">
                  <c:v>213</c:v>
                </c:pt>
                <c:pt idx="265">
                  <c:v>216</c:v>
                </c:pt>
                <c:pt idx="266">
                  <c:v>214</c:v>
                </c:pt>
                <c:pt idx="267">
                  <c:v>216</c:v>
                </c:pt>
                <c:pt idx="268">
                  <c:v>192</c:v>
                </c:pt>
                <c:pt idx="269">
                  <c:v>196</c:v>
                </c:pt>
                <c:pt idx="270">
                  <c:v>193</c:v>
                </c:pt>
                <c:pt idx="271">
                  <c:v>188</c:v>
                </c:pt>
                <c:pt idx="272">
                  <c:v>197</c:v>
                </c:pt>
                <c:pt idx="273">
                  <c:v>198</c:v>
                </c:pt>
                <c:pt idx="274">
                  <c:v>178</c:v>
                </c:pt>
                <c:pt idx="275">
                  <c:v>197</c:v>
                </c:pt>
                <c:pt idx="276">
                  <c:v>195</c:v>
                </c:pt>
                <c:pt idx="277">
                  <c:v>198</c:v>
                </c:pt>
                <c:pt idx="278">
                  <c:v>193</c:v>
                </c:pt>
                <c:pt idx="279">
                  <c:v>194</c:v>
                </c:pt>
                <c:pt idx="280">
                  <c:v>185</c:v>
                </c:pt>
                <c:pt idx="281">
                  <c:v>201</c:v>
                </c:pt>
                <c:pt idx="282">
                  <c:v>190</c:v>
                </c:pt>
                <c:pt idx="283">
                  <c:v>201</c:v>
                </c:pt>
                <c:pt idx="284">
                  <c:v>197</c:v>
                </c:pt>
                <c:pt idx="285">
                  <c:v>181</c:v>
                </c:pt>
                <c:pt idx="286">
                  <c:v>190</c:v>
                </c:pt>
                <c:pt idx="287">
                  <c:v>195</c:v>
                </c:pt>
                <c:pt idx="288">
                  <c:v>181</c:v>
                </c:pt>
                <c:pt idx="289">
                  <c:v>191</c:v>
                </c:pt>
                <c:pt idx="290">
                  <c:v>187</c:v>
                </c:pt>
                <c:pt idx="291">
                  <c:v>193</c:v>
                </c:pt>
                <c:pt idx="292">
                  <c:v>195</c:v>
                </c:pt>
                <c:pt idx="293">
                  <c:v>197</c:v>
                </c:pt>
                <c:pt idx="294">
                  <c:v>200</c:v>
                </c:pt>
                <c:pt idx="295">
                  <c:v>200</c:v>
                </c:pt>
                <c:pt idx="296">
                  <c:v>191</c:v>
                </c:pt>
                <c:pt idx="297">
                  <c:v>205</c:v>
                </c:pt>
                <c:pt idx="298">
                  <c:v>187</c:v>
                </c:pt>
                <c:pt idx="299">
                  <c:v>201</c:v>
                </c:pt>
                <c:pt idx="300">
                  <c:v>187</c:v>
                </c:pt>
                <c:pt idx="301">
                  <c:v>203</c:v>
                </c:pt>
                <c:pt idx="302">
                  <c:v>195</c:v>
                </c:pt>
                <c:pt idx="303">
                  <c:v>199</c:v>
                </c:pt>
                <c:pt idx="304">
                  <c:v>195</c:v>
                </c:pt>
                <c:pt idx="305">
                  <c:v>210</c:v>
                </c:pt>
                <c:pt idx="306">
                  <c:v>192</c:v>
                </c:pt>
                <c:pt idx="307">
                  <c:v>205</c:v>
                </c:pt>
                <c:pt idx="308">
                  <c:v>210</c:v>
                </c:pt>
                <c:pt idx="309">
                  <c:v>187</c:v>
                </c:pt>
                <c:pt idx="310">
                  <c:v>196</c:v>
                </c:pt>
                <c:pt idx="311">
                  <c:v>196</c:v>
                </c:pt>
                <c:pt idx="312">
                  <c:v>196</c:v>
                </c:pt>
                <c:pt idx="313">
                  <c:v>201</c:v>
                </c:pt>
                <c:pt idx="314">
                  <c:v>190</c:v>
                </c:pt>
                <c:pt idx="315">
                  <c:v>212</c:v>
                </c:pt>
                <c:pt idx="316">
                  <c:v>187</c:v>
                </c:pt>
                <c:pt idx="317">
                  <c:v>198</c:v>
                </c:pt>
                <c:pt idx="318">
                  <c:v>199</c:v>
                </c:pt>
                <c:pt idx="319">
                  <c:v>201</c:v>
                </c:pt>
                <c:pt idx="320">
                  <c:v>193</c:v>
                </c:pt>
                <c:pt idx="321">
                  <c:v>203</c:v>
                </c:pt>
                <c:pt idx="322">
                  <c:v>187</c:v>
                </c:pt>
                <c:pt idx="323">
                  <c:v>197</c:v>
                </c:pt>
                <c:pt idx="324">
                  <c:v>191</c:v>
                </c:pt>
                <c:pt idx="325">
                  <c:v>203</c:v>
                </c:pt>
                <c:pt idx="326">
                  <c:v>202</c:v>
                </c:pt>
                <c:pt idx="327">
                  <c:v>194</c:v>
                </c:pt>
                <c:pt idx="328">
                  <c:v>206</c:v>
                </c:pt>
                <c:pt idx="329">
                  <c:v>189</c:v>
                </c:pt>
                <c:pt idx="330">
                  <c:v>195</c:v>
                </c:pt>
                <c:pt idx="331">
                  <c:v>207</c:v>
                </c:pt>
                <c:pt idx="332">
                  <c:v>202</c:v>
                </c:pt>
                <c:pt idx="333">
                  <c:v>193</c:v>
                </c:pt>
                <c:pt idx="334">
                  <c:v>210</c:v>
                </c:pt>
                <c:pt idx="335">
                  <c:v>198</c:v>
                </c:pt>
              </c:numCache>
            </c:numRef>
          </c:xVal>
          <c:yVal>
            <c:numRef>
              <c:f>Data!$R$5:$R$340</c:f>
              <c:numCache>
                <c:formatCode>General</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46.1</c:v>
                </c:pt>
                <c:pt idx="147">
                  <c:v>50</c:v>
                </c:pt>
                <c:pt idx="148">
                  <c:v>48.7</c:v>
                </c:pt>
                <c:pt idx="149">
                  <c:v>50</c:v>
                </c:pt>
                <c:pt idx="150">
                  <c:v>47.6</c:v>
                </c:pt>
                <c:pt idx="151">
                  <c:v>46.5</c:v>
                </c:pt>
                <c:pt idx="152">
                  <c:v>45.4</c:v>
                </c:pt>
                <c:pt idx="153">
                  <c:v>46.7</c:v>
                </c:pt>
                <c:pt idx="154">
                  <c:v>43.3</c:v>
                </c:pt>
                <c:pt idx="155">
                  <c:v>46.8</c:v>
                </c:pt>
                <c:pt idx="156">
                  <c:v>40.9</c:v>
                </c:pt>
                <c:pt idx="157">
                  <c:v>49</c:v>
                </c:pt>
                <c:pt idx="158">
                  <c:v>45.5</c:v>
                </c:pt>
                <c:pt idx="159">
                  <c:v>48.4</c:v>
                </c:pt>
                <c:pt idx="160">
                  <c:v>45.8</c:v>
                </c:pt>
                <c:pt idx="161">
                  <c:v>49.3</c:v>
                </c:pt>
                <c:pt idx="162">
                  <c:v>42</c:v>
                </c:pt>
                <c:pt idx="163">
                  <c:v>49.2</c:v>
                </c:pt>
                <c:pt idx="164">
                  <c:v>46.2</c:v>
                </c:pt>
                <c:pt idx="165">
                  <c:v>48.7</c:v>
                </c:pt>
                <c:pt idx="166">
                  <c:v>50.2</c:v>
                </c:pt>
                <c:pt idx="167">
                  <c:v>45.1</c:v>
                </c:pt>
                <c:pt idx="168">
                  <c:v>46.5</c:v>
                </c:pt>
                <c:pt idx="169">
                  <c:v>46.3</c:v>
                </c:pt>
                <c:pt idx="170">
                  <c:v>42.9</c:v>
                </c:pt>
                <c:pt idx="171">
                  <c:v>46.1</c:v>
                </c:pt>
                <c:pt idx="172">
                  <c:v>47.8</c:v>
                </c:pt>
                <c:pt idx="173">
                  <c:v>48.2</c:v>
                </c:pt>
                <c:pt idx="174">
                  <c:v>50</c:v>
                </c:pt>
                <c:pt idx="175">
                  <c:v>47.3</c:v>
                </c:pt>
                <c:pt idx="176">
                  <c:v>42.8</c:v>
                </c:pt>
                <c:pt idx="177">
                  <c:v>45.1</c:v>
                </c:pt>
                <c:pt idx="178">
                  <c:v>59.6</c:v>
                </c:pt>
                <c:pt idx="179">
                  <c:v>49.1</c:v>
                </c:pt>
                <c:pt idx="180">
                  <c:v>48.4</c:v>
                </c:pt>
                <c:pt idx="181">
                  <c:v>42.6</c:v>
                </c:pt>
                <c:pt idx="182">
                  <c:v>44.4</c:v>
                </c:pt>
                <c:pt idx="183">
                  <c:v>44</c:v>
                </c:pt>
                <c:pt idx="184">
                  <c:v>48.7</c:v>
                </c:pt>
                <c:pt idx="185">
                  <c:v>42.7</c:v>
                </c:pt>
                <c:pt idx="186">
                  <c:v>49.6</c:v>
                </c:pt>
                <c:pt idx="187">
                  <c:v>45.3</c:v>
                </c:pt>
                <c:pt idx="188">
                  <c:v>49.6</c:v>
                </c:pt>
                <c:pt idx="189">
                  <c:v>50.5</c:v>
                </c:pt>
                <c:pt idx="190">
                  <c:v>43.6</c:v>
                </c:pt>
                <c:pt idx="191">
                  <c:v>45.5</c:v>
                </c:pt>
                <c:pt idx="192">
                  <c:v>50.5</c:v>
                </c:pt>
                <c:pt idx="193">
                  <c:v>44.9</c:v>
                </c:pt>
                <c:pt idx="194">
                  <c:v>45.2</c:v>
                </c:pt>
                <c:pt idx="195">
                  <c:v>46.6</c:v>
                </c:pt>
                <c:pt idx="196">
                  <c:v>48.5</c:v>
                </c:pt>
                <c:pt idx="197">
                  <c:v>45.1</c:v>
                </c:pt>
                <c:pt idx="198">
                  <c:v>50.1</c:v>
                </c:pt>
                <c:pt idx="199">
                  <c:v>46.5</c:v>
                </c:pt>
                <c:pt idx="200">
                  <c:v>45</c:v>
                </c:pt>
                <c:pt idx="201">
                  <c:v>43.8</c:v>
                </c:pt>
                <c:pt idx="202">
                  <c:v>45.5</c:v>
                </c:pt>
                <c:pt idx="203">
                  <c:v>43.2</c:v>
                </c:pt>
                <c:pt idx="204">
                  <c:v>50.4</c:v>
                </c:pt>
                <c:pt idx="205">
                  <c:v>45.3</c:v>
                </c:pt>
                <c:pt idx="206">
                  <c:v>46.2</c:v>
                </c:pt>
                <c:pt idx="207">
                  <c:v>45.7</c:v>
                </c:pt>
                <c:pt idx="208">
                  <c:v>54.3</c:v>
                </c:pt>
                <c:pt idx="209">
                  <c:v>45.8</c:v>
                </c:pt>
                <c:pt idx="210">
                  <c:v>49.8</c:v>
                </c:pt>
                <c:pt idx="211">
                  <c:v>49.5</c:v>
                </c:pt>
                <c:pt idx="212">
                  <c:v>43.5</c:v>
                </c:pt>
                <c:pt idx="213">
                  <c:v>50.7</c:v>
                </c:pt>
                <c:pt idx="214">
                  <c:v>47.7</c:v>
                </c:pt>
                <c:pt idx="215">
                  <c:v>46.4</c:v>
                </c:pt>
                <c:pt idx="216">
                  <c:v>48.2</c:v>
                </c:pt>
                <c:pt idx="217">
                  <c:v>46.5</c:v>
                </c:pt>
                <c:pt idx="218">
                  <c:v>46.4</c:v>
                </c:pt>
                <c:pt idx="219">
                  <c:v>48.6</c:v>
                </c:pt>
                <c:pt idx="220">
                  <c:v>47.5</c:v>
                </c:pt>
                <c:pt idx="221">
                  <c:v>51.1</c:v>
                </c:pt>
                <c:pt idx="222">
                  <c:v>45.2</c:v>
                </c:pt>
                <c:pt idx="223">
                  <c:v>45.2</c:v>
                </c:pt>
                <c:pt idx="224">
                  <c:v>49.1</c:v>
                </c:pt>
                <c:pt idx="225">
                  <c:v>52.5</c:v>
                </c:pt>
                <c:pt idx="226">
                  <c:v>47.4</c:v>
                </c:pt>
                <c:pt idx="227">
                  <c:v>50</c:v>
                </c:pt>
                <c:pt idx="228">
                  <c:v>44.9</c:v>
                </c:pt>
                <c:pt idx="229">
                  <c:v>50.8</c:v>
                </c:pt>
                <c:pt idx="230">
                  <c:v>43.4</c:v>
                </c:pt>
                <c:pt idx="231">
                  <c:v>51.3</c:v>
                </c:pt>
                <c:pt idx="232">
                  <c:v>47.5</c:v>
                </c:pt>
                <c:pt idx="233">
                  <c:v>52.1</c:v>
                </c:pt>
                <c:pt idx="234">
                  <c:v>47.5</c:v>
                </c:pt>
                <c:pt idx="235">
                  <c:v>52.2</c:v>
                </c:pt>
                <c:pt idx="236">
                  <c:v>45.5</c:v>
                </c:pt>
                <c:pt idx="237">
                  <c:v>49.5</c:v>
                </c:pt>
                <c:pt idx="238">
                  <c:v>44.5</c:v>
                </c:pt>
                <c:pt idx="239">
                  <c:v>50.8</c:v>
                </c:pt>
                <c:pt idx="240">
                  <c:v>49.4</c:v>
                </c:pt>
                <c:pt idx="241">
                  <c:v>46.9</c:v>
                </c:pt>
                <c:pt idx="242">
                  <c:v>48.4</c:v>
                </c:pt>
                <c:pt idx="243">
                  <c:v>51.1</c:v>
                </c:pt>
                <c:pt idx="244">
                  <c:v>48.5</c:v>
                </c:pt>
                <c:pt idx="245">
                  <c:v>55.9</c:v>
                </c:pt>
                <c:pt idx="246">
                  <c:v>47.2</c:v>
                </c:pt>
                <c:pt idx="247">
                  <c:v>49.1</c:v>
                </c:pt>
                <c:pt idx="248">
                  <c:v>46.8</c:v>
                </c:pt>
                <c:pt idx="249">
                  <c:v>41.7</c:v>
                </c:pt>
                <c:pt idx="250">
                  <c:v>53.4</c:v>
                </c:pt>
                <c:pt idx="251">
                  <c:v>43.3</c:v>
                </c:pt>
                <c:pt idx="252">
                  <c:v>48.1</c:v>
                </c:pt>
                <c:pt idx="253">
                  <c:v>50.5</c:v>
                </c:pt>
                <c:pt idx="254">
                  <c:v>49.8</c:v>
                </c:pt>
                <c:pt idx="255">
                  <c:v>43.5</c:v>
                </c:pt>
                <c:pt idx="256">
                  <c:v>51.5</c:v>
                </c:pt>
                <c:pt idx="257">
                  <c:v>46.2</c:v>
                </c:pt>
                <c:pt idx="258">
                  <c:v>55.1</c:v>
                </c:pt>
                <c:pt idx="259">
                  <c:v>48.8</c:v>
                </c:pt>
                <c:pt idx="260">
                  <c:v>47.2</c:v>
                </c:pt>
                <c:pt idx="261">
                  <c:v>46.8</c:v>
                </c:pt>
                <c:pt idx="262">
                  <c:v>50.4</c:v>
                </c:pt>
                <c:pt idx="263">
                  <c:v>45.2</c:v>
                </c:pt>
                <c:pt idx="264">
                  <c:v>49.9</c:v>
                </c:pt>
                <c:pt idx="265">
                  <c:v>44.5</c:v>
                </c:pt>
                <c:pt idx="266">
                  <c:v>46.2</c:v>
                </c:pt>
                <c:pt idx="267">
                  <c:v>47.3</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numCache>
            </c:numRef>
          </c:yVal>
          <c:smooth val="0"/>
          <c:extLst>
            <c:ext xmlns:c16="http://schemas.microsoft.com/office/drawing/2014/chart" uri="{C3380CC4-5D6E-409C-BE32-E72D297353CC}">
              <c16:uniqueId val="{00000001-89AF-413A-A656-F897CDFFDA6E}"/>
            </c:ext>
          </c:extLst>
        </c:ser>
        <c:ser>
          <c:idx val="2"/>
          <c:order val="2"/>
          <c:tx>
            <c:strRef>
              <c:f>Data!$S$4</c:f>
              <c:strCache>
                <c:ptCount val="1"/>
                <c:pt idx="0">
                  <c:v>Chinstrap</c:v>
                </c:pt>
              </c:strCache>
            </c:strRef>
          </c:tx>
          <c:spPr>
            <a:ln w="19050" cap="rnd">
              <a:noFill/>
              <a:round/>
            </a:ln>
            <a:effectLst/>
          </c:spPr>
          <c:marker>
            <c:symbol val="circle"/>
            <c:size val="5"/>
            <c:spPr>
              <a:solidFill>
                <a:schemeClr val="accent4"/>
              </a:solidFill>
              <a:ln w="9525">
                <a:solidFill>
                  <a:schemeClr val="accent4"/>
                </a:solidFill>
              </a:ln>
              <a:effectLst/>
            </c:spPr>
          </c:marker>
          <c:xVal>
            <c:numRef>
              <c:f>Data!$J$5:$J$340</c:f>
              <c:numCache>
                <c:formatCode>General</c:formatCode>
                <c:ptCount val="336"/>
                <c:pt idx="0">
                  <c:v>181</c:v>
                </c:pt>
                <c:pt idx="1">
                  <c:v>186</c:v>
                </c:pt>
                <c:pt idx="2">
                  <c:v>195</c:v>
                </c:pt>
                <c:pt idx="3">
                  <c:v>193</c:v>
                </c:pt>
                <c:pt idx="4">
                  <c:v>190</c:v>
                </c:pt>
                <c:pt idx="5">
                  <c:v>181</c:v>
                </c:pt>
                <c:pt idx="6">
                  <c:v>195</c:v>
                </c:pt>
                <c:pt idx="7">
                  <c:v>182</c:v>
                </c:pt>
                <c:pt idx="8">
                  <c:v>191</c:v>
                </c:pt>
                <c:pt idx="9">
                  <c:v>198</c:v>
                </c:pt>
                <c:pt idx="10">
                  <c:v>185</c:v>
                </c:pt>
                <c:pt idx="11">
                  <c:v>195</c:v>
                </c:pt>
                <c:pt idx="12">
                  <c:v>197</c:v>
                </c:pt>
                <c:pt idx="13">
                  <c:v>184</c:v>
                </c:pt>
                <c:pt idx="14">
                  <c:v>194</c:v>
                </c:pt>
                <c:pt idx="15">
                  <c:v>174</c:v>
                </c:pt>
                <c:pt idx="16">
                  <c:v>180</c:v>
                </c:pt>
                <c:pt idx="17">
                  <c:v>189</c:v>
                </c:pt>
                <c:pt idx="18">
                  <c:v>185</c:v>
                </c:pt>
                <c:pt idx="19">
                  <c:v>180</c:v>
                </c:pt>
                <c:pt idx="20">
                  <c:v>187</c:v>
                </c:pt>
                <c:pt idx="21">
                  <c:v>183</c:v>
                </c:pt>
                <c:pt idx="22">
                  <c:v>187</c:v>
                </c:pt>
                <c:pt idx="23">
                  <c:v>172</c:v>
                </c:pt>
                <c:pt idx="24">
                  <c:v>180</c:v>
                </c:pt>
                <c:pt idx="25">
                  <c:v>178</c:v>
                </c:pt>
                <c:pt idx="26">
                  <c:v>178</c:v>
                </c:pt>
                <c:pt idx="27">
                  <c:v>188</c:v>
                </c:pt>
                <c:pt idx="28">
                  <c:v>184</c:v>
                </c:pt>
                <c:pt idx="29">
                  <c:v>195</c:v>
                </c:pt>
                <c:pt idx="30">
                  <c:v>196</c:v>
                </c:pt>
                <c:pt idx="31">
                  <c:v>190</c:v>
                </c:pt>
                <c:pt idx="32">
                  <c:v>180</c:v>
                </c:pt>
                <c:pt idx="33">
                  <c:v>181</c:v>
                </c:pt>
                <c:pt idx="34">
                  <c:v>184</c:v>
                </c:pt>
                <c:pt idx="35">
                  <c:v>182</c:v>
                </c:pt>
                <c:pt idx="36">
                  <c:v>195</c:v>
                </c:pt>
                <c:pt idx="37">
                  <c:v>186</c:v>
                </c:pt>
                <c:pt idx="38">
                  <c:v>196</c:v>
                </c:pt>
                <c:pt idx="39">
                  <c:v>185</c:v>
                </c:pt>
                <c:pt idx="40">
                  <c:v>190</c:v>
                </c:pt>
                <c:pt idx="41">
                  <c:v>182</c:v>
                </c:pt>
                <c:pt idx="42">
                  <c:v>190</c:v>
                </c:pt>
                <c:pt idx="43">
                  <c:v>191</c:v>
                </c:pt>
                <c:pt idx="44">
                  <c:v>186</c:v>
                </c:pt>
                <c:pt idx="45">
                  <c:v>188</c:v>
                </c:pt>
                <c:pt idx="46">
                  <c:v>190</c:v>
                </c:pt>
                <c:pt idx="47">
                  <c:v>200</c:v>
                </c:pt>
                <c:pt idx="48">
                  <c:v>187</c:v>
                </c:pt>
                <c:pt idx="49">
                  <c:v>191</c:v>
                </c:pt>
                <c:pt idx="50">
                  <c:v>186</c:v>
                </c:pt>
                <c:pt idx="51">
                  <c:v>193</c:v>
                </c:pt>
                <c:pt idx="52">
                  <c:v>181</c:v>
                </c:pt>
                <c:pt idx="53">
                  <c:v>194</c:v>
                </c:pt>
                <c:pt idx="54">
                  <c:v>185</c:v>
                </c:pt>
                <c:pt idx="55">
                  <c:v>195</c:v>
                </c:pt>
                <c:pt idx="56">
                  <c:v>185</c:v>
                </c:pt>
                <c:pt idx="57">
                  <c:v>192</c:v>
                </c:pt>
                <c:pt idx="58">
                  <c:v>184</c:v>
                </c:pt>
                <c:pt idx="59">
                  <c:v>192</c:v>
                </c:pt>
                <c:pt idx="60">
                  <c:v>195</c:v>
                </c:pt>
                <c:pt idx="61">
                  <c:v>188</c:v>
                </c:pt>
                <c:pt idx="62">
                  <c:v>190</c:v>
                </c:pt>
                <c:pt idx="63">
                  <c:v>198</c:v>
                </c:pt>
                <c:pt idx="64">
                  <c:v>190</c:v>
                </c:pt>
                <c:pt idx="65">
                  <c:v>190</c:v>
                </c:pt>
                <c:pt idx="66">
                  <c:v>196</c:v>
                </c:pt>
                <c:pt idx="67">
                  <c:v>197</c:v>
                </c:pt>
                <c:pt idx="68">
                  <c:v>190</c:v>
                </c:pt>
                <c:pt idx="69">
                  <c:v>195</c:v>
                </c:pt>
                <c:pt idx="70">
                  <c:v>191</c:v>
                </c:pt>
                <c:pt idx="71">
                  <c:v>184</c:v>
                </c:pt>
                <c:pt idx="72">
                  <c:v>187</c:v>
                </c:pt>
                <c:pt idx="73">
                  <c:v>195</c:v>
                </c:pt>
                <c:pt idx="74">
                  <c:v>189</c:v>
                </c:pt>
                <c:pt idx="75">
                  <c:v>196</c:v>
                </c:pt>
                <c:pt idx="76">
                  <c:v>187</c:v>
                </c:pt>
                <c:pt idx="77">
                  <c:v>193</c:v>
                </c:pt>
                <c:pt idx="78">
                  <c:v>191</c:v>
                </c:pt>
                <c:pt idx="79">
                  <c:v>194</c:v>
                </c:pt>
                <c:pt idx="80">
                  <c:v>190</c:v>
                </c:pt>
                <c:pt idx="81">
                  <c:v>189</c:v>
                </c:pt>
                <c:pt idx="82">
                  <c:v>189</c:v>
                </c:pt>
                <c:pt idx="83">
                  <c:v>190</c:v>
                </c:pt>
                <c:pt idx="84">
                  <c:v>202</c:v>
                </c:pt>
                <c:pt idx="85">
                  <c:v>205</c:v>
                </c:pt>
                <c:pt idx="86">
                  <c:v>185</c:v>
                </c:pt>
                <c:pt idx="87">
                  <c:v>186</c:v>
                </c:pt>
                <c:pt idx="88">
                  <c:v>187</c:v>
                </c:pt>
                <c:pt idx="89">
                  <c:v>208</c:v>
                </c:pt>
                <c:pt idx="90">
                  <c:v>190</c:v>
                </c:pt>
                <c:pt idx="91">
                  <c:v>196</c:v>
                </c:pt>
                <c:pt idx="92">
                  <c:v>178</c:v>
                </c:pt>
                <c:pt idx="93">
                  <c:v>192</c:v>
                </c:pt>
                <c:pt idx="94">
                  <c:v>192</c:v>
                </c:pt>
                <c:pt idx="95">
                  <c:v>203</c:v>
                </c:pt>
                <c:pt idx="96">
                  <c:v>183</c:v>
                </c:pt>
                <c:pt idx="97">
                  <c:v>190</c:v>
                </c:pt>
                <c:pt idx="98">
                  <c:v>193</c:v>
                </c:pt>
                <c:pt idx="99">
                  <c:v>184</c:v>
                </c:pt>
                <c:pt idx="100">
                  <c:v>199</c:v>
                </c:pt>
                <c:pt idx="101">
                  <c:v>190</c:v>
                </c:pt>
                <c:pt idx="102">
                  <c:v>181</c:v>
                </c:pt>
                <c:pt idx="103">
                  <c:v>197</c:v>
                </c:pt>
                <c:pt idx="104">
                  <c:v>198</c:v>
                </c:pt>
                <c:pt idx="105">
                  <c:v>191</c:v>
                </c:pt>
                <c:pt idx="106">
                  <c:v>193</c:v>
                </c:pt>
                <c:pt idx="107">
                  <c:v>197</c:v>
                </c:pt>
                <c:pt idx="108">
                  <c:v>191</c:v>
                </c:pt>
                <c:pt idx="109">
                  <c:v>196</c:v>
                </c:pt>
                <c:pt idx="110">
                  <c:v>188</c:v>
                </c:pt>
                <c:pt idx="111">
                  <c:v>199</c:v>
                </c:pt>
                <c:pt idx="112">
                  <c:v>189</c:v>
                </c:pt>
                <c:pt idx="113">
                  <c:v>189</c:v>
                </c:pt>
                <c:pt idx="114">
                  <c:v>187</c:v>
                </c:pt>
                <c:pt idx="115">
                  <c:v>198</c:v>
                </c:pt>
                <c:pt idx="116">
                  <c:v>176</c:v>
                </c:pt>
                <c:pt idx="117">
                  <c:v>202</c:v>
                </c:pt>
                <c:pt idx="118">
                  <c:v>186</c:v>
                </c:pt>
                <c:pt idx="119">
                  <c:v>199</c:v>
                </c:pt>
                <c:pt idx="120">
                  <c:v>191</c:v>
                </c:pt>
                <c:pt idx="121">
                  <c:v>195</c:v>
                </c:pt>
                <c:pt idx="122">
                  <c:v>191</c:v>
                </c:pt>
                <c:pt idx="123">
                  <c:v>210</c:v>
                </c:pt>
                <c:pt idx="124">
                  <c:v>190</c:v>
                </c:pt>
                <c:pt idx="125">
                  <c:v>197</c:v>
                </c:pt>
                <c:pt idx="126">
                  <c:v>193</c:v>
                </c:pt>
                <c:pt idx="127">
                  <c:v>199</c:v>
                </c:pt>
                <c:pt idx="128">
                  <c:v>187</c:v>
                </c:pt>
                <c:pt idx="129">
                  <c:v>190</c:v>
                </c:pt>
                <c:pt idx="130">
                  <c:v>191</c:v>
                </c:pt>
                <c:pt idx="131">
                  <c:v>200</c:v>
                </c:pt>
                <c:pt idx="132">
                  <c:v>185</c:v>
                </c:pt>
                <c:pt idx="133">
                  <c:v>193</c:v>
                </c:pt>
                <c:pt idx="134">
                  <c:v>193</c:v>
                </c:pt>
                <c:pt idx="135">
                  <c:v>187</c:v>
                </c:pt>
                <c:pt idx="136">
                  <c:v>188</c:v>
                </c:pt>
                <c:pt idx="137">
                  <c:v>190</c:v>
                </c:pt>
                <c:pt idx="138">
                  <c:v>192</c:v>
                </c:pt>
                <c:pt idx="139">
                  <c:v>185</c:v>
                </c:pt>
                <c:pt idx="140">
                  <c:v>190</c:v>
                </c:pt>
                <c:pt idx="141">
                  <c:v>184</c:v>
                </c:pt>
                <c:pt idx="142">
                  <c:v>195</c:v>
                </c:pt>
                <c:pt idx="143">
                  <c:v>193</c:v>
                </c:pt>
                <c:pt idx="144">
                  <c:v>187</c:v>
                </c:pt>
                <c:pt idx="145">
                  <c:v>201</c:v>
                </c:pt>
                <c:pt idx="146">
                  <c:v>211</c:v>
                </c:pt>
                <c:pt idx="147">
                  <c:v>230</c:v>
                </c:pt>
                <c:pt idx="148">
                  <c:v>210</c:v>
                </c:pt>
                <c:pt idx="149">
                  <c:v>218</c:v>
                </c:pt>
                <c:pt idx="150">
                  <c:v>215</c:v>
                </c:pt>
                <c:pt idx="151">
                  <c:v>210</c:v>
                </c:pt>
                <c:pt idx="152">
                  <c:v>211</c:v>
                </c:pt>
                <c:pt idx="153">
                  <c:v>219</c:v>
                </c:pt>
                <c:pt idx="154">
                  <c:v>209</c:v>
                </c:pt>
                <c:pt idx="155">
                  <c:v>215</c:v>
                </c:pt>
                <c:pt idx="156">
                  <c:v>214</c:v>
                </c:pt>
                <c:pt idx="157">
                  <c:v>216</c:v>
                </c:pt>
                <c:pt idx="158">
                  <c:v>214</c:v>
                </c:pt>
                <c:pt idx="159">
                  <c:v>213</c:v>
                </c:pt>
                <c:pt idx="160">
                  <c:v>210</c:v>
                </c:pt>
                <c:pt idx="161">
                  <c:v>217</c:v>
                </c:pt>
                <c:pt idx="162">
                  <c:v>210</c:v>
                </c:pt>
                <c:pt idx="163">
                  <c:v>221</c:v>
                </c:pt>
                <c:pt idx="164">
                  <c:v>209</c:v>
                </c:pt>
                <c:pt idx="165">
                  <c:v>222</c:v>
                </c:pt>
                <c:pt idx="166">
                  <c:v>218</c:v>
                </c:pt>
                <c:pt idx="167">
                  <c:v>215</c:v>
                </c:pt>
                <c:pt idx="168">
                  <c:v>213</c:v>
                </c:pt>
                <c:pt idx="169">
                  <c:v>215</c:v>
                </c:pt>
                <c:pt idx="170">
                  <c:v>215</c:v>
                </c:pt>
                <c:pt idx="171">
                  <c:v>215</c:v>
                </c:pt>
                <c:pt idx="172">
                  <c:v>215</c:v>
                </c:pt>
                <c:pt idx="173">
                  <c:v>210</c:v>
                </c:pt>
                <c:pt idx="174">
                  <c:v>220</c:v>
                </c:pt>
                <c:pt idx="175">
                  <c:v>222</c:v>
                </c:pt>
                <c:pt idx="176">
                  <c:v>209</c:v>
                </c:pt>
                <c:pt idx="177">
                  <c:v>207</c:v>
                </c:pt>
                <c:pt idx="178">
                  <c:v>230</c:v>
                </c:pt>
                <c:pt idx="179">
                  <c:v>220</c:v>
                </c:pt>
                <c:pt idx="180">
                  <c:v>220</c:v>
                </c:pt>
                <c:pt idx="181">
                  <c:v>213</c:v>
                </c:pt>
                <c:pt idx="182">
                  <c:v>219</c:v>
                </c:pt>
                <c:pt idx="183">
                  <c:v>208</c:v>
                </c:pt>
                <c:pt idx="184">
                  <c:v>208</c:v>
                </c:pt>
                <c:pt idx="185">
                  <c:v>208</c:v>
                </c:pt>
                <c:pt idx="186">
                  <c:v>225</c:v>
                </c:pt>
                <c:pt idx="187">
                  <c:v>210</c:v>
                </c:pt>
                <c:pt idx="188">
                  <c:v>216</c:v>
                </c:pt>
                <c:pt idx="189">
                  <c:v>222</c:v>
                </c:pt>
                <c:pt idx="190">
                  <c:v>217</c:v>
                </c:pt>
                <c:pt idx="191">
                  <c:v>210</c:v>
                </c:pt>
                <c:pt idx="192">
                  <c:v>225</c:v>
                </c:pt>
                <c:pt idx="193">
                  <c:v>213</c:v>
                </c:pt>
                <c:pt idx="194">
                  <c:v>215</c:v>
                </c:pt>
                <c:pt idx="195">
                  <c:v>210</c:v>
                </c:pt>
                <c:pt idx="196">
                  <c:v>220</c:v>
                </c:pt>
                <c:pt idx="197">
                  <c:v>210</c:v>
                </c:pt>
                <c:pt idx="198">
                  <c:v>225</c:v>
                </c:pt>
                <c:pt idx="199">
                  <c:v>217</c:v>
                </c:pt>
                <c:pt idx="200">
                  <c:v>220</c:v>
                </c:pt>
                <c:pt idx="201">
                  <c:v>208</c:v>
                </c:pt>
                <c:pt idx="202">
                  <c:v>220</c:v>
                </c:pt>
                <c:pt idx="203">
                  <c:v>208</c:v>
                </c:pt>
                <c:pt idx="204">
                  <c:v>224</c:v>
                </c:pt>
                <c:pt idx="205">
                  <c:v>208</c:v>
                </c:pt>
                <c:pt idx="206">
                  <c:v>221</c:v>
                </c:pt>
                <c:pt idx="207">
                  <c:v>214</c:v>
                </c:pt>
                <c:pt idx="208">
                  <c:v>231</c:v>
                </c:pt>
                <c:pt idx="209">
                  <c:v>219</c:v>
                </c:pt>
                <c:pt idx="210">
                  <c:v>230</c:v>
                </c:pt>
                <c:pt idx="211">
                  <c:v>229</c:v>
                </c:pt>
                <c:pt idx="212">
                  <c:v>220</c:v>
                </c:pt>
                <c:pt idx="213">
                  <c:v>223</c:v>
                </c:pt>
                <c:pt idx="214">
                  <c:v>216</c:v>
                </c:pt>
                <c:pt idx="215">
                  <c:v>221</c:v>
                </c:pt>
                <c:pt idx="216">
                  <c:v>221</c:v>
                </c:pt>
                <c:pt idx="217">
                  <c:v>217</c:v>
                </c:pt>
                <c:pt idx="218">
                  <c:v>216</c:v>
                </c:pt>
                <c:pt idx="219">
                  <c:v>230</c:v>
                </c:pt>
                <c:pt idx="220">
                  <c:v>209</c:v>
                </c:pt>
                <c:pt idx="221">
                  <c:v>220</c:v>
                </c:pt>
                <c:pt idx="222">
                  <c:v>215</c:v>
                </c:pt>
                <c:pt idx="223">
                  <c:v>223</c:v>
                </c:pt>
                <c:pt idx="224">
                  <c:v>212</c:v>
                </c:pt>
                <c:pt idx="225">
                  <c:v>221</c:v>
                </c:pt>
                <c:pt idx="226">
                  <c:v>212</c:v>
                </c:pt>
                <c:pt idx="227">
                  <c:v>224</c:v>
                </c:pt>
                <c:pt idx="228">
                  <c:v>212</c:v>
                </c:pt>
                <c:pt idx="229">
                  <c:v>228</c:v>
                </c:pt>
                <c:pt idx="230">
                  <c:v>218</c:v>
                </c:pt>
                <c:pt idx="231">
                  <c:v>218</c:v>
                </c:pt>
                <c:pt idx="232">
                  <c:v>212</c:v>
                </c:pt>
                <c:pt idx="233">
                  <c:v>230</c:v>
                </c:pt>
                <c:pt idx="234">
                  <c:v>218</c:v>
                </c:pt>
                <c:pt idx="235">
                  <c:v>228</c:v>
                </c:pt>
                <c:pt idx="236">
                  <c:v>212</c:v>
                </c:pt>
                <c:pt idx="237">
                  <c:v>224</c:v>
                </c:pt>
                <c:pt idx="238">
                  <c:v>214</c:v>
                </c:pt>
                <c:pt idx="239">
                  <c:v>226</c:v>
                </c:pt>
                <c:pt idx="240">
                  <c:v>216</c:v>
                </c:pt>
                <c:pt idx="241">
                  <c:v>222</c:v>
                </c:pt>
                <c:pt idx="242">
                  <c:v>203</c:v>
                </c:pt>
                <c:pt idx="243">
                  <c:v>225</c:v>
                </c:pt>
                <c:pt idx="244">
                  <c:v>219</c:v>
                </c:pt>
                <c:pt idx="245">
                  <c:v>228</c:v>
                </c:pt>
                <c:pt idx="246">
                  <c:v>215</c:v>
                </c:pt>
                <c:pt idx="247">
                  <c:v>228</c:v>
                </c:pt>
                <c:pt idx="248">
                  <c:v>215</c:v>
                </c:pt>
                <c:pt idx="249">
                  <c:v>210</c:v>
                </c:pt>
                <c:pt idx="250">
                  <c:v>219</c:v>
                </c:pt>
                <c:pt idx="251">
                  <c:v>208</c:v>
                </c:pt>
                <c:pt idx="252">
                  <c:v>209</c:v>
                </c:pt>
                <c:pt idx="253">
                  <c:v>216</c:v>
                </c:pt>
                <c:pt idx="254">
                  <c:v>229</c:v>
                </c:pt>
                <c:pt idx="255">
                  <c:v>213</c:v>
                </c:pt>
                <c:pt idx="256">
                  <c:v>230</c:v>
                </c:pt>
                <c:pt idx="257">
                  <c:v>217</c:v>
                </c:pt>
                <c:pt idx="258">
                  <c:v>230</c:v>
                </c:pt>
                <c:pt idx="259">
                  <c:v>222</c:v>
                </c:pt>
                <c:pt idx="260">
                  <c:v>214</c:v>
                </c:pt>
                <c:pt idx="261">
                  <c:v>215</c:v>
                </c:pt>
                <c:pt idx="262">
                  <c:v>222</c:v>
                </c:pt>
                <c:pt idx="263">
                  <c:v>212</c:v>
                </c:pt>
                <c:pt idx="264">
                  <c:v>213</c:v>
                </c:pt>
                <c:pt idx="265">
                  <c:v>216</c:v>
                </c:pt>
                <c:pt idx="266">
                  <c:v>214</c:v>
                </c:pt>
                <c:pt idx="267">
                  <c:v>216</c:v>
                </c:pt>
                <c:pt idx="268">
                  <c:v>192</c:v>
                </c:pt>
                <c:pt idx="269">
                  <c:v>196</c:v>
                </c:pt>
                <c:pt idx="270">
                  <c:v>193</c:v>
                </c:pt>
                <c:pt idx="271">
                  <c:v>188</c:v>
                </c:pt>
                <c:pt idx="272">
                  <c:v>197</c:v>
                </c:pt>
                <c:pt idx="273">
                  <c:v>198</c:v>
                </c:pt>
                <c:pt idx="274">
                  <c:v>178</c:v>
                </c:pt>
                <c:pt idx="275">
                  <c:v>197</c:v>
                </c:pt>
                <c:pt idx="276">
                  <c:v>195</c:v>
                </c:pt>
                <c:pt idx="277">
                  <c:v>198</c:v>
                </c:pt>
                <c:pt idx="278">
                  <c:v>193</c:v>
                </c:pt>
                <c:pt idx="279">
                  <c:v>194</c:v>
                </c:pt>
                <c:pt idx="280">
                  <c:v>185</c:v>
                </c:pt>
                <c:pt idx="281">
                  <c:v>201</c:v>
                </c:pt>
                <c:pt idx="282">
                  <c:v>190</c:v>
                </c:pt>
                <c:pt idx="283">
                  <c:v>201</c:v>
                </c:pt>
                <c:pt idx="284">
                  <c:v>197</c:v>
                </c:pt>
                <c:pt idx="285">
                  <c:v>181</c:v>
                </c:pt>
                <c:pt idx="286">
                  <c:v>190</c:v>
                </c:pt>
                <c:pt idx="287">
                  <c:v>195</c:v>
                </c:pt>
                <c:pt idx="288">
                  <c:v>181</c:v>
                </c:pt>
                <c:pt idx="289">
                  <c:v>191</c:v>
                </c:pt>
                <c:pt idx="290">
                  <c:v>187</c:v>
                </c:pt>
                <c:pt idx="291">
                  <c:v>193</c:v>
                </c:pt>
                <c:pt idx="292">
                  <c:v>195</c:v>
                </c:pt>
                <c:pt idx="293">
                  <c:v>197</c:v>
                </c:pt>
                <c:pt idx="294">
                  <c:v>200</c:v>
                </c:pt>
                <c:pt idx="295">
                  <c:v>200</c:v>
                </c:pt>
                <c:pt idx="296">
                  <c:v>191</c:v>
                </c:pt>
                <c:pt idx="297">
                  <c:v>205</c:v>
                </c:pt>
                <c:pt idx="298">
                  <c:v>187</c:v>
                </c:pt>
                <c:pt idx="299">
                  <c:v>201</c:v>
                </c:pt>
                <c:pt idx="300">
                  <c:v>187</c:v>
                </c:pt>
                <c:pt idx="301">
                  <c:v>203</c:v>
                </c:pt>
                <c:pt idx="302">
                  <c:v>195</c:v>
                </c:pt>
                <c:pt idx="303">
                  <c:v>199</c:v>
                </c:pt>
                <c:pt idx="304">
                  <c:v>195</c:v>
                </c:pt>
                <c:pt idx="305">
                  <c:v>210</c:v>
                </c:pt>
                <c:pt idx="306">
                  <c:v>192</c:v>
                </c:pt>
                <c:pt idx="307">
                  <c:v>205</c:v>
                </c:pt>
                <c:pt idx="308">
                  <c:v>210</c:v>
                </c:pt>
                <c:pt idx="309">
                  <c:v>187</c:v>
                </c:pt>
                <c:pt idx="310">
                  <c:v>196</c:v>
                </c:pt>
                <c:pt idx="311">
                  <c:v>196</c:v>
                </c:pt>
                <c:pt idx="312">
                  <c:v>196</c:v>
                </c:pt>
                <c:pt idx="313">
                  <c:v>201</c:v>
                </c:pt>
                <c:pt idx="314">
                  <c:v>190</c:v>
                </c:pt>
                <c:pt idx="315">
                  <c:v>212</c:v>
                </c:pt>
                <c:pt idx="316">
                  <c:v>187</c:v>
                </c:pt>
                <c:pt idx="317">
                  <c:v>198</c:v>
                </c:pt>
                <c:pt idx="318">
                  <c:v>199</c:v>
                </c:pt>
                <c:pt idx="319">
                  <c:v>201</c:v>
                </c:pt>
                <c:pt idx="320">
                  <c:v>193</c:v>
                </c:pt>
                <c:pt idx="321">
                  <c:v>203</c:v>
                </c:pt>
                <c:pt idx="322">
                  <c:v>187</c:v>
                </c:pt>
                <c:pt idx="323">
                  <c:v>197</c:v>
                </c:pt>
                <c:pt idx="324">
                  <c:v>191</c:v>
                </c:pt>
                <c:pt idx="325">
                  <c:v>203</c:v>
                </c:pt>
                <c:pt idx="326">
                  <c:v>202</c:v>
                </c:pt>
                <c:pt idx="327">
                  <c:v>194</c:v>
                </c:pt>
                <c:pt idx="328">
                  <c:v>206</c:v>
                </c:pt>
                <c:pt idx="329">
                  <c:v>189</c:v>
                </c:pt>
                <c:pt idx="330">
                  <c:v>195</c:v>
                </c:pt>
                <c:pt idx="331">
                  <c:v>207</c:v>
                </c:pt>
                <c:pt idx="332">
                  <c:v>202</c:v>
                </c:pt>
                <c:pt idx="333">
                  <c:v>193</c:v>
                </c:pt>
                <c:pt idx="334">
                  <c:v>210</c:v>
                </c:pt>
                <c:pt idx="335">
                  <c:v>198</c:v>
                </c:pt>
              </c:numCache>
            </c:numRef>
          </c:xVal>
          <c:yVal>
            <c:numRef>
              <c:f>Data!$S$5:$S$340</c:f>
              <c:numCache>
                <c:formatCode>General</c:formatCode>
                <c:ptCount val="3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46.5</c:v>
                </c:pt>
                <c:pt idx="269">
                  <c:v>50</c:v>
                </c:pt>
                <c:pt idx="270">
                  <c:v>51.3</c:v>
                </c:pt>
                <c:pt idx="271">
                  <c:v>45.4</c:v>
                </c:pt>
                <c:pt idx="272">
                  <c:v>52.7</c:v>
                </c:pt>
                <c:pt idx="273">
                  <c:v>45.2</c:v>
                </c:pt>
                <c:pt idx="274">
                  <c:v>46.1</c:v>
                </c:pt>
                <c:pt idx="275">
                  <c:v>51.3</c:v>
                </c:pt>
                <c:pt idx="276">
                  <c:v>46</c:v>
                </c:pt>
                <c:pt idx="277">
                  <c:v>51.3</c:v>
                </c:pt>
                <c:pt idx="278">
                  <c:v>46.6</c:v>
                </c:pt>
                <c:pt idx="279">
                  <c:v>51.7</c:v>
                </c:pt>
                <c:pt idx="280">
                  <c:v>47</c:v>
                </c:pt>
                <c:pt idx="281">
                  <c:v>52</c:v>
                </c:pt>
                <c:pt idx="282">
                  <c:v>45.9</c:v>
                </c:pt>
                <c:pt idx="283">
                  <c:v>50.5</c:v>
                </c:pt>
                <c:pt idx="284">
                  <c:v>50.3</c:v>
                </c:pt>
                <c:pt idx="285">
                  <c:v>58</c:v>
                </c:pt>
                <c:pt idx="286">
                  <c:v>46.4</c:v>
                </c:pt>
                <c:pt idx="287">
                  <c:v>49.2</c:v>
                </c:pt>
                <c:pt idx="288">
                  <c:v>42.4</c:v>
                </c:pt>
                <c:pt idx="289">
                  <c:v>48.5</c:v>
                </c:pt>
                <c:pt idx="290">
                  <c:v>43.2</c:v>
                </c:pt>
                <c:pt idx="291">
                  <c:v>50.6</c:v>
                </c:pt>
                <c:pt idx="292">
                  <c:v>46.7</c:v>
                </c:pt>
                <c:pt idx="293">
                  <c:v>52</c:v>
                </c:pt>
                <c:pt idx="294">
                  <c:v>50.5</c:v>
                </c:pt>
                <c:pt idx="295">
                  <c:v>49.5</c:v>
                </c:pt>
                <c:pt idx="296">
                  <c:v>46.4</c:v>
                </c:pt>
                <c:pt idx="297">
                  <c:v>52.8</c:v>
                </c:pt>
                <c:pt idx="298">
                  <c:v>40.9</c:v>
                </c:pt>
                <c:pt idx="299">
                  <c:v>54.2</c:v>
                </c:pt>
                <c:pt idx="300">
                  <c:v>42.5</c:v>
                </c:pt>
                <c:pt idx="301">
                  <c:v>51</c:v>
                </c:pt>
                <c:pt idx="302">
                  <c:v>49.7</c:v>
                </c:pt>
                <c:pt idx="303">
                  <c:v>47.5</c:v>
                </c:pt>
                <c:pt idx="304">
                  <c:v>47.6</c:v>
                </c:pt>
                <c:pt idx="305">
                  <c:v>52</c:v>
                </c:pt>
                <c:pt idx="306">
                  <c:v>46.9</c:v>
                </c:pt>
                <c:pt idx="307">
                  <c:v>53.5</c:v>
                </c:pt>
                <c:pt idx="308">
                  <c:v>49</c:v>
                </c:pt>
                <c:pt idx="309">
                  <c:v>46.2</c:v>
                </c:pt>
                <c:pt idx="310">
                  <c:v>50.9</c:v>
                </c:pt>
                <c:pt idx="311">
                  <c:v>45.5</c:v>
                </c:pt>
                <c:pt idx="312">
                  <c:v>50.9</c:v>
                </c:pt>
                <c:pt idx="313">
                  <c:v>50.8</c:v>
                </c:pt>
                <c:pt idx="314">
                  <c:v>50.1</c:v>
                </c:pt>
                <c:pt idx="315">
                  <c:v>49</c:v>
                </c:pt>
                <c:pt idx="316">
                  <c:v>51.5</c:v>
                </c:pt>
                <c:pt idx="317">
                  <c:v>49.8</c:v>
                </c:pt>
                <c:pt idx="318">
                  <c:v>48.1</c:v>
                </c:pt>
                <c:pt idx="319">
                  <c:v>51.4</c:v>
                </c:pt>
                <c:pt idx="320">
                  <c:v>45.7</c:v>
                </c:pt>
                <c:pt idx="321">
                  <c:v>50.7</c:v>
                </c:pt>
                <c:pt idx="322">
                  <c:v>42.5</c:v>
                </c:pt>
                <c:pt idx="323">
                  <c:v>52.2</c:v>
                </c:pt>
                <c:pt idx="324">
                  <c:v>45.2</c:v>
                </c:pt>
                <c:pt idx="325">
                  <c:v>49.3</c:v>
                </c:pt>
                <c:pt idx="326">
                  <c:v>50.2</c:v>
                </c:pt>
                <c:pt idx="327">
                  <c:v>45.6</c:v>
                </c:pt>
                <c:pt idx="328">
                  <c:v>51.9</c:v>
                </c:pt>
                <c:pt idx="329">
                  <c:v>46.8</c:v>
                </c:pt>
                <c:pt idx="330">
                  <c:v>45.7</c:v>
                </c:pt>
                <c:pt idx="331">
                  <c:v>55.8</c:v>
                </c:pt>
                <c:pt idx="332">
                  <c:v>43.5</c:v>
                </c:pt>
                <c:pt idx="333">
                  <c:v>49.6</c:v>
                </c:pt>
                <c:pt idx="334">
                  <c:v>50.8</c:v>
                </c:pt>
                <c:pt idx="335">
                  <c:v>50.2</c:v>
                </c:pt>
              </c:numCache>
            </c:numRef>
          </c:yVal>
          <c:smooth val="0"/>
          <c:extLst>
            <c:ext xmlns:c16="http://schemas.microsoft.com/office/drawing/2014/chart" uri="{C3380CC4-5D6E-409C-BE32-E72D297353CC}">
              <c16:uniqueId val="{00000002-89AF-413A-A656-F897CDFFDA6E}"/>
            </c:ext>
          </c:extLst>
        </c:ser>
        <c:dLbls>
          <c:showLegendKey val="0"/>
          <c:showVal val="0"/>
          <c:showCatName val="0"/>
          <c:showSerName val="0"/>
          <c:showPercent val="0"/>
          <c:showBubbleSize val="0"/>
        </c:dLbls>
        <c:axId val="752016063"/>
        <c:axId val="750907871"/>
      </c:scatterChart>
      <c:valAx>
        <c:axId val="752016063"/>
        <c:scaling>
          <c:orientation val="minMax"/>
          <c:max val="236"/>
          <c:min val="17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Flipper</a:t>
                </a:r>
                <a:r>
                  <a:rPr lang="en-CA" baseline="0"/>
                  <a:t> length (mm)</a:t>
                </a:r>
                <a:endParaRPr lang="en-CA"/>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907871"/>
        <c:crosses val="autoZero"/>
        <c:crossBetween val="midCat"/>
      </c:valAx>
      <c:valAx>
        <c:axId val="750907871"/>
        <c:scaling>
          <c:orientation val="minMax"/>
          <c:max val="64"/>
          <c:min val="3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Bill</a:t>
                </a:r>
                <a:r>
                  <a:rPr lang="en-CA" baseline="0"/>
                  <a:t> length (mm)</a:t>
                </a:r>
                <a:endParaRPr lang="en-CA"/>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016063"/>
        <c:crosses val="autoZero"/>
        <c:crossBetween val="midCat"/>
        <c:majorUnit val="10"/>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[Guins.xlsx]DataPivots!PivotTable51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Penguin Flipper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spPr>
          <a:solidFill>
            <a:srgbClr val="92D050">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2D050">
              <a:alpha val="5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DataPivots!$M$1:$M$2</c:f>
              <c:strCache>
                <c:ptCount val="1"/>
                <c:pt idx="0">
                  <c:v>Adelie</c:v>
                </c:pt>
              </c:strCache>
            </c:strRef>
          </c:tx>
          <c:spPr>
            <a:solidFill>
              <a:srgbClr val="92D050">
                <a:alpha val="50000"/>
              </a:srgbClr>
            </a:solidFill>
            <a:ln>
              <a:noFill/>
            </a:ln>
            <a:effectLst/>
          </c:spPr>
          <c:invertIfNegative val="0"/>
          <c:cat>
            <c:strRef>
              <c:f>DataPivots!$L$3:$L$32</c:f>
              <c:strCache>
                <c:ptCount val="30"/>
                <c:pt idx="0">
                  <c:v>172-173</c:v>
                </c:pt>
                <c:pt idx="1">
                  <c:v>174-175</c:v>
                </c:pt>
                <c:pt idx="2">
                  <c:v>176-177</c:v>
                </c:pt>
                <c:pt idx="3">
                  <c:v>178-179</c:v>
                </c:pt>
                <c:pt idx="4">
                  <c:v>180-181</c:v>
                </c:pt>
                <c:pt idx="5">
                  <c:v>182-183</c:v>
                </c:pt>
                <c:pt idx="6">
                  <c:v>184-185</c:v>
                </c:pt>
                <c:pt idx="7">
                  <c:v>186-187</c:v>
                </c:pt>
                <c:pt idx="8">
                  <c:v>188-189</c:v>
                </c:pt>
                <c:pt idx="9">
                  <c:v>190-191</c:v>
                </c:pt>
                <c:pt idx="10">
                  <c:v>192-193</c:v>
                </c:pt>
                <c:pt idx="11">
                  <c:v>194-195</c:v>
                </c:pt>
                <c:pt idx="12">
                  <c:v>196-197</c:v>
                </c:pt>
                <c:pt idx="13">
                  <c:v>198-199</c:v>
                </c:pt>
                <c:pt idx="14">
                  <c:v>200-201</c:v>
                </c:pt>
                <c:pt idx="15">
                  <c:v>202-203</c:v>
                </c:pt>
                <c:pt idx="16">
                  <c:v>204-205</c:v>
                </c:pt>
                <c:pt idx="17">
                  <c:v>206-207</c:v>
                </c:pt>
                <c:pt idx="18">
                  <c:v>208-209</c:v>
                </c:pt>
                <c:pt idx="19">
                  <c:v>210-211</c:v>
                </c:pt>
                <c:pt idx="20">
                  <c:v>212-213</c:v>
                </c:pt>
                <c:pt idx="21">
                  <c:v>214-215</c:v>
                </c:pt>
                <c:pt idx="22">
                  <c:v>216-217</c:v>
                </c:pt>
                <c:pt idx="23">
                  <c:v>218-219</c:v>
                </c:pt>
                <c:pt idx="24">
                  <c:v>220-221</c:v>
                </c:pt>
                <c:pt idx="25">
                  <c:v>222-223</c:v>
                </c:pt>
                <c:pt idx="26">
                  <c:v>224-225</c:v>
                </c:pt>
                <c:pt idx="27">
                  <c:v>226-227</c:v>
                </c:pt>
                <c:pt idx="28">
                  <c:v>228-229</c:v>
                </c:pt>
                <c:pt idx="29">
                  <c:v>230-231</c:v>
                </c:pt>
              </c:strCache>
            </c:strRef>
          </c:cat>
          <c:val>
            <c:numRef>
              <c:f>DataPivots!$M$3:$M$32</c:f>
              <c:numCache>
                <c:formatCode>General</c:formatCode>
                <c:ptCount val="30"/>
                <c:pt idx="0">
                  <c:v>1</c:v>
                </c:pt>
                <c:pt idx="1">
                  <c:v>1</c:v>
                </c:pt>
                <c:pt idx="2">
                  <c:v>1</c:v>
                </c:pt>
                <c:pt idx="3">
                  <c:v>3</c:v>
                </c:pt>
                <c:pt idx="4">
                  <c:v>9</c:v>
                </c:pt>
                <c:pt idx="5">
                  <c:v>5</c:v>
                </c:pt>
                <c:pt idx="6">
                  <c:v>15</c:v>
                </c:pt>
                <c:pt idx="7">
                  <c:v>16</c:v>
                </c:pt>
                <c:pt idx="8">
                  <c:v>11</c:v>
                </c:pt>
                <c:pt idx="9">
                  <c:v>28</c:v>
                </c:pt>
                <c:pt idx="10">
                  <c:v>14</c:v>
                </c:pt>
                <c:pt idx="11">
                  <c:v>14</c:v>
                </c:pt>
                <c:pt idx="12">
                  <c:v>11</c:v>
                </c:pt>
                <c:pt idx="13">
                  <c:v>8</c:v>
                </c:pt>
                <c:pt idx="14">
                  <c:v>3</c:v>
                </c:pt>
                <c:pt idx="15">
                  <c:v>3</c:v>
                </c:pt>
                <c:pt idx="16">
                  <c:v>1</c:v>
                </c:pt>
                <c:pt idx="17">
                  <c:v>0</c:v>
                </c:pt>
                <c:pt idx="18">
                  <c:v>1</c:v>
                </c:pt>
                <c:pt idx="19">
                  <c:v>1</c:v>
                </c:pt>
                <c:pt idx="20">
                  <c:v>0</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0-855B-4584-969D-24F7F70712BA}"/>
            </c:ext>
          </c:extLst>
        </c:ser>
        <c:ser>
          <c:idx val="1"/>
          <c:order val="1"/>
          <c:tx>
            <c:strRef>
              <c:f>DataPivots!$N$1:$N$2</c:f>
              <c:strCache>
                <c:ptCount val="1"/>
                <c:pt idx="0">
                  <c:v>Chinstrap</c:v>
                </c:pt>
              </c:strCache>
            </c:strRef>
          </c:tx>
          <c:spPr>
            <a:solidFill>
              <a:schemeClr val="accent2">
                <a:alpha val="50000"/>
              </a:schemeClr>
            </a:solidFill>
            <a:ln>
              <a:noFill/>
            </a:ln>
            <a:effectLst/>
          </c:spPr>
          <c:invertIfNegative val="0"/>
          <c:cat>
            <c:strRef>
              <c:f>DataPivots!$L$3:$L$32</c:f>
              <c:strCache>
                <c:ptCount val="30"/>
                <c:pt idx="0">
                  <c:v>172-173</c:v>
                </c:pt>
                <c:pt idx="1">
                  <c:v>174-175</c:v>
                </c:pt>
                <c:pt idx="2">
                  <c:v>176-177</c:v>
                </c:pt>
                <c:pt idx="3">
                  <c:v>178-179</c:v>
                </c:pt>
                <c:pt idx="4">
                  <c:v>180-181</c:v>
                </c:pt>
                <c:pt idx="5">
                  <c:v>182-183</c:v>
                </c:pt>
                <c:pt idx="6">
                  <c:v>184-185</c:v>
                </c:pt>
                <c:pt idx="7">
                  <c:v>186-187</c:v>
                </c:pt>
                <c:pt idx="8">
                  <c:v>188-189</c:v>
                </c:pt>
                <c:pt idx="9">
                  <c:v>190-191</c:v>
                </c:pt>
                <c:pt idx="10">
                  <c:v>192-193</c:v>
                </c:pt>
                <c:pt idx="11">
                  <c:v>194-195</c:v>
                </c:pt>
                <c:pt idx="12">
                  <c:v>196-197</c:v>
                </c:pt>
                <c:pt idx="13">
                  <c:v>198-199</c:v>
                </c:pt>
                <c:pt idx="14">
                  <c:v>200-201</c:v>
                </c:pt>
                <c:pt idx="15">
                  <c:v>202-203</c:v>
                </c:pt>
                <c:pt idx="16">
                  <c:v>204-205</c:v>
                </c:pt>
                <c:pt idx="17">
                  <c:v>206-207</c:v>
                </c:pt>
                <c:pt idx="18">
                  <c:v>208-209</c:v>
                </c:pt>
                <c:pt idx="19">
                  <c:v>210-211</c:v>
                </c:pt>
                <c:pt idx="20">
                  <c:v>212-213</c:v>
                </c:pt>
                <c:pt idx="21">
                  <c:v>214-215</c:v>
                </c:pt>
                <c:pt idx="22">
                  <c:v>216-217</c:v>
                </c:pt>
                <c:pt idx="23">
                  <c:v>218-219</c:v>
                </c:pt>
                <c:pt idx="24">
                  <c:v>220-221</c:v>
                </c:pt>
                <c:pt idx="25">
                  <c:v>222-223</c:v>
                </c:pt>
                <c:pt idx="26">
                  <c:v>224-225</c:v>
                </c:pt>
                <c:pt idx="27">
                  <c:v>226-227</c:v>
                </c:pt>
                <c:pt idx="28">
                  <c:v>228-229</c:v>
                </c:pt>
                <c:pt idx="29">
                  <c:v>230-231</c:v>
                </c:pt>
              </c:strCache>
            </c:strRef>
          </c:cat>
          <c:val>
            <c:numRef>
              <c:f>DataPivots!$N$3:$N$32</c:f>
              <c:numCache>
                <c:formatCode>General</c:formatCode>
                <c:ptCount val="30"/>
                <c:pt idx="0">
                  <c:v>0</c:v>
                </c:pt>
                <c:pt idx="1">
                  <c:v>0</c:v>
                </c:pt>
                <c:pt idx="2">
                  <c:v>0</c:v>
                </c:pt>
                <c:pt idx="3">
                  <c:v>1</c:v>
                </c:pt>
                <c:pt idx="4">
                  <c:v>2</c:v>
                </c:pt>
                <c:pt idx="5">
                  <c:v>0</c:v>
                </c:pt>
                <c:pt idx="6">
                  <c:v>1</c:v>
                </c:pt>
                <c:pt idx="7">
                  <c:v>6</c:v>
                </c:pt>
                <c:pt idx="8">
                  <c:v>2</c:v>
                </c:pt>
                <c:pt idx="9">
                  <c:v>6</c:v>
                </c:pt>
                <c:pt idx="10">
                  <c:v>7</c:v>
                </c:pt>
                <c:pt idx="11">
                  <c:v>8</c:v>
                </c:pt>
                <c:pt idx="12">
                  <c:v>9</c:v>
                </c:pt>
                <c:pt idx="13">
                  <c:v>6</c:v>
                </c:pt>
                <c:pt idx="14">
                  <c:v>7</c:v>
                </c:pt>
                <c:pt idx="15">
                  <c:v>5</c:v>
                </c:pt>
                <c:pt idx="16">
                  <c:v>2</c:v>
                </c:pt>
                <c:pt idx="17">
                  <c:v>2</c:v>
                </c:pt>
                <c:pt idx="18">
                  <c:v>0</c:v>
                </c:pt>
                <c:pt idx="19">
                  <c:v>3</c:v>
                </c:pt>
                <c:pt idx="20">
                  <c:v>1</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1-855B-4584-969D-24F7F70712BA}"/>
            </c:ext>
          </c:extLst>
        </c:ser>
        <c:ser>
          <c:idx val="2"/>
          <c:order val="2"/>
          <c:tx>
            <c:strRef>
              <c:f>DataPivots!$O$1:$O$2</c:f>
              <c:strCache>
                <c:ptCount val="1"/>
                <c:pt idx="0">
                  <c:v>Gentoo</c:v>
                </c:pt>
              </c:strCache>
            </c:strRef>
          </c:tx>
          <c:spPr>
            <a:solidFill>
              <a:schemeClr val="accent1">
                <a:alpha val="50000"/>
              </a:schemeClr>
            </a:solidFill>
            <a:ln>
              <a:noFill/>
            </a:ln>
            <a:effectLst/>
          </c:spPr>
          <c:invertIfNegative val="0"/>
          <c:cat>
            <c:strRef>
              <c:f>DataPivots!$L$3:$L$32</c:f>
              <c:strCache>
                <c:ptCount val="30"/>
                <c:pt idx="0">
                  <c:v>172-173</c:v>
                </c:pt>
                <c:pt idx="1">
                  <c:v>174-175</c:v>
                </c:pt>
                <c:pt idx="2">
                  <c:v>176-177</c:v>
                </c:pt>
                <c:pt idx="3">
                  <c:v>178-179</c:v>
                </c:pt>
                <c:pt idx="4">
                  <c:v>180-181</c:v>
                </c:pt>
                <c:pt idx="5">
                  <c:v>182-183</c:v>
                </c:pt>
                <c:pt idx="6">
                  <c:v>184-185</c:v>
                </c:pt>
                <c:pt idx="7">
                  <c:v>186-187</c:v>
                </c:pt>
                <c:pt idx="8">
                  <c:v>188-189</c:v>
                </c:pt>
                <c:pt idx="9">
                  <c:v>190-191</c:v>
                </c:pt>
                <c:pt idx="10">
                  <c:v>192-193</c:v>
                </c:pt>
                <c:pt idx="11">
                  <c:v>194-195</c:v>
                </c:pt>
                <c:pt idx="12">
                  <c:v>196-197</c:v>
                </c:pt>
                <c:pt idx="13">
                  <c:v>198-199</c:v>
                </c:pt>
                <c:pt idx="14">
                  <c:v>200-201</c:v>
                </c:pt>
                <c:pt idx="15">
                  <c:v>202-203</c:v>
                </c:pt>
                <c:pt idx="16">
                  <c:v>204-205</c:v>
                </c:pt>
                <c:pt idx="17">
                  <c:v>206-207</c:v>
                </c:pt>
                <c:pt idx="18">
                  <c:v>208-209</c:v>
                </c:pt>
                <c:pt idx="19">
                  <c:v>210-211</c:v>
                </c:pt>
                <c:pt idx="20">
                  <c:v>212-213</c:v>
                </c:pt>
                <c:pt idx="21">
                  <c:v>214-215</c:v>
                </c:pt>
                <c:pt idx="22">
                  <c:v>216-217</c:v>
                </c:pt>
                <c:pt idx="23">
                  <c:v>218-219</c:v>
                </c:pt>
                <c:pt idx="24">
                  <c:v>220-221</c:v>
                </c:pt>
                <c:pt idx="25">
                  <c:v>222-223</c:v>
                </c:pt>
                <c:pt idx="26">
                  <c:v>224-225</c:v>
                </c:pt>
                <c:pt idx="27">
                  <c:v>226-227</c:v>
                </c:pt>
                <c:pt idx="28">
                  <c:v>228-229</c:v>
                </c:pt>
                <c:pt idx="29">
                  <c:v>230-231</c:v>
                </c:pt>
              </c:strCache>
            </c:strRef>
          </c:cat>
          <c:val>
            <c:numRef>
              <c:f>DataPivots!$O$3:$O$32</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1</c:v>
                </c:pt>
                <c:pt idx="18">
                  <c:v>12</c:v>
                </c:pt>
                <c:pt idx="19">
                  <c:v>12</c:v>
                </c:pt>
                <c:pt idx="20">
                  <c:v>12</c:v>
                </c:pt>
                <c:pt idx="21">
                  <c:v>18</c:v>
                </c:pt>
                <c:pt idx="22">
                  <c:v>13</c:v>
                </c:pt>
                <c:pt idx="23">
                  <c:v>10</c:v>
                </c:pt>
                <c:pt idx="24">
                  <c:v>13</c:v>
                </c:pt>
                <c:pt idx="25">
                  <c:v>8</c:v>
                </c:pt>
                <c:pt idx="26">
                  <c:v>7</c:v>
                </c:pt>
                <c:pt idx="27">
                  <c:v>1</c:v>
                </c:pt>
                <c:pt idx="28">
                  <c:v>6</c:v>
                </c:pt>
                <c:pt idx="29">
                  <c:v>8</c:v>
                </c:pt>
              </c:numCache>
            </c:numRef>
          </c:val>
          <c:extLst>
            <c:ext xmlns:c16="http://schemas.microsoft.com/office/drawing/2014/chart" uri="{C3380CC4-5D6E-409C-BE32-E72D297353CC}">
              <c16:uniqueId val="{00000002-855B-4584-969D-24F7F70712BA}"/>
            </c:ext>
          </c:extLst>
        </c:ser>
        <c:dLbls>
          <c:showLegendKey val="0"/>
          <c:showVal val="0"/>
          <c:showCatName val="0"/>
          <c:showSerName val="0"/>
          <c:showPercent val="0"/>
          <c:showBubbleSize val="0"/>
        </c:dLbls>
        <c:gapWidth val="0"/>
        <c:overlap val="100"/>
        <c:axId val="752045343"/>
        <c:axId val="750882079"/>
      </c:barChart>
      <c:catAx>
        <c:axId val="7520453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50"/>
                  <a:t>Flipper Length (mm)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882079"/>
        <c:crosses val="autoZero"/>
        <c:auto val="1"/>
        <c:lblAlgn val="ctr"/>
        <c:lblOffset val="100"/>
        <c:tickLblSkip val="9"/>
        <c:tickMarkSkip val="1"/>
        <c:noMultiLvlLbl val="0"/>
      </c:catAx>
      <c:valAx>
        <c:axId val="7508820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sz="1050"/>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0453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6</xdr:col>
      <xdr:colOff>371475</xdr:colOff>
      <xdr:row>10</xdr:row>
      <xdr:rowOff>121789</xdr:rowOff>
    </xdr:from>
    <xdr:to>
      <xdr:col>19</xdr:col>
      <xdr:colOff>190500</xdr:colOff>
      <xdr:row>36</xdr:row>
      <xdr:rowOff>180974</xdr:rowOff>
    </xdr:to>
    <xdr:pic>
      <xdr:nvPicPr>
        <xdr:cNvPr id="2" name="Picture 1">
          <a:extLst>
            <a:ext uri="{FF2B5EF4-FFF2-40B4-BE49-F238E27FC236}">
              <a16:creationId xmlns:a16="http://schemas.microsoft.com/office/drawing/2014/main" id="{B4DAA07B-191C-7E31-3AFE-511996004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57675" y="1931539"/>
          <a:ext cx="7981950" cy="4764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336177</xdr:colOff>
      <xdr:row>9</xdr:row>
      <xdr:rowOff>11206</xdr:rowOff>
    </xdr:from>
    <xdr:to>
      <xdr:col>13</xdr:col>
      <xdr:colOff>280148</xdr:colOff>
      <xdr:row>23</xdr:row>
      <xdr:rowOff>11206</xdr:rowOff>
    </xdr:to>
    <xdr:graphicFrame macro="">
      <xdr:nvGraphicFramePr>
        <xdr:cNvPr id="3" name="Chart 2">
          <a:extLst>
            <a:ext uri="{FF2B5EF4-FFF2-40B4-BE49-F238E27FC236}">
              <a16:creationId xmlns:a16="http://schemas.microsoft.com/office/drawing/2014/main" id="{B12EA506-EFB9-4A34-A35A-81DD7BD72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336176</xdr:colOff>
      <xdr:row>23</xdr:row>
      <xdr:rowOff>156883</xdr:rowOff>
    </xdr:from>
    <xdr:to>
      <xdr:col>13</xdr:col>
      <xdr:colOff>280147</xdr:colOff>
      <xdr:row>38</xdr:row>
      <xdr:rowOff>42583</xdr:rowOff>
    </xdr:to>
    <xdr:graphicFrame macro="">
      <xdr:nvGraphicFramePr>
        <xdr:cNvPr id="4" name="Chart 3">
          <a:extLst>
            <a:ext uri="{FF2B5EF4-FFF2-40B4-BE49-F238E27FC236}">
              <a16:creationId xmlns:a16="http://schemas.microsoft.com/office/drawing/2014/main" id="{5171DFC6-8072-446E-90A2-829A070FAF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324971</xdr:colOff>
      <xdr:row>14</xdr:row>
      <xdr:rowOff>168087</xdr:rowOff>
    </xdr:from>
    <xdr:to>
      <xdr:col>13</xdr:col>
      <xdr:colOff>257736</xdr:colOff>
      <xdr:row>36</xdr:row>
      <xdr:rowOff>156883</xdr:rowOff>
    </xdr:to>
    <xdr:graphicFrame macro="">
      <xdr:nvGraphicFramePr>
        <xdr:cNvPr id="3" name="Chart 2">
          <a:extLst>
            <a:ext uri="{FF2B5EF4-FFF2-40B4-BE49-F238E27FC236}">
              <a16:creationId xmlns:a16="http://schemas.microsoft.com/office/drawing/2014/main" id="{64F83C32-0DF9-4F9F-81C0-4F5F59B8A0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470647</xdr:colOff>
      <xdr:row>14</xdr:row>
      <xdr:rowOff>156882</xdr:rowOff>
    </xdr:from>
    <xdr:to>
      <xdr:col>25</xdr:col>
      <xdr:colOff>425823</xdr:colOff>
      <xdr:row>36</xdr:row>
      <xdr:rowOff>179294</xdr:rowOff>
    </xdr:to>
    <xdr:graphicFrame macro="">
      <xdr:nvGraphicFramePr>
        <xdr:cNvPr id="4" name="Chart 3">
          <a:extLst>
            <a:ext uri="{FF2B5EF4-FFF2-40B4-BE49-F238E27FC236}">
              <a16:creationId xmlns:a16="http://schemas.microsoft.com/office/drawing/2014/main" id="{0A2F84BB-B169-4416-ADDC-A6E75F5E9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459440</xdr:colOff>
      <xdr:row>16</xdr:row>
      <xdr:rowOff>89647</xdr:rowOff>
    </xdr:from>
    <xdr:to>
      <xdr:col>13</xdr:col>
      <xdr:colOff>123265</xdr:colOff>
      <xdr:row>36</xdr:row>
      <xdr:rowOff>168088</xdr:rowOff>
    </xdr:to>
    <xdr:graphicFrame macro="">
      <xdr:nvGraphicFramePr>
        <xdr:cNvPr id="2" name="Chart 1">
          <a:extLst>
            <a:ext uri="{FF2B5EF4-FFF2-40B4-BE49-F238E27FC236}">
              <a16:creationId xmlns:a16="http://schemas.microsoft.com/office/drawing/2014/main" id="{AA1B05F9-8F7D-4A0E-83B0-DA6BDA31A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rick Scott Dolinger" refreshedDate="45224.640857638886" backgroundQuery="1" createdVersion="8" refreshedVersion="8" minRefreshableVersion="3" recordCount="0" supportSubquery="1" supportAdvancedDrill="1" xr:uid="{32501E8C-5049-4A37-8BC1-9581FAD62756}">
  <cacheSource type="external" connectionId="6"/>
  <cacheFields count="3">
    <cacheField name="[Penguins].[sex].[sex]" caption="sex" numFmtId="0" hierarchy="11" level="1">
      <sharedItems count="2">
        <s v="FEMALE"/>
        <s v="MALE"/>
      </sharedItems>
    </cacheField>
    <cacheField name="[Measures].[Count of species]" caption="Count of species" numFmtId="0" hierarchy="28" level="32767"/>
    <cacheField name="[Penguins].[species].[species]" caption="species" numFmtId="0" hierarchy="5" level="1">
      <sharedItems count="3">
        <s v="Adelie"/>
        <s v="Chinstrap"/>
        <s v="Gentoo"/>
      </sharedItems>
    </cacheField>
  </cacheFields>
  <cacheHierarchies count="31">
    <cacheHierarchy uniqueName="[histogram].[Species]" caption="Species" attribute="1" defaultMemberUniqueName="[histogram].[Species].[All]" allUniqueName="[histogram].[Species].[All]" dimensionUniqueName="[histogram]" displayFolder="" count="0" memberValueDatatype="130" unbalanced="0"/>
    <cacheHierarchy uniqueName="[histogram].[bill_length_mm]" caption="bill_length_mm" attribute="1" defaultMemberUniqueName="[histogram].[bill_length_mm].[All]" allUniqueName="[histogram].[bill_length_mm].[All]" dimensionUniqueName="[histogram]" displayFolder="" count="0" memberValueDatatype="5" unbalanced="0"/>
    <cacheHierarchy uniqueName="[histogram].[flipper_length_mm]" caption="flipper_length_mm" attribute="1" defaultMemberUniqueName="[histogram].[flipper_length_mm].[All]" allUniqueName="[histogram].[flipper_length_mm].[All]" dimensionUniqueName="[histogram]" displayFolder="" count="0" memberValueDatatype="5" unbalanced="0"/>
    <cacheHierarchy uniqueName="[histogram].[body_mass_g]" caption="body_mass_g" attribute="1" defaultMemberUniqueName="[histogram].[body_mass_g].[All]" allUniqueName="[histogram].[body_mass_g].[All]" dimensionUniqueName="[histogram]" displayFolder="" count="0" memberValueDatatype="5" unbalanced="0"/>
    <cacheHierarchy uniqueName="[histogram].[Gender]" caption="Gender" attribute="1" defaultMemberUniqueName="[histogram].[Gender].[All]" allUniqueName="[histogram].[Gender].[All]" dimensionUniqueName="[histogram]" displayFolder="" count="0" memberValueDatatype="130" unbalanced="0"/>
    <cacheHierarchy uniqueName="[Penguins].[species]" caption="species" attribute="1" defaultMemberUniqueName="[Penguins].[species].[All]" allUniqueName="[Penguins].[species].[All]" dimensionUniqueName="[Penguins]" displayFolder="" count="2" memberValueDatatype="130" unbalanced="0">
      <fieldsUsage count="2">
        <fieldUsage x="-1"/>
        <fieldUsage x="2"/>
      </fieldsUsage>
    </cacheHierarchy>
    <cacheHierarchy uniqueName="[Penguins].[island]" caption="island" attribute="1" defaultMemberUniqueName="[Penguins].[island].[All]" allUniqueName="[Penguins].[island].[All]" dimensionUniqueName="[Penguins]" displayFolder="" count="0" memberValueDatatype="130" unbalanced="0"/>
    <cacheHierarchy uniqueName="[Penguins].[culmen_length_mm]" caption="culmen_length_mm" attribute="1" defaultMemberUniqueName="[Penguins].[culmen_length_mm].[All]" allUniqueName="[Penguins].[culmen_length_mm].[All]" dimensionUniqueName="[Penguins]" displayFolder="" count="0" memberValueDatatype="5" unbalanced="0"/>
    <cacheHierarchy uniqueName="[Penguins].[culmen_depth_mm]" caption="culmen_depth_mm" attribute="1" defaultMemberUniqueName="[Penguins].[culmen_depth_mm].[All]" allUniqueName="[Penguins].[culmen_depth_mm].[All]" dimensionUniqueName="[Penguins]" displayFolder="" count="0" memberValueDatatype="5" unbalanced="0"/>
    <cacheHierarchy uniqueName="[Penguins].[flipper_length_mm]" caption="flipper_length_mm" attribute="1" defaultMemberUniqueName="[Penguins].[flipper_length_mm].[All]" allUniqueName="[Penguins].[flipper_length_mm].[All]" dimensionUniqueName="[Penguins]" displayFolder="" count="0" memberValueDatatype="20" unbalanced="0"/>
    <cacheHierarchy uniqueName="[Penguins].[body_mass_g]" caption="body_mass_g" attribute="1" defaultMemberUniqueName="[Penguins].[body_mass_g].[All]" allUniqueName="[Penguins].[body_mass_g].[All]" dimensionUniqueName="[Penguins]" displayFolder="" count="0" memberValueDatatype="20" unbalanced="0"/>
    <cacheHierarchy uniqueName="[Penguins].[sex]" caption="sex" attribute="1" defaultMemberUniqueName="[Penguins].[sex].[All]" allUniqueName="[Penguins].[sex].[All]" dimensionUniqueName="[Penguins]" displayFolder="" count="2" memberValueDatatype="130" unbalanced="0">
      <fieldsUsage count="2">
        <fieldUsage x="-1"/>
        <fieldUsage x="0"/>
      </fieldsUsage>
    </cacheHierarchy>
    <cacheHierarchy uniqueName="[PenguinsCleanAdj].[Species]" caption="Species" attribute="1" defaultMemberUniqueName="[PenguinsCleanAdj].[Species].[All]" allUniqueName="[PenguinsCleanAdj].[Species].[All]" dimensionUniqueName="[PenguinsCleanAdj]" displayFolder="" count="0" memberValueDatatype="130" unbalanced="0"/>
    <cacheHierarchy uniqueName="[PenguinsCleanAdj].[bill_length_mm]" caption="bill_length_mm" attribute="1" defaultMemberUniqueName="[PenguinsCleanAdj].[bill_length_mm].[All]" allUniqueName="[PenguinsCleanAdj].[bill_length_mm].[All]" dimensionUniqueName="[PenguinsCleanAdj]" displayFolder="" count="0" memberValueDatatype="5" unbalanced="0"/>
    <cacheHierarchy uniqueName="[PenguinsCleanAdj].[flipper_length_mm]" caption="flipper_length_mm" attribute="1" defaultMemberUniqueName="[PenguinsCleanAdj].[flipper_length_mm].[All]" allUniqueName="[PenguinsCleanAdj].[flipper_length_mm].[All]" dimensionUniqueName="[PenguinsCleanAdj]" displayFolder="" count="0" memberValueDatatype="5" unbalanced="0"/>
    <cacheHierarchy uniqueName="[PenguinsCleanAdj].[body_mass_g]" caption="body_mass_g" attribute="1" defaultMemberUniqueName="[PenguinsCleanAdj].[body_mass_g].[All]" allUniqueName="[PenguinsCleanAdj].[body_mass_g].[All]" dimensionUniqueName="[PenguinsCleanAdj]" displayFolder="" count="0" memberValueDatatype="5" unbalanced="0"/>
    <cacheHierarchy uniqueName="[PenguinsCleanAdj].[Gender]" caption="Gender" attribute="1" defaultMemberUniqueName="[PenguinsCleanAdj].[Gender].[All]" allUniqueName="[PenguinsCleanAdj].[Gender].[All]" dimensionUniqueName="[PenguinsCleanAdj]" displayFolder="" count="0" memberValueDatatype="130" unbalanced="0"/>
    <cacheHierarchy uniqueName="[PenguinsCleanAdj 1].[Species]" caption="Species" attribute="1" defaultMemberUniqueName="[PenguinsCleanAdj 1].[Species].[All]" allUniqueName="[PenguinsCleanAdj 1].[Species].[All]" dimensionUniqueName="[PenguinsCleanAdj 1]" displayFolder="" count="0" memberValueDatatype="130" unbalanced="0"/>
    <cacheHierarchy uniqueName="[PenguinsCleanAdj 1].[bill_length_mm]" caption="bill_length_mm" attribute="1" defaultMemberUniqueName="[PenguinsCleanAdj 1].[bill_length_mm].[All]" allUniqueName="[PenguinsCleanAdj 1].[bill_length_mm].[All]" dimensionUniqueName="[PenguinsCleanAdj 1]" displayFolder="" count="0" memberValueDatatype="5" unbalanced="0"/>
    <cacheHierarchy uniqueName="[PenguinsCleanAdj 1].[flipper_length_mm]" caption="flipper_length_mm" attribute="1" defaultMemberUniqueName="[PenguinsCleanAdj 1].[flipper_length_mm].[All]" allUniqueName="[PenguinsCleanAdj 1].[flipper_length_mm].[All]" dimensionUniqueName="[PenguinsCleanAdj 1]" displayFolder="" count="0" memberValueDatatype="20" unbalanced="0"/>
    <cacheHierarchy uniqueName="[PenguinsCleanAdj 1].[body_mass_g]" caption="body_mass_g" attribute="1" defaultMemberUniqueName="[PenguinsCleanAdj 1].[body_mass_g].[All]" allUniqueName="[PenguinsCleanAdj 1].[body_mass_g].[All]" dimensionUniqueName="[PenguinsCleanAdj 1]" displayFolder="" count="0" memberValueDatatype="20" unbalanced="0"/>
    <cacheHierarchy uniqueName="[PenguinsCleanAdj 1].[Gender]" caption="Gender" attribute="1" defaultMemberUniqueName="[PenguinsCleanAdj 1].[Gender].[All]" allUniqueName="[PenguinsCleanAdj 1].[Gender].[All]" dimensionUniqueName="[PenguinsCleanAdj 1]" displayFolder="" count="0" memberValueDatatype="130" unbalanced="0"/>
    <cacheHierarchy uniqueName="[Measures].[__XL_Count Penguins]" caption="__XL_Count Penguins" measure="1" displayFolder="" measureGroup="Penguins" count="0" hidden="1"/>
    <cacheHierarchy uniqueName="[Measures].[__XL_Count PenguinsCleanAdj]" caption="__XL_Count PenguinsCleanAdj" measure="1" displayFolder="" measureGroup="PenguinsCleanAdj" count="0" hidden="1"/>
    <cacheHierarchy uniqueName="[Measures].[__XL_Count PenguinsCleanAdj 1]" caption="__XL_Count PenguinsCleanAdj 1" measure="1" displayFolder="" measureGroup="PenguinsCleanAdj 1" count="0" hidden="1"/>
    <cacheHierarchy uniqueName="[Measures].[__XL_Count histogram]" caption="__XL_Count histogram" measure="1" displayFolder="" measureGroup="histogram" count="0" hidden="1"/>
    <cacheHierarchy uniqueName="[Measures].[__No measures defined]" caption="__No measures defined" measure="1" displayFolder="" count="0" hidden="1"/>
    <cacheHierarchy uniqueName="[Measures].[Count of sex]" caption="Count of sex" measure="1" displayFolder="" measureGroup="Penguins" count="0" hidden="1">
      <extLst>
        <ext xmlns:x15="http://schemas.microsoft.com/office/spreadsheetml/2010/11/main" uri="{B97F6D7D-B522-45F9-BDA1-12C45D357490}">
          <x15:cacheHierarchy aggregatedColumn="11"/>
        </ext>
      </extLst>
    </cacheHierarchy>
    <cacheHierarchy uniqueName="[Measures].[Count of species]" caption="Count of species" measure="1" displayFolder="" measureGroup="Penguins"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Species 2]" caption="Count of Species 2" measure="1" displayFolder="" measureGroup="PenguinsCleanAdj" count="0" hidden="1">
      <extLst>
        <ext xmlns:x15="http://schemas.microsoft.com/office/spreadsheetml/2010/11/main" uri="{B97F6D7D-B522-45F9-BDA1-12C45D357490}">
          <x15:cacheHierarchy aggregatedColumn="12"/>
        </ext>
      </extLst>
    </cacheHierarchy>
    <cacheHierarchy uniqueName="[Measures].[Sum of flipper_length_mm]" caption="Sum of flipper_length_mm" measure="1" displayFolder="" measureGroup="PenguinsCleanAdj" count="0" hidden="1">
      <extLst>
        <ext xmlns:x15="http://schemas.microsoft.com/office/spreadsheetml/2010/11/main" uri="{B97F6D7D-B522-45F9-BDA1-12C45D357490}">
          <x15:cacheHierarchy aggregatedColumn="14"/>
        </ext>
      </extLst>
    </cacheHierarchy>
  </cacheHierarchies>
  <kpis count="0"/>
  <dimensions count="5">
    <dimension name="histogram" uniqueName="[histogram]" caption="histogram"/>
    <dimension measure="1" name="Measures" uniqueName="[Measures]" caption="Measures"/>
    <dimension name="Penguins" uniqueName="[Penguins]" caption="Penguins"/>
    <dimension name="PenguinsCleanAdj" uniqueName="[PenguinsCleanAdj]" caption="PenguinsCleanAdj"/>
    <dimension name="PenguinsCleanAdj 1" uniqueName="[PenguinsCleanAdj 1]" caption="PenguinsCleanAdj 1"/>
  </dimensions>
  <measureGroups count="4">
    <measureGroup name="histogram" caption="histogram"/>
    <measureGroup name="Penguins" caption="Penguins"/>
    <measureGroup name="PenguinsCleanAdj" caption="PenguinsCleanAdj"/>
    <measureGroup name="PenguinsCleanAdj 1" caption="PenguinsCleanAdj 1"/>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k Scott Dolinger" refreshedDate="45224.640863194443" createdVersion="8" refreshedVersion="8" minRefreshableVersion="3" recordCount="336" xr:uid="{661C03C4-0FBE-4800-8875-0C9E2D76C52E}">
  <cacheSource type="worksheet">
    <worksheetSource name="histogram"/>
  </cacheSource>
  <cacheFields count="5">
    <cacheField name="Species" numFmtId="0">
      <sharedItems count="3">
        <s v="Adelie"/>
        <s v="Gentoo"/>
        <s v="Chinstrap"/>
      </sharedItems>
    </cacheField>
    <cacheField name="bill_length_mm" numFmtId="0">
      <sharedItems containsSemiMixedTypes="0" containsString="0" containsNumber="1" minValue="32.1" maxValue="59.6"/>
    </cacheField>
    <cacheField name="flipper_length_mm" numFmtId="0">
      <sharedItems containsSemiMixedTypes="0" containsString="0" containsNumber="1" containsInteger="1" minValue="172" maxValue="231" count="54">
        <n v="181"/>
        <n v="186"/>
        <n v="195"/>
        <n v="193"/>
        <n v="190"/>
        <n v="182"/>
        <n v="191"/>
        <n v="198"/>
        <n v="185"/>
        <n v="197"/>
        <n v="184"/>
        <n v="194"/>
        <n v="174"/>
        <n v="180"/>
        <n v="189"/>
        <n v="187"/>
        <n v="183"/>
        <n v="172"/>
        <n v="178"/>
        <n v="188"/>
        <n v="196"/>
        <n v="200"/>
        <n v="192"/>
        <n v="202"/>
        <n v="205"/>
        <n v="208"/>
        <n v="203"/>
        <n v="199"/>
        <n v="176"/>
        <n v="210"/>
        <n v="201"/>
        <n v="211"/>
        <n v="230"/>
        <n v="218"/>
        <n v="215"/>
        <n v="219"/>
        <n v="209"/>
        <n v="214"/>
        <n v="216"/>
        <n v="213"/>
        <n v="217"/>
        <n v="221"/>
        <n v="222"/>
        <n v="220"/>
        <n v="207"/>
        <n v="225"/>
        <n v="224"/>
        <n v="231"/>
        <n v="229"/>
        <n v="223"/>
        <n v="212"/>
        <n v="228"/>
        <n v="226"/>
        <n v="206"/>
      </sharedItems>
      <fieldGroup base="2">
        <rangePr startNum="172" endNum="231" groupInterval="2"/>
        <groupItems count="32">
          <s v="&lt;172"/>
          <s v="172-173"/>
          <s v="174-175"/>
          <s v="176-177"/>
          <s v="178-179"/>
          <s v="180-181"/>
          <s v="182-183"/>
          <s v="184-185"/>
          <s v="186-187"/>
          <s v="188-189"/>
          <s v="190-191"/>
          <s v="192-193"/>
          <s v="194-195"/>
          <s v="196-197"/>
          <s v="198-199"/>
          <s v="200-201"/>
          <s v="202-203"/>
          <s v="204-205"/>
          <s v="206-207"/>
          <s v="208-209"/>
          <s v="210-211"/>
          <s v="212-213"/>
          <s v="214-215"/>
          <s v="216-217"/>
          <s v="218-219"/>
          <s v="220-221"/>
          <s v="222-223"/>
          <s v="224-225"/>
          <s v="226-227"/>
          <s v="228-229"/>
          <s v="230-231"/>
          <s v="&gt;232"/>
        </groupItems>
      </fieldGroup>
    </cacheField>
    <cacheField name="body_mass_g" numFmtId="0">
      <sharedItems containsSemiMixedTypes="0" containsString="0" containsNumber="1" containsInteger="1" minValue="2700" maxValue="6300"/>
    </cacheField>
    <cacheField name="Gender"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rick Scott Dolinger" refreshedDate="45224.641213888892" backgroundQuery="1" createdVersion="8" refreshedVersion="8" minRefreshableVersion="3" recordCount="0" supportSubquery="1" supportAdvancedDrill="1" xr:uid="{4A159DBF-C8CF-4054-AF55-9D06C5E7178C}">
  <cacheSource type="external" connectionId="6"/>
  <cacheFields count="3">
    <cacheField name="[Measures].[Count of Species 2]" caption="Count of Species 2" numFmtId="0" hierarchy="29" level="32767"/>
    <cacheField name="[PenguinsCleanAdj].[Species].[Species]" caption="Species" numFmtId="0" hierarchy="12" level="1">
      <sharedItems count="3">
        <s v="Adelie"/>
        <s v="Chinstrap"/>
        <s v="Gentoo"/>
      </sharedItems>
    </cacheField>
    <cacheField name="[PenguinsCleanAdj].[Gender].[Gender]" caption="Gender" numFmtId="0" hierarchy="16" level="1">
      <sharedItems count="2">
        <s v="FEMALE"/>
        <s v="MALE"/>
      </sharedItems>
    </cacheField>
  </cacheFields>
  <cacheHierarchies count="31">
    <cacheHierarchy uniqueName="[histogram].[Species]" caption="Species" attribute="1" defaultMemberUniqueName="[histogram].[Species].[All]" allUniqueName="[histogram].[Species].[All]" dimensionUniqueName="[histogram]" displayFolder="" count="0" memberValueDatatype="130" unbalanced="0"/>
    <cacheHierarchy uniqueName="[histogram].[bill_length_mm]" caption="bill_length_mm" attribute="1" defaultMemberUniqueName="[histogram].[bill_length_mm].[All]" allUniqueName="[histogram].[bill_length_mm].[All]" dimensionUniqueName="[histogram]" displayFolder="" count="0" memberValueDatatype="5" unbalanced="0"/>
    <cacheHierarchy uniqueName="[histogram].[flipper_length_mm]" caption="flipper_length_mm" attribute="1" defaultMemberUniqueName="[histogram].[flipper_length_mm].[All]" allUniqueName="[histogram].[flipper_length_mm].[All]" dimensionUniqueName="[histogram]" displayFolder="" count="0" memberValueDatatype="5" unbalanced="0"/>
    <cacheHierarchy uniqueName="[histogram].[body_mass_g]" caption="body_mass_g" attribute="1" defaultMemberUniqueName="[histogram].[body_mass_g].[All]" allUniqueName="[histogram].[body_mass_g].[All]" dimensionUniqueName="[histogram]" displayFolder="" count="0" memberValueDatatype="5" unbalanced="0"/>
    <cacheHierarchy uniqueName="[histogram].[Gender]" caption="Gender" attribute="1" defaultMemberUniqueName="[histogram].[Gender].[All]" allUniqueName="[histogram].[Gender].[All]" dimensionUniqueName="[histogram]" displayFolder="" count="0" memberValueDatatype="130" unbalanced="0"/>
    <cacheHierarchy uniqueName="[Penguins].[species]" caption="species" attribute="1" defaultMemberUniqueName="[Penguins].[species].[All]" allUniqueName="[Penguins].[species].[All]" dimensionUniqueName="[Penguins]" displayFolder="" count="0" memberValueDatatype="130" unbalanced="0"/>
    <cacheHierarchy uniqueName="[Penguins].[island]" caption="island" attribute="1" defaultMemberUniqueName="[Penguins].[island].[All]" allUniqueName="[Penguins].[island].[All]" dimensionUniqueName="[Penguins]" displayFolder="" count="0" memberValueDatatype="130" unbalanced="0"/>
    <cacheHierarchy uniqueName="[Penguins].[culmen_length_mm]" caption="culmen_length_mm" attribute="1" defaultMemberUniqueName="[Penguins].[culmen_length_mm].[All]" allUniqueName="[Penguins].[culmen_length_mm].[All]" dimensionUniqueName="[Penguins]" displayFolder="" count="0" memberValueDatatype="5" unbalanced="0"/>
    <cacheHierarchy uniqueName="[Penguins].[culmen_depth_mm]" caption="culmen_depth_mm" attribute="1" defaultMemberUniqueName="[Penguins].[culmen_depth_mm].[All]" allUniqueName="[Penguins].[culmen_depth_mm].[All]" dimensionUniqueName="[Penguins]" displayFolder="" count="0" memberValueDatatype="5" unbalanced="0"/>
    <cacheHierarchy uniqueName="[Penguins].[flipper_length_mm]" caption="flipper_length_mm" attribute="1" defaultMemberUniqueName="[Penguins].[flipper_length_mm].[All]" allUniqueName="[Penguins].[flipper_length_mm].[All]" dimensionUniqueName="[Penguins]" displayFolder="" count="0" memberValueDatatype="20" unbalanced="0"/>
    <cacheHierarchy uniqueName="[Penguins].[body_mass_g]" caption="body_mass_g" attribute="1" defaultMemberUniqueName="[Penguins].[body_mass_g].[All]" allUniqueName="[Penguins].[body_mass_g].[All]" dimensionUniqueName="[Penguins]" displayFolder="" count="0" memberValueDatatype="20" unbalanced="0"/>
    <cacheHierarchy uniqueName="[Penguins].[sex]" caption="sex" attribute="1" defaultMemberUniqueName="[Penguins].[sex].[All]" allUniqueName="[Penguins].[sex].[All]" dimensionUniqueName="[Penguins]" displayFolder="" count="0" memberValueDatatype="130" unbalanced="0"/>
    <cacheHierarchy uniqueName="[PenguinsCleanAdj].[Species]" caption="Species" attribute="1" defaultMemberUniqueName="[PenguinsCleanAdj].[Species].[All]" allUniqueName="[PenguinsCleanAdj].[Species].[All]" dimensionUniqueName="[PenguinsCleanAdj]" displayFolder="" count="2" memberValueDatatype="130" unbalanced="0">
      <fieldsUsage count="2">
        <fieldUsage x="-1"/>
        <fieldUsage x="1"/>
      </fieldsUsage>
    </cacheHierarchy>
    <cacheHierarchy uniqueName="[PenguinsCleanAdj].[bill_length_mm]" caption="bill_length_mm" attribute="1" defaultMemberUniqueName="[PenguinsCleanAdj].[bill_length_mm].[All]" allUniqueName="[PenguinsCleanAdj].[bill_length_mm].[All]" dimensionUniqueName="[PenguinsCleanAdj]" displayFolder="" count="0" memberValueDatatype="5" unbalanced="0"/>
    <cacheHierarchy uniqueName="[PenguinsCleanAdj].[flipper_length_mm]" caption="flipper_length_mm" attribute="1" defaultMemberUniqueName="[PenguinsCleanAdj].[flipper_length_mm].[All]" allUniqueName="[PenguinsCleanAdj].[flipper_length_mm].[All]" dimensionUniqueName="[PenguinsCleanAdj]" displayFolder="" count="0" memberValueDatatype="5" unbalanced="0"/>
    <cacheHierarchy uniqueName="[PenguinsCleanAdj].[body_mass_g]" caption="body_mass_g" attribute="1" defaultMemberUniqueName="[PenguinsCleanAdj].[body_mass_g].[All]" allUniqueName="[PenguinsCleanAdj].[body_mass_g].[All]" dimensionUniqueName="[PenguinsCleanAdj]" displayFolder="" count="0" memberValueDatatype="5" unbalanced="0"/>
    <cacheHierarchy uniqueName="[PenguinsCleanAdj].[Gender]" caption="Gender" attribute="1" defaultMemberUniqueName="[PenguinsCleanAdj].[Gender].[All]" allUniqueName="[PenguinsCleanAdj].[Gender].[All]" dimensionUniqueName="[PenguinsCleanAdj]" displayFolder="" count="2" memberValueDatatype="130" unbalanced="0">
      <fieldsUsage count="2">
        <fieldUsage x="-1"/>
        <fieldUsage x="2"/>
      </fieldsUsage>
    </cacheHierarchy>
    <cacheHierarchy uniqueName="[PenguinsCleanAdj 1].[Species]" caption="Species" attribute="1" defaultMemberUniqueName="[PenguinsCleanAdj 1].[Species].[All]" allUniqueName="[PenguinsCleanAdj 1].[Species].[All]" dimensionUniqueName="[PenguinsCleanAdj 1]" displayFolder="" count="0" memberValueDatatype="130" unbalanced="0"/>
    <cacheHierarchy uniqueName="[PenguinsCleanAdj 1].[bill_length_mm]" caption="bill_length_mm" attribute="1" defaultMemberUniqueName="[PenguinsCleanAdj 1].[bill_length_mm].[All]" allUniqueName="[PenguinsCleanAdj 1].[bill_length_mm].[All]" dimensionUniqueName="[PenguinsCleanAdj 1]" displayFolder="" count="0" memberValueDatatype="5" unbalanced="0"/>
    <cacheHierarchy uniqueName="[PenguinsCleanAdj 1].[flipper_length_mm]" caption="flipper_length_mm" attribute="1" defaultMemberUniqueName="[PenguinsCleanAdj 1].[flipper_length_mm].[All]" allUniqueName="[PenguinsCleanAdj 1].[flipper_length_mm].[All]" dimensionUniqueName="[PenguinsCleanAdj 1]" displayFolder="" count="0" memberValueDatatype="20" unbalanced="0"/>
    <cacheHierarchy uniqueName="[PenguinsCleanAdj 1].[body_mass_g]" caption="body_mass_g" attribute="1" defaultMemberUniqueName="[PenguinsCleanAdj 1].[body_mass_g].[All]" allUniqueName="[PenguinsCleanAdj 1].[body_mass_g].[All]" dimensionUniqueName="[PenguinsCleanAdj 1]" displayFolder="" count="0" memberValueDatatype="20" unbalanced="0"/>
    <cacheHierarchy uniqueName="[PenguinsCleanAdj 1].[Gender]" caption="Gender" attribute="1" defaultMemberUniqueName="[PenguinsCleanAdj 1].[Gender].[All]" allUniqueName="[PenguinsCleanAdj 1].[Gender].[All]" dimensionUniqueName="[PenguinsCleanAdj 1]" displayFolder="" count="0" memberValueDatatype="130" unbalanced="0"/>
    <cacheHierarchy uniqueName="[Measures].[__XL_Count Penguins]" caption="__XL_Count Penguins" measure="1" displayFolder="" measureGroup="Penguins" count="0" hidden="1"/>
    <cacheHierarchy uniqueName="[Measures].[__XL_Count PenguinsCleanAdj]" caption="__XL_Count PenguinsCleanAdj" measure="1" displayFolder="" measureGroup="PenguinsCleanAdj" count="0" hidden="1"/>
    <cacheHierarchy uniqueName="[Measures].[__XL_Count PenguinsCleanAdj 1]" caption="__XL_Count PenguinsCleanAdj 1" measure="1" displayFolder="" measureGroup="PenguinsCleanAdj 1" count="0" hidden="1"/>
    <cacheHierarchy uniqueName="[Measures].[__XL_Count histogram]" caption="__XL_Count histogram" measure="1" displayFolder="" measureGroup="histogram" count="0" hidden="1"/>
    <cacheHierarchy uniqueName="[Measures].[__No measures defined]" caption="__No measures defined" measure="1" displayFolder="" count="0" hidden="1"/>
    <cacheHierarchy uniqueName="[Measures].[Count of sex]" caption="Count of sex" measure="1" displayFolder="" measureGroup="Penguins" count="0" hidden="1">
      <extLst>
        <ext xmlns:x15="http://schemas.microsoft.com/office/spreadsheetml/2010/11/main" uri="{B97F6D7D-B522-45F9-BDA1-12C45D357490}">
          <x15:cacheHierarchy aggregatedColumn="11"/>
        </ext>
      </extLst>
    </cacheHierarchy>
    <cacheHierarchy uniqueName="[Measures].[Count of species]" caption="Count of species" measure="1" displayFolder="" measureGroup="Penguins" count="0" hidden="1">
      <extLst>
        <ext xmlns:x15="http://schemas.microsoft.com/office/spreadsheetml/2010/11/main" uri="{B97F6D7D-B522-45F9-BDA1-12C45D357490}">
          <x15:cacheHierarchy aggregatedColumn="5"/>
        </ext>
      </extLst>
    </cacheHierarchy>
    <cacheHierarchy uniqueName="[Measures].[Count of Species 2]" caption="Count of Species 2" measure="1" displayFolder="" measureGroup="PenguinsCleanAdj"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flipper_length_mm]" caption="Sum of flipper_length_mm" measure="1" displayFolder="" measureGroup="PenguinsCleanAdj" count="0" hidden="1">
      <extLst>
        <ext xmlns:x15="http://schemas.microsoft.com/office/spreadsheetml/2010/11/main" uri="{B97F6D7D-B522-45F9-BDA1-12C45D357490}">
          <x15:cacheHierarchy aggregatedColumn="14"/>
        </ext>
      </extLst>
    </cacheHierarchy>
  </cacheHierarchies>
  <kpis count="0"/>
  <dimensions count="5">
    <dimension name="histogram" uniqueName="[histogram]" caption="histogram"/>
    <dimension measure="1" name="Measures" uniqueName="[Measures]" caption="Measures"/>
    <dimension name="Penguins" uniqueName="[Penguins]" caption="Penguins"/>
    <dimension name="PenguinsCleanAdj" uniqueName="[PenguinsCleanAdj]" caption="PenguinsCleanAdj"/>
    <dimension name="PenguinsCleanAdj 1" uniqueName="[PenguinsCleanAdj 1]" caption="PenguinsCleanAdj 1"/>
  </dimensions>
  <measureGroups count="4">
    <measureGroup name="histogram" caption="histogram"/>
    <measureGroup name="Penguins" caption="Penguins"/>
    <measureGroup name="PenguinsCleanAdj" caption="PenguinsCleanAdj"/>
    <measureGroup name="PenguinsCleanAdj 1" caption="PenguinsCleanAdj 1"/>
  </measureGroups>
  <maps count="4">
    <map measureGroup="0" dimension="0"/>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6">
  <r>
    <x v="0"/>
    <n v="39.1"/>
    <x v="0"/>
    <n v="3750"/>
    <s v="MALE"/>
  </r>
  <r>
    <x v="0"/>
    <n v="39.5"/>
    <x v="1"/>
    <n v="3800"/>
    <s v="FEMALE"/>
  </r>
  <r>
    <x v="0"/>
    <n v="40.299999999999997"/>
    <x v="2"/>
    <n v="3250"/>
    <s v="FEMALE"/>
  </r>
  <r>
    <x v="0"/>
    <n v="36.700000000000003"/>
    <x v="3"/>
    <n v="3450"/>
    <s v="FEMALE"/>
  </r>
  <r>
    <x v="0"/>
    <n v="39.299999999999997"/>
    <x v="4"/>
    <n v="3650"/>
    <s v="MALE"/>
  </r>
  <r>
    <x v="0"/>
    <n v="38.9"/>
    <x v="0"/>
    <n v="3625"/>
    <s v="FEMALE"/>
  </r>
  <r>
    <x v="0"/>
    <n v="39.200000000000003"/>
    <x v="2"/>
    <n v="4675"/>
    <s v="MALE"/>
  </r>
  <r>
    <x v="0"/>
    <n v="41.1"/>
    <x v="5"/>
    <n v="3200"/>
    <s v="FEMALE"/>
  </r>
  <r>
    <x v="0"/>
    <n v="38.6"/>
    <x v="6"/>
    <n v="3800"/>
    <s v="MALE"/>
  </r>
  <r>
    <x v="0"/>
    <n v="34.6"/>
    <x v="7"/>
    <n v="4400"/>
    <s v="MALE"/>
  </r>
  <r>
    <x v="0"/>
    <n v="36.6"/>
    <x v="8"/>
    <n v="3700"/>
    <s v="FEMALE"/>
  </r>
  <r>
    <x v="0"/>
    <n v="38.700000000000003"/>
    <x v="2"/>
    <n v="3450"/>
    <s v="FEMALE"/>
  </r>
  <r>
    <x v="0"/>
    <n v="42.5"/>
    <x v="9"/>
    <n v="4500"/>
    <s v="MALE"/>
  </r>
  <r>
    <x v="0"/>
    <n v="34.4"/>
    <x v="10"/>
    <n v="3325"/>
    <s v="FEMALE"/>
  </r>
  <r>
    <x v="0"/>
    <n v="46"/>
    <x v="11"/>
    <n v="4200"/>
    <s v="MALE"/>
  </r>
  <r>
    <x v="0"/>
    <n v="37.799999999999997"/>
    <x v="12"/>
    <n v="3400"/>
    <s v="FEMALE"/>
  </r>
  <r>
    <x v="0"/>
    <n v="37.700000000000003"/>
    <x v="13"/>
    <n v="3600"/>
    <s v="MALE"/>
  </r>
  <r>
    <x v="0"/>
    <n v="35.9"/>
    <x v="14"/>
    <n v="3800"/>
    <s v="FEMALE"/>
  </r>
  <r>
    <x v="0"/>
    <n v="38.200000000000003"/>
    <x v="8"/>
    <n v="3950"/>
    <s v="MALE"/>
  </r>
  <r>
    <x v="0"/>
    <n v="38.799999999999997"/>
    <x v="13"/>
    <n v="3800"/>
    <s v="MALE"/>
  </r>
  <r>
    <x v="0"/>
    <n v="35.299999999999997"/>
    <x v="15"/>
    <n v="3800"/>
    <s v="FEMALE"/>
  </r>
  <r>
    <x v="0"/>
    <n v="40.6"/>
    <x v="16"/>
    <n v="3550"/>
    <s v="MALE"/>
  </r>
  <r>
    <x v="0"/>
    <n v="40.5"/>
    <x v="15"/>
    <n v="3200"/>
    <s v="FEMALE"/>
  </r>
  <r>
    <x v="0"/>
    <n v="37.9"/>
    <x v="17"/>
    <n v="3150"/>
    <s v="FEMALE"/>
  </r>
  <r>
    <x v="0"/>
    <n v="40.5"/>
    <x v="13"/>
    <n v="3950"/>
    <s v="MALE"/>
  </r>
  <r>
    <x v="0"/>
    <n v="39.5"/>
    <x v="18"/>
    <n v="3250"/>
    <s v="FEMALE"/>
  </r>
  <r>
    <x v="0"/>
    <n v="37.200000000000003"/>
    <x v="18"/>
    <n v="3900"/>
    <s v="MALE"/>
  </r>
  <r>
    <x v="0"/>
    <n v="39.5"/>
    <x v="19"/>
    <n v="3300"/>
    <s v="FEMALE"/>
  </r>
  <r>
    <x v="0"/>
    <n v="40.9"/>
    <x v="10"/>
    <n v="3900"/>
    <s v="MALE"/>
  </r>
  <r>
    <x v="0"/>
    <n v="36.4"/>
    <x v="2"/>
    <n v="3325"/>
    <s v="FEMALE"/>
  </r>
  <r>
    <x v="0"/>
    <n v="39.200000000000003"/>
    <x v="20"/>
    <n v="4150"/>
    <s v="MALE"/>
  </r>
  <r>
    <x v="0"/>
    <n v="38.799999999999997"/>
    <x v="4"/>
    <n v="3950"/>
    <s v="MALE"/>
  </r>
  <r>
    <x v="0"/>
    <n v="42.2"/>
    <x v="13"/>
    <n v="3550"/>
    <s v="FEMALE"/>
  </r>
  <r>
    <x v="0"/>
    <n v="37.6"/>
    <x v="0"/>
    <n v="3300"/>
    <s v="FEMALE"/>
  </r>
  <r>
    <x v="0"/>
    <n v="39.799999999999997"/>
    <x v="10"/>
    <n v="4650"/>
    <s v="MALE"/>
  </r>
  <r>
    <x v="0"/>
    <n v="36.5"/>
    <x v="5"/>
    <n v="3150"/>
    <s v="FEMALE"/>
  </r>
  <r>
    <x v="0"/>
    <n v="40.799999999999997"/>
    <x v="2"/>
    <n v="3900"/>
    <s v="MALE"/>
  </r>
  <r>
    <x v="0"/>
    <n v="36"/>
    <x v="1"/>
    <n v="3100"/>
    <s v="FEMALE"/>
  </r>
  <r>
    <x v="0"/>
    <n v="44.1"/>
    <x v="20"/>
    <n v="4400"/>
    <s v="MALE"/>
  </r>
  <r>
    <x v="0"/>
    <n v="37"/>
    <x v="8"/>
    <n v="3000"/>
    <s v="FEMALE"/>
  </r>
  <r>
    <x v="0"/>
    <n v="39.6"/>
    <x v="4"/>
    <n v="4600"/>
    <s v="MALE"/>
  </r>
  <r>
    <x v="0"/>
    <n v="41.1"/>
    <x v="5"/>
    <n v="3425"/>
    <s v="MALE"/>
  </r>
  <r>
    <x v="0"/>
    <n v="36"/>
    <x v="4"/>
    <n v="3450"/>
    <s v="FEMALE"/>
  </r>
  <r>
    <x v="0"/>
    <n v="42.3"/>
    <x v="6"/>
    <n v="4150"/>
    <s v="MALE"/>
  </r>
  <r>
    <x v="0"/>
    <n v="39.6"/>
    <x v="1"/>
    <n v="3500"/>
    <s v="FEMALE"/>
  </r>
  <r>
    <x v="0"/>
    <n v="40.1"/>
    <x v="19"/>
    <n v="4300"/>
    <s v="MALE"/>
  </r>
  <r>
    <x v="0"/>
    <n v="35"/>
    <x v="4"/>
    <n v="3450"/>
    <s v="FEMALE"/>
  </r>
  <r>
    <x v="0"/>
    <n v="42"/>
    <x v="21"/>
    <n v="4050"/>
    <s v="MALE"/>
  </r>
  <r>
    <x v="0"/>
    <n v="34.5"/>
    <x v="15"/>
    <n v="2900"/>
    <s v="FEMALE"/>
  </r>
  <r>
    <x v="0"/>
    <n v="41.4"/>
    <x v="6"/>
    <n v="3700"/>
    <s v="MALE"/>
  </r>
  <r>
    <x v="0"/>
    <n v="39"/>
    <x v="1"/>
    <n v="3550"/>
    <s v="FEMALE"/>
  </r>
  <r>
    <x v="0"/>
    <n v="40.6"/>
    <x v="3"/>
    <n v="3800"/>
    <s v="MALE"/>
  </r>
  <r>
    <x v="0"/>
    <n v="36.5"/>
    <x v="0"/>
    <n v="2850"/>
    <s v="FEMALE"/>
  </r>
  <r>
    <x v="0"/>
    <n v="37.6"/>
    <x v="11"/>
    <n v="3750"/>
    <s v="MALE"/>
  </r>
  <r>
    <x v="0"/>
    <n v="35.700000000000003"/>
    <x v="8"/>
    <n v="3150"/>
    <s v="FEMALE"/>
  </r>
  <r>
    <x v="0"/>
    <n v="41.3"/>
    <x v="2"/>
    <n v="4400"/>
    <s v="MALE"/>
  </r>
  <r>
    <x v="0"/>
    <n v="37.6"/>
    <x v="8"/>
    <n v="3600"/>
    <s v="FEMALE"/>
  </r>
  <r>
    <x v="0"/>
    <n v="41.1"/>
    <x v="22"/>
    <n v="4050"/>
    <s v="MALE"/>
  </r>
  <r>
    <x v="0"/>
    <n v="36.4"/>
    <x v="10"/>
    <n v="2850"/>
    <s v="FEMALE"/>
  </r>
  <r>
    <x v="0"/>
    <n v="41.6"/>
    <x v="22"/>
    <n v="3950"/>
    <s v="MALE"/>
  </r>
  <r>
    <x v="0"/>
    <n v="35.5"/>
    <x v="2"/>
    <n v="3350"/>
    <s v="FEMALE"/>
  </r>
  <r>
    <x v="0"/>
    <n v="41.1"/>
    <x v="19"/>
    <n v="4100"/>
    <s v="MALE"/>
  </r>
  <r>
    <x v="0"/>
    <n v="35.9"/>
    <x v="4"/>
    <n v="3050"/>
    <s v="FEMALE"/>
  </r>
  <r>
    <x v="0"/>
    <n v="41.8"/>
    <x v="7"/>
    <n v="4450"/>
    <s v="MALE"/>
  </r>
  <r>
    <x v="0"/>
    <n v="33.5"/>
    <x v="4"/>
    <n v="3600"/>
    <s v="FEMALE"/>
  </r>
  <r>
    <x v="0"/>
    <n v="39.700000000000003"/>
    <x v="4"/>
    <n v="3900"/>
    <s v="MALE"/>
  </r>
  <r>
    <x v="0"/>
    <n v="39.6"/>
    <x v="20"/>
    <n v="3550"/>
    <s v="FEMALE"/>
  </r>
  <r>
    <x v="0"/>
    <n v="45.8"/>
    <x v="9"/>
    <n v="4150"/>
    <s v="MALE"/>
  </r>
  <r>
    <x v="0"/>
    <n v="35.5"/>
    <x v="4"/>
    <n v="3700"/>
    <s v="FEMALE"/>
  </r>
  <r>
    <x v="0"/>
    <n v="42.8"/>
    <x v="2"/>
    <n v="4250"/>
    <s v="MALE"/>
  </r>
  <r>
    <x v="0"/>
    <n v="40.9"/>
    <x v="6"/>
    <n v="3700"/>
    <s v="FEMALE"/>
  </r>
  <r>
    <x v="0"/>
    <n v="37.200000000000003"/>
    <x v="10"/>
    <n v="3900"/>
    <s v="MALE"/>
  </r>
  <r>
    <x v="0"/>
    <n v="36.200000000000003"/>
    <x v="15"/>
    <n v="3550"/>
    <s v="FEMALE"/>
  </r>
  <r>
    <x v="0"/>
    <n v="42.1"/>
    <x v="2"/>
    <n v="4000"/>
    <s v="MALE"/>
  </r>
  <r>
    <x v="0"/>
    <n v="34.6"/>
    <x v="14"/>
    <n v="3200"/>
    <s v="FEMALE"/>
  </r>
  <r>
    <x v="0"/>
    <n v="42.9"/>
    <x v="20"/>
    <n v="4700"/>
    <s v="MALE"/>
  </r>
  <r>
    <x v="0"/>
    <n v="36.700000000000003"/>
    <x v="15"/>
    <n v="3800"/>
    <s v="FEMALE"/>
  </r>
  <r>
    <x v="0"/>
    <n v="35.1"/>
    <x v="3"/>
    <n v="4200"/>
    <s v="MALE"/>
  </r>
  <r>
    <x v="0"/>
    <n v="37.299999999999997"/>
    <x v="6"/>
    <n v="3350"/>
    <s v="FEMALE"/>
  </r>
  <r>
    <x v="0"/>
    <n v="41.3"/>
    <x v="11"/>
    <n v="3550"/>
    <s v="MALE"/>
  </r>
  <r>
    <x v="0"/>
    <n v="36.299999999999997"/>
    <x v="4"/>
    <n v="3800"/>
    <s v="MALE"/>
  </r>
  <r>
    <x v="0"/>
    <n v="36.9"/>
    <x v="14"/>
    <n v="3500"/>
    <s v="FEMALE"/>
  </r>
  <r>
    <x v="0"/>
    <n v="38.299999999999997"/>
    <x v="14"/>
    <n v="3950"/>
    <s v="MALE"/>
  </r>
  <r>
    <x v="0"/>
    <n v="38.9"/>
    <x v="4"/>
    <n v="3600"/>
    <s v="FEMALE"/>
  </r>
  <r>
    <x v="0"/>
    <n v="35.700000000000003"/>
    <x v="23"/>
    <n v="3550"/>
    <s v="FEMALE"/>
  </r>
  <r>
    <x v="0"/>
    <n v="41.1"/>
    <x v="24"/>
    <n v="4300"/>
    <s v="MALE"/>
  </r>
  <r>
    <x v="0"/>
    <n v="34"/>
    <x v="8"/>
    <n v="3400"/>
    <s v="FEMALE"/>
  </r>
  <r>
    <x v="0"/>
    <n v="39.6"/>
    <x v="1"/>
    <n v="4450"/>
    <s v="MALE"/>
  </r>
  <r>
    <x v="0"/>
    <n v="36.200000000000003"/>
    <x v="15"/>
    <n v="3300"/>
    <s v="FEMALE"/>
  </r>
  <r>
    <x v="0"/>
    <n v="40.799999999999997"/>
    <x v="25"/>
    <n v="4300"/>
    <s v="MALE"/>
  </r>
  <r>
    <x v="0"/>
    <n v="38.1"/>
    <x v="4"/>
    <n v="3700"/>
    <s v="FEMALE"/>
  </r>
  <r>
    <x v="0"/>
    <n v="40.299999999999997"/>
    <x v="20"/>
    <n v="4350"/>
    <s v="MALE"/>
  </r>
  <r>
    <x v="0"/>
    <n v="33.1"/>
    <x v="18"/>
    <n v="2900"/>
    <s v="FEMALE"/>
  </r>
  <r>
    <x v="0"/>
    <n v="43.2"/>
    <x v="22"/>
    <n v="4100"/>
    <s v="MALE"/>
  </r>
  <r>
    <x v="0"/>
    <n v="35"/>
    <x v="22"/>
    <n v="3725"/>
    <s v="FEMALE"/>
  </r>
  <r>
    <x v="0"/>
    <n v="41"/>
    <x v="26"/>
    <n v="4725"/>
    <s v="MALE"/>
  </r>
  <r>
    <x v="0"/>
    <n v="37.700000000000003"/>
    <x v="16"/>
    <n v="3075"/>
    <s v="FEMALE"/>
  </r>
  <r>
    <x v="0"/>
    <n v="37.799999999999997"/>
    <x v="4"/>
    <n v="4250"/>
    <s v="MALE"/>
  </r>
  <r>
    <x v="0"/>
    <n v="37.9"/>
    <x v="3"/>
    <n v="2925"/>
    <s v="FEMALE"/>
  </r>
  <r>
    <x v="0"/>
    <n v="39.700000000000003"/>
    <x v="10"/>
    <n v="3550"/>
    <s v="MALE"/>
  </r>
  <r>
    <x v="0"/>
    <n v="38.6"/>
    <x v="27"/>
    <n v="3750"/>
    <s v="FEMALE"/>
  </r>
  <r>
    <x v="0"/>
    <n v="38.200000000000003"/>
    <x v="4"/>
    <n v="3900"/>
    <s v="MALE"/>
  </r>
  <r>
    <x v="0"/>
    <n v="38.1"/>
    <x v="0"/>
    <n v="3175"/>
    <s v="FEMALE"/>
  </r>
  <r>
    <x v="0"/>
    <n v="43.2"/>
    <x v="9"/>
    <n v="4775"/>
    <s v="MALE"/>
  </r>
  <r>
    <x v="0"/>
    <n v="38.1"/>
    <x v="7"/>
    <n v="3825"/>
    <s v="FEMALE"/>
  </r>
  <r>
    <x v="0"/>
    <n v="45.6"/>
    <x v="6"/>
    <n v="4600"/>
    <s v="MALE"/>
  </r>
  <r>
    <x v="0"/>
    <n v="39.700000000000003"/>
    <x v="3"/>
    <n v="3200"/>
    <s v="FEMALE"/>
  </r>
  <r>
    <x v="0"/>
    <n v="42.2"/>
    <x v="9"/>
    <n v="4275"/>
    <s v="MALE"/>
  </r>
  <r>
    <x v="0"/>
    <n v="39.6"/>
    <x v="6"/>
    <n v="3900"/>
    <s v="FEMALE"/>
  </r>
  <r>
    <x v="0"/>
    <n v="42.7"/>
    <x v="20"/>
    <n v="4075"/>
    <s v="MALE"/>
  </r>
  <r>
    <x v="0"/>
    <n v="38.6"/>
    <x v="19"/>
    <n v="2900"/>
    <s v="FEMALE"/>
  </r>
  <r>
    <x v="0"/>
    <n v="37.299999999999997"/>
    <x v="27"/>
    <n v="3775"/>
    <s v="MALE"/>
  </r>
  <r>
    <x v="0"/>
    <n v="35.700000000000003"/>
    <x v="14"/>
    <n v="3350"/>
    <s v="FEMALE"/>
  </r>
  <r>
    <x v="0"/>
    <n v="41.1"/>
    <x v="14"/>
    <n v="3325"/>
    <s v="MALE"/>
  </r>
  <r>
    <x v="0"/>
    <n v="36.200000000000003"/>
    <x v="15"/>
    <n v="3150"/>
    <s v="FEMALE"/>
  </r>
  <r>
    <x v="0"/>
    <n v="37.700000000000003"/>
    <x v="7"/>
    <n v="3500"/>
    <s v="MALE"/>
  </r>
  <r>
    <x v="0"/>
    <n v="40.200000000000003"/>
    <x v="28"/>
    <n v="3450"/>
    <s v="FEMALE"/>
  </r>
  <r>
    <x v="0"/>
    <n v="41.4"/>
    <x v="23"/>
    <n v="3875"/>
    <s v="MALE"/>
  </r>
  <r>
    <x v="0"/>
    <n v="35.200000000000003"/>
    <x v="1"/>
    <n v="3050"/>
    <s v="FEMALE"/>
  </r>
  <r>
    <x v="0"/>
    <n v="40.6"/>
    <x v="27"/>
    <n v="4000"/>
    <s v="MALE"/>
  </r>
  <r>
    <x v="0"/>
    <n v="38.799999999999997"/>
    <x v="6"/>
    <n v="3275"/>
    <s v="FEMALE"/>
  </r>
  <r>
    <x v="0"/>
    <n v="41.5"/>
    <x v="2"/>
    <n v="4300"/>
    <s v="MALE"/>
  </r>
  <r>
    <x v="0"/>
    <n v="39"/>
    <x v="6"/>
    <n v="3050"/>
    <s v="FEMALE"/>
  </r>
  <r>
    <x v="0"/>
    <n v="44.1"/>
    <x v="29"/>
    <n v="4000"/>
    <s v="MALE"/>
  </r>
  <r>
    <x v="0"/>
    <n v="38.5"/>
    <x v="4"/>
    <n v="3325"/>
    <s v="FEMALE"/>
  </r>
  <r>
    <x v="0"/>
    <n v="43.1"/>
    <x v="9"/>
    <n v="3500"/>
    <s v="MALE"/>
  </r>
  <r>
    <x v="0"/>
    <n v="36.799999999999997"/>
    <x v="3"/>
    <n v="3500"/>
    <s v="FEMALE"/>
  </r>
  <r>
    <x v="0"/>
    <n v="37.5"/>
    <x v="27"/>
    <n v="4475"/>
    <s v="MALE"/>
  </r>
  <r>
    <x v="0"/>
    <n v="38.1"/>
    <x v="15"/>
    <n v="3425"/>
    <s v="FEMALE"/>
  </r>
  <r>
    <x v="0"/>
    <n v="41.1"/>
    <x v="4"/>
    <n v="3900"/>
    <s v="MALE"/>
  </r>
  <r>
    <x v="0"/>
    <n v="35.6"/>
    <x v="6"/>
    <n v="3175"/>
    <s v="FEMALE"/>
  </r>
  <r>
    <x v="0"/>
    <n v="40.200000000000003"/>
    <x v="21"/>
    <n v="3975"/>
    <s v="MALE"/>
  </r>
  <r>
    <x v="0"/>
    <n v="37"/>
    <x v="8"/>
    <n v="3400"/>
    <s v="FEMALE"/>
  </r>
  <r>
    <x v="0"/>
    <n v="39.700000000000003"/>
    <x v="3"/>
    <n v="4250"/>
    <s v="MALE"/>
  </r>
  <r>
    <x v="0"/>
    <n v="40.200000000000003"/>
    <x v="3"/>
    <n v="3400"/>
    <s v="FEMALE"/>
  </r>
  <r>
    <x v="0"/>
    <n v="40.6"/>
    <x v="15"/>
    <n v="3475"/>
    <s v="MALE"/>
  </r>
  <r>
    <x v="0"/>
    <n v="32.1"/>
    <x v="19"/>
    <n v="3050"/>
    <s v="FEMALE"/>
  </r>
  <r>
    <x v="0"/>
    <n v="40.700000000000003"/>
    <x v="4"/>
    <n v="3725"/>
    <s v="MALE"/>
  </r>
  <r>
    <x v="0"/>
    <n v="37.299999999999997"/>
    <x v="22"/>
    <n v="3000"/>
    <s v="FEMALE"/>
  </r>
  <r>
    <x v="0"/>
    <n v="39"/>
    <x v="8"/>
    <n v="3650"/>
    <s v="MALE"/>
  </r>
  <r>
    <x v="0"/>
    <n v="39.200000000000003"/>
    <x v="4"/>
    <n v="4250"/>
    <s v="MALE"/>
  </r>
  <r>
    <x v="0"/>
    <n v="36.6"/>
    <x v="10"/>
    <n v="3475"/>
    <s v="FEMALE"/>
  </r>
  <r>
    <x v="0"/>
    <n v="36"/>
    <x v="2"/>
    <n v="3450"/>
    <s v="FEMALE"/>
  </r>
  <r>
    <x v="0"/>
    <n v="37.799999999999997"/>
    <x v="3"/>
    <n v="3750"/>
    <s v="MALE"/>
  </r>
  <r>
    <x v="0"/>
    <n v="36"/>
    <x v="15"/>
    <n v="3700"/>
    <s v="FEMALE"/>
  </r>
  <r>
    <x v="0"/>
    <n v="41.5"/>
    <x v="30"/>
    <n v="4000"/>
    <s v="MALE"/>
  </r>
  <r>
    <x v="1"/>
    <n v="46.1"/>
    <x v="31"/>
    <n v="4500"/>
    <s v="FEMALE"/>
  </r>
  <r>
    <x v="1"/>
    <n v="50"/>
    <x v="32"/>
    <n v="5700"/>
    <s v="MALE"/>
  </r>
  <r>
    <x v="1"/>
    <n v="48.7"/>
    <x v="29"/>
    <n v="4450"/>
    <s v="FEMALE"/>
  </r>
  <r>
    <x v="1"/>
    <n v="50"/>
    <x v="33"/>
    <n v="5700"/>
    <s v="MALE"/>
  </r>
  <r>
    <x v="1"/>
    <n v="47.6"/>
    <x v="34"/>
    <n v="5400"/>
    <s v="MALE"/>
  </r>
  <r>
    <x v="1"/>
    <n v="46.5"/>
    <x v="29"/>
    <n v="4550"/>
    <s v="FEMALE"/>
  </r>
  <r>
    <x v="1"/>
    <n v="45.4"/>
    <x v="31"/>
    <n v="4800"/>
    <s v="FEMALE"/>
  </r>
  <r>
    <x v="1"/>
    <n v="46.7"/>
    <x v="35"/>
    <n v="5200"/>
    <s v="MALE"/>
  </r>
  <r>
    <x v="1"/>
    <n v="43.3"/>
    <x v="36"/>
    <n v="4400"/>
    <s v="FEMALE"/>
  </r>
  <r>
    <x v="1"/>
    <n v="46.8"/>
    <x v="34"/>
    <n v="5150"/>
    <s v="MALE"/>
  </r>
  <r>
    <x v="1"/>
    <n v="40.9"/>
    <x v="37"/>
    <n v="4650"/>
    <s v="FEMALE"/>
  </r>
  <r>
    <x v="1"/>
    <n v="49"/>
    <x v="38"/>
    <n v="5550"/>
    <s v="MALE"/>
  </r>
  <r>
    <x v="1"/>
    <n v="45.5"/>
    <x v="37"/>
    <n v="4650"/>
    <s v="FEMALE"/>
  </r>
  <r>
    <x v="1"/>
    <n v="48.4"/>
    <x v="39"/>
    <n v="5850"/>
    <s v="MALE"/>
  </r>
  <r>
    <x v="1"/>
    <n v="45.8"/>
    <x v="29"/>
    <n v="4200"/>
    <s v="FEMALE"/>
  </r>
  <r>
    <x v="1"/>
    <n v="49.3"/>
    <x v="40"/>
    <n v="5850"/>
    <s v="MALE"/>
  </r>
  <r>
    <x v="1"/>
    <n v="42"/>
    <x v="29"/>
    <n v="4150"/>
    <s v="FEMALE"/>
  </r>
  <r>
    <x v="1"/>
    <n v="49.2"/>
    <x v="41"/>
    <n v="6300"/>
    <s v="MALE"/>
  </r>
  <r>
    <x v="1"/>
    <n v="46.2"/>
    <x v="36"/>
    <n v="4800"/>
    <s v="FEMALE"/>
  </r>
  <r>
    <x v="1"/>
    <n v="48.7"/>
    <x v="42"/>
    <n v="5350"/>
    <s v="MALE"/>
  </r>
  <r>
    <x v="1"/>
    <n v="50.2"/>
    <x v="33"/>
    <n v="5700"/>
    <s v="MALE"/>
  </r>
  <r>
    <x v="1"/>
    <n v="45.1"/>
    <x v="34"/>
    <n v="5000"/>
    <s v="FEMALE"/>
  </r>
  <r>
    <x v="1"/>
    <n v="46.5"/>
    <x v="39"/>
    <n v="4400"/>
    <s v="FEMALE"/>
  </r>
  <r>
    <x v="1"/>
    <n v="46.3"/>
    <x v="34"/>
    <n v="5050"/>
    <s v="MALE"/>
  </r>
  <r>
    <x v="1"/>
    <n v="42.9"/>
    <x v="34"/>
    <n v="5000"/>
    <s v="FEMALE"/>
  </r>
  <r>
    <x v="1"/>
    <n v="46.1"/>
    <x v="34"/>
    <n v="5100"/>
    <s v="MALE"/>
  </r>
  <r>
    <x v="1"/>
    <n v="47.8"/>
    <x v="34"/>
    <n v="5650"/>
    <s v="MALE"/>
  </r>
  <r>
    <x v="1"/>
    <n v="48.2"/>
    <x v="29"/>
    <n v="4600"/>
    <s v="FEMALE"/>
  </r>
  <r>
    <x v="1"/>
    <n v="50"/>
    <x v="43"/>
    <n v="5550"/>
    <s v="MALE"/>
  </r>
  <r>
    <x v="1"/>
    <n v="47.3"/>
    <x v="42"/>
    <n v="5250"/>
    <s v="MALE"/>
  </r>
  <r>
    <x v="1"/>
    <n v="42.8"/>
    <x v="36"/>
    <n v="4700"/>
    <s v="FEMALE"/>
  </r>
  <r>
    <x v="1"/>
    <n v="45.1"/>
    <x v="44"/>
    <n v="5050"/>
    <s v="FEMALE"/>
  </r>
  <r>
    <x v="1"/>
    <n v="59.6"/>
    <x v="32"/>
    <n v="6050"/>
    <s v="MALE"/>
  </r>
  <r>
    <x v="1"/>
    <n v="49.1"/>
    <x v="43"/>
    <n v="5150"/>
    <s v="FEMALE"/>
  </r>
  <r>
    <x v="1"/>
    <n v="48.4"/>
    <x v="43"/>
    <n v="5400"/>
    <s v="MALE"/>
  </r>
  <r>
    <x v="1"/>
    <n v="42.6"/>
    <x v="39"/>
    <n v="4950"/>
    <s v="FEMALE"/>
  </r>
  <r>
    <x v="1"/>
    <n v="44.4"/>
    <x v="35"/>
    <n v="5250"/>
    <s v="MALE"/>
  </r>
  <r>
    <x v="1"/>
    <n v="44"/>
    <x v="25"/>
    <n v="4350"/>
    <s v="FEMALE"/>
  </r>
  <r>
    <x v="1"/>
    <n v="48.7"/>
    <x v="25"/>
    <n v="5350"/>
    <s v="MALE"/>
  </r>
  <r>
    <x v="1"/>
    <n v="42.7"/>
    <x v="25"/>
    <n v="3950"/>
    <s v="FEMALE"/>
  </r>
  <r>
    <x v="1"/>
    <n v="49.6"/>
    <x v="45"/>
    <n v="5700"/>
    <s v="MALE"/>
  </r>
  <r>
    <x v="1"/>
    <n v="45.3"/>
    <x v="29"/>
    <n v="4300"/>
    <s v="FEMALE"/>
  </r>
  <r>
    <x v="1"/>
    <n v="49.6"/>
    <x v="38"/>
    <n v="4750"/>
    <s v="MALE"/>
  </r>
  <r>
    <x v="1"/>
    <n v="50.5"/>
    <x v="42"/>
    <n v="5550"/>
    <s v="MALE"/>
  </r>
  <r>
    <x v="1"/>
    <n v="43.6"/>
    <x v="40"/>
    <n v="4900"/>
    <s v="FEMALE"/>
  </r>
  <r>
    <x v="1"/>
    <n v="45.5"/>
    <x v="29"/>
    <n v="4200"/>
    <s v="FEMALE"/>
  </r>
  <r>
    <x v="1"/>
    <n v="50.5"/>
    <x v="45"/>
    <n v="5400"/>
    <s v="MALE"/>
  </r>
  <r>
    <x v="1"/>
    <n v="44.9"/>
    <x v="39"/>
    <n v="5100"/>
    <s v="FEMALE"/>
  </r>
  <r>
    <x v="1"/>
    <n v="45.2"/>
    <x v="34"/>
    <n v="5300"/>
    <s v="MALE"/>
  </r>
  <r>
    <x v="1"/>
    <n v="46.6"/>
    <x v="29"/>
    <n v="4850"/>
    <s v="FEMALE"/>
  </r>
  <r>
    <x v="1"/>
    <n v="48.5"/>
    <x v="43"/>
    <n v="5300"/>
    <s v="MALE"/>
  </r>
  <r>
    <x v="1"/>
    <n v="45.1"/>
    <x v="29"/>
    <n v="4400"/>
    <s v="FEMALE"/>
  </r>
  <r>
    <x v="1"/>
    <n v="50.1"/>
    <x v="45"/>
    <n v="5000"/>
    <s v="MALE"/>
  </r>
  <r>
    <x v="1"/>
    <n v="46.5"/>
    <x v="40"/>
    <n v="4900"/>
    <s v="FEMALE"/>
  </r>
  <r>
    <x v="1"/>
    <n v="45"/>
    <x v="43"/>
    <n v="5050"/>
    <s v="MALE"/>
  </r>
  <r>
    <x v="1"/>
    <n v="43.8"/>
    <x v="25"/>
    <n v="4300"/>
    <s v="FEMALE"/>
  </r>
  <r>
    <x v="1"/>
    <n v="45.5"/>
    <x v="43"/>
    <n v="5000"/>
    <s v="MALE"/>
  </r>
  <r>
    <x v="1"/>
    <n v="43.2"/>
    <x v="25"/>
    <n v="4450"/>
    <s v="FEMALE"/>
  </r>
  <r>
    <x v="1"/>
    <n v="50.4"/>
    <x v="46"/>
    <n v="5550"/>
    <s v="MALE"/>
  </r>
  <r>
    <x v="1"/>
    <n v="45.3"/>
    <x v="25"/>
    <n v="4200"/>
    <s v="FEMALE"/>
  </r>
  <r>
    <x v="1"/>
    <n v="46.2"/>
    <x v="41"/>
    <n v="5300"/>
    <s v="MALE"/>
  </r>
  <r>
    <x v="1"/>
    <n v="45.7"/>
    <x v="37"/>
    <n v="4400"/>
    <s v="FEMALE"/>
  </r>
  <r>
    <x v="1"/>
    <n v="54.3"/>
    <x v="47"/>
    <n v="5650"/>
    <s v="MALE"/>
  </r>
  <r>
    <x v="1"/>
    <n v="45.8"/>
    <x v="35"/>
    <n v="4700"/>
    <s v="FEMALE"/>
  </r>
  <r>
    <x v="1"/>
    <n v="49.8"/>
    <x v="32"/>
    <n v="5700"/>
    <s v="MALE"/>
  </r>
  <r>
    <x v="1"/>
    <n v="49.5"/>
    <x v="48"/>
    <n v="5800"/>
    <s v="MALE"/>
  </r>
  <r>
    <x v="1"/>
    <n v="43.5"/>
    <x v="43"/>
    <n v="4700"/>
    <s v="FEMALE"/>
  </r>
  <r>
    <x v="1"/>
    <n v="50.7"/>
    <x v="49"/>
    <n v="5550"/>
    <s v="MALE"/>
  </r>
  <r>
    <x v="1"/>
    <n v="47.7"/>
    <x v="38"/>
    <n v="4750"/>
    <s v="FEMALE"/>
  </r>
  <r>
    <x v="1"/>
    <n v="46.4"/>
    <x v="41"/>
    <n v="5000"/>
    <s v="MALE"/>
  </r>
  <r>
    <x v="1"/>
    <n v="48.2"/>
    <x v="41"/>
    <n v="5100"/>
    <s v="MALE"/>
  </r>
  <r>
    <x v="1"/>
    <n v="46.5"/>
    <x v="40"/>
    <n v="5200"/>
    <s v="FEMALE"/>
  </r>
  <r>
    <x v="1"/>
    <n v="46.4"/>
    <x v="38"/>
    <n v="4700"/>
    <s v="FEMALE"/>
  </r>
  <r>
    <x v="1"/>
    <n v="48.6"/>
    <x v="32"/>
    <n v="5800"/>
    <s v="MALE"/>
  </r>
  <r>
    <x v="1"/>
    <n v="47.5"/>
    <x v="36"/>
    <n v="4600"/>
    <s v="FEMALE"/>
  </r>
  <r>
    <x v="1"/>
    <n v="51.1"/>
    <x v="43"/>
    <n v="6000"/>
    <s v="MALE"/>
  </r>
  <r>
    <x v="1"/>
    <n v="45.2"/>
    <x v="34"/>
    <n v="4750"/>
    <s v="FEMALE"/>
  </r>
  <r>
    <x v="1"/>
    <n v="45.2"/>
    <x v="49"/>
    <n v="5950"/>
    <s v="MALE"/>
  </r>
  <r>
    <x v="1"/>
    <n v="49.1"/>
    <x v="50"/>
    <n v="4625"/>
    <s v="FEMALE"/>
  </r>
  <r>
    <x v="1"/>
    <n v="52.5"/>
    <x v="41"/>
    <n v="5450"/>
    <s v="MALE"/>
  </r>
  <r>
    <x v="1"/>
    <n v="47.4"/>
    <x v="50"/>
    <n v="4725"/>
    <s v="FEMALE"/>
  </r>
  <r>
    <x v="1"/>
    <n v="50"/>
    <x v="46"/>
    <n v="5350"/>
    <s v="MALE"/>
  </r>
  <r>
    <x v="1"/>
    <n v="44.9"/>
    <x v="50"/>
    <n v="4750"/>
    <s v="FEMALE"/>
  </r>
  <r>
    <x v="1"/>
    <n v="50.8"/>
    <x v="51"/>
    <n v="5600"/>
    <s v="MALE"/>
  </r>
  <r>
    <x v="1"/>
    <n v="43.4"/>
    <x v="33"/>
    <n v="4600"/>
    <s v="FEMALE"/>
  </r>
  <r>
    <x v="1"/>
    <n v="51.3"/>
    <x v="33"/>
    <n v="5300"/>
    <s v="MALE"/>
  </r>
  <r>
    <x v="1"/>
    <n v="47.5"/>
    <x v="50"/>
    <n v="4875"/>
    <s v="FEMALE"/>
  </r>
  <r>
    <x v="1"/>
    <n v="52.1"/>
    <x v="32"/>
    <n v="5550"/>
    <s v="MALE"/>
  </r>
  <r>
    <x v="1"/>
    <n v="47.5"/>
    <x v="33"/>
    <n v="4950"/>
    <s v="FEMALE"/>
  </r>
  <r>
    <x v="1"/>
    <n v="52.2"/>
    <x v="51"/>
    <n v="5400"/>
    <s v="MALE"/>
  </r>
  <r>
    <x v="1"/>
    <n v="45.5"/>
    <x v="50"/>
    <n v="4750"/>
    <s v="FEMALE"/>
  </r>
  <r>
    <x v="1"/>
    <n v="49.5"/>
    <x v="46"/>
    <n v="5650"/>
    <s v="MALE"/>
  </r>
  <r>
    <x v="1"/>
    <n v="44.5"/>
    <x v="37"/>
    <n v="4850"/>
    <s v="FEMALE"/>
  </r>
  <r>
    <x v="1"/>
    <n v="50.8"/>
    <x v="52"/>
    <n v="5200"/>
    <s v="MALE"/>
  </r>
  <r>
    <x v="1"/>
    <n v="49.4"/>
    <x v="38"/>
    <n v="4925"/>
    <s v="MALE"/>
  </r>
  <r>
    <x v="1"/>
    <n v="46.9"/>
    <x v="42"/>
    <n v="4875"/>
    <s v="FEMALE"/>
  </r>
  <r>
    <x v="1"/>
    <n v="48.4"/>
    <x v="26"/>
    <n v="4625"/>
    <s v="FEMALE"/>
  </r>
  <r>
    <x v="1"/>
    <n v="51.1"/>
    <x v="45"/>
    <n v="5250"/>
    <s v="MALE"/>
  </r>
  <r>
    <x v="1"/>
    <n v="48.5"/>
    <x v="35"/>
    <n v="4850"/>
    <s v="FEMALE"/>
  </r>
  <r>
    <x v="1"/>
    <n v="55.9"/>
    <x v="51"/>
    <n v="5600"/>
    <s v="MALE"/>
  </r>
  <r>
    <x v="1"/>
    <n v="47.2"/>
    <x v="34"/>
    <n v="4975"/>
    <s v="FEMALE"/>
  </r>
  <r>
    <x v="1"/>
    <n v="49.1"/>
    <x v="51"/>
    <n v="5500"/>
    <s v="MALE"/>
  </r>
  <r>
    <x v="1"/>
    <n v="46.8"/>
    <x v="34"/>
    <n v="5500"/>
    <s v="MALE"/>
  </r>
  <r>
    <x v="1"/>
    <n v="41.7"/>
    <x v="29"/>
    <n v="4700"/>
    <s v="FEMALE"/>
  </r>
  <r>
    <x v="1"/>
    <n v="53.4"/>
    <x v="35"/>
    <n v="5500"/>
    <s v="MALE"/>
  </r>
  <r>
    <x v="1"/>
    <n v="43.3"/>
    <x v="25"/>
    <n v="4575"/>
    <s v="FEMALE"/>
  </r>
  <r>
    <x v="1"/>
    <n v="48.1"/>
    <x v="36"/>
    <n v="5500"/>
    <s v="MALE"/>
  </r>
  <r>
    <x v="1"/>
    <n v="50.5"/>
    <x v="38"/>
    <n v="5000"/>
    <s v="FEMALE"/>
  </r>
  <r>
    <x v="1"/>
    <n v="49.8"/>
    <x v="48"/>
    <n v="5950"/>
    <s v="MALE"/>
  </r>
  <r>
    <x v="1"/>
    <n v="43.5"/>
    <x v="39"/>
    <n v="4650"/>
    <s v="FEMALE"/>
  </r>
  <r>
    <x v="1"/>
    <n v="51.5"/>
    <x v="32"/>
    <n v="5500"/>
    <s v="MALE"/>
  </r>
  <r>
    <x v="1"/>
    <n v="46.2"/>
    <x v="40"/>
    <n v="4375"/>
    <s v="FEMALE"/>
  </r>
  <r>
    <x v="1"/>
    <n v="55.1"/>
    <x v="32"/>
    <n v="5850"/>
    <s v="MALE"/>
  </r>
  <r>
    <x v="1"/>
    <n v="48.8"/>
    <x v="42"/>
    <n v="6000"/>
    <s v="MALE"/>
  </r>
  <r>
    <x v="1"/>
    <n v="47.2"/>
    <x v="37"/>
    <n v="4925"/>
    <s v="FEMALE"/>
  </r>
  <r>
    <x v="1"/>
    <n v="46.8"/>
    <x v="34"/>
    <n v="4850"/>
    <s v="FEMALE"/>
  </r>
  <r>
    <x v="1"/>
    <n v="50.4"/>
    <x v="42"/>
    <n v="5750"/>
    <s v="MALE"/>
  </r>
  <r>
    <x v="1"/>
    <n v="45.2"/>
    <x v="50"/>
    <n v="5200"/>
    <s v="FEMALE"/>
  </r>
  <r>
    <x v="1"/>
    <n v="49.9"/>
    <x v="39"/>
    <n v="5400"/>
    <s v="MALE"/>
  </r>
  <r>
    <x v="1"/>
    <n v="44.5"/>
    <x v="38"/>
    <n v="4100"/>
    <s v="FEMALE"/>
  </r>
  <r>
    <x v="1"/>
    <n v="46.2"/>
    <x v="37"/>
    <n v="4650"/>
    <s v="FEMALE"/>
  </r>
  <r>
    <x v="1"/>
    <n v="47.3"/>
    <x v="38"/>
    <n v="4725"/>
    <s v="FEMALE"/>
  </r>
  <r>
    <x v="2"/>
    <n v="46.5"/>
    <x v="22"/>
    <n v="3500"/>
    <s v="FEMALE"/>
  </r>
  <r>
    <x v="2"/>
    <n v="50"/>
    <x v="20"/>
    <n v="3900"/>
    <s v="MALE"/>
  </r>
  <r>
    <x v="2"/>
    <n v="51.3"/>
    <x v="3"/>
    <n v="3650"/>
    <s v="MALE"/>
  </r>
  <r>
    <x v="2"/>
    <n v="45.4"/>
    <x v="19"/>
    <n v="3525"/>
    <s v="FEMALE"/>
  </r>
  <r>
    <x v="2"/>
    <n v="52.7"/>
    <x v="9"/>
    <n v="3725"/>
    <s v="MALE"/>
  </r>
  <r>
    <x v="2"/>
    <n v="45.2"/>
    <x v="7"/>
    <n v="3950"/>
    <s v="FEMALE"/>
  </r>
  <r>
    <x v="2"/>
    <n v="46.1"/>
    <x v="18"/>
    <n v="3250"/>
    <s v="FEMALE"/>
  </r>
  <r>
    <x v="2"/>
    <n v="51.3"/>
    <x v="9"/>
    <n v="3750"/>
    <s v="MALE"/>
  </r>
  <r>
    <x v="2"/>
    <n v="46"/>
    <x v="2"/>
    <n v="4150"/>
    <s v="FEMALE"/>
  </r>
  <r>
    <x v="2"/>
    <n v="51.3"/>
    <x v="7"/>
    <n v="3700"/>
    <s v="MALE"/>
  </r>
  <r>
    <x v="2"/>
    <n v="46.6"/>
    <x v="3"/>
    <n v="3800"/>
    <s v="FEMALE"/>
  </r>
  <r>
    <x v="2"/>
    <n v="51.7"/>
    <x v="11"/>
    <n v="3775"/>
    <s v="MALE"/>
  </r>
  <r>
    <x v="2"/>
    <n v="47"/>
    <x v="8"/>
    <n v="3700"/>
    <s v="FEMALE"/>
  </r>
  <r>
    <x v="2"/>
    <n v="52"/>
    <x v="30"/>
    <n v="4050"/>
    <s v="MALE"/>
  </r>
  <r>
    <x v="2"/>
    <n v="45.9"/>
    <x v="4"/>
    <n v="3575"/>
    <s v="FEMALE"/>
  </r>
  <r>
    <x v="2"/>
    <n v="50.5"/>
    <x v="30"/>
    <n v="4050"/>
    <s v="MALE"/>
  </r>
  <r>
    <x v="2"/>
    <n v="50.3"/>
    <x v="9"/>
    <n v="3300"/>
    <s v="MALE"/>
  </r>
  <r>
    <x v="2"/>
    <n v="58"/>
    <x v="0"/>
    <n v="3700"/>
    <s v="FEMALE"/>
  </r>
  <r>
    <x v="2"/>
    <n v="46.4"/>
    <x v="4"/>
    <n v="3450"/>
    <s v="FEMALE"/>
  </r>
  <r>
    <x v="2"/>
    <n v="49.2"/>
    <x v="2"/>
    <n v="4400"/>
    <s v="MALE"/>
  </r>
  <r>
    <x v="2"/>
    <n v="42.4"/>
    <x v="0"/>
    <n v="3600"/>
    <s v="FEMALE"/>
  </r>
  <r>
    <x v="2"/>
    <n v="48.5"/>
    <x v="6"/>
    <n v="3400"/>
    <s v="MALE"/>
  </r>
  <r>
    <x v="2"/>
    <n v="43.2"/>
    <x v="15"/>
    <n v="2900"/>
    <s v="FEMALE"/>
  </r>
  <r>
    <x v="2"/>
    <n v="50.6"/>
    <x v="3"/>
    <n v="3800"/>
    <s v="MALE"/>
  </r>
  <r>
    <x v="2"/>
    <n v="46.7"/>
    <x v="2"/>
    <n v="3300"/>
    <s v="FEMALE"/>
  </r>
  <r>
    <x v="2"/>
    <n v="52"/>
    <x v="9"/>
    <n v="4150"/>
    <s v="MALE"/>
  </r>
  <r>
    <x v="2"/>
    <n v="50.5"/>
    <x v="21"/>
    <n v="3400"/>
    <s v="FEMALE"/>
  </r>
  <r>
    <x v="2"/>
    <n v="49.5"/>
    <x v="21"/>
    <n v="3800"/>
    <s v="MALE"/>
  </r>
  <r>
    <x v="2"/>
    <n v="46.4"/>
    <x v="6"/>
    <n v="3700"/>
    <s v="FEMALE"/>
  </r>
  <r>
    <x v="2"/>
    <n v="52.8"/>
    <x v="24"/>
    <n v="4550"/>
    <s v="MALE"/>
  </r>
  <r>
    <x v="2"/>
    <n v="40.9"/>
    <x v="15"/>
    <n v="3200"/>
    <s v="FEMALE"/>
  </r>
  <r>
    <x v="2"/>
    <n v="54.2"/>
    <x v="30"/>
    <n v="4300"/>
    <s v="MALE"/>
  </r>
  <r>
    <x v="2"/>
    <n v="42.5"/>
    <x v="15"/>
    <n v="3350"/>
    <s v="FEMALE"/>
  </r>
  <r>
    <x v="2"/>
    <n v="51"/>
    <x v="26"/>
    <n v="4100"/>
    <s v="MALE"/>
  </r>
  <r>
    <x v="2"/>
    <n v="49.7"/>
    <x v="2"/>
    <n v="3600"/>
    <s v="MALE"/>
  </r>
  <r>
    <x v="2"/>
    <n v="47.5"/>
    <x v="27"/>
    <n v="3900"/>
    <s v="FEMALE"/>
  </r>
  <r>
    <x v="2"/>
    <n v="47.6"/>
    <x v="2"/>
    <n v="3850"/>
    <s v="FEMALE"/>
  </r>
  <r>
    <x v="2"/>
    <n v="52"/>
    <x v="29"/>
    <n v="4800"/>
    <s v="MALE"/>
  </r>
  <r>
    <x v="2"/>
    <n v="46.9"/>
    <x v="22"/>
    <n v="2700"/>
    <s v="FEMALE"/>
  </r>
  <r>
    <x v="2"/>
    <n v="53.5"/>
    <x v="24"/>
    <n v="4500"/>
    <s v="MALE"/>
  </r>
  <r>
    <x v="2"/>
    <n v="49"/>
    <x v="29"/>
    <n v="3950"/>
    <s v="MALE"/>
  </r>
  <r>
    <x v="2"/>
    <n v="46.2"/>
    <x v="15"/>
    <n v="3650"/>
    <s v="FEMALE"/>
  </r>
  <r>
    <x v="2"/>
    <n v="50.9"/>
    <x v="20"/>
    <n v="3550"/>
    <s v="MALE"/>
  </r>
  <r>
    <x v="2"/>
    <n v="45.5"/>
    <x v="20"/>
    <n v="3500"/>
    <s v="FEMALE"/>
  </r>
  <r>
    <x v="2"/>
    <n v="50.9"/>
    <x v="20"/>
    <n v="3675"/>
    <s v="FEMALE"/>
  </r>
  <r>
    <x v="2"/>
    <n v="50.8"/>
    <x v="30"/>
    <n v="4450"/>
    <s v="MALE"/>
  </r>
  <r>
    <x v="2"/>
    <n v="50.1"/>
    <x v="4"/>
    <n v="3400"/>
    <s v="FEMALE"/>
  </r>
  <r>
    <x v="2"/>
    <n v="49"/>
    <x v="50"/>
    <n v="4300"/>
    <s v="MALE"/>
  </r>
  <r>
    <x v="2"/>
    <n v="51.5"/>
    <x v="15"/>
    <n v="3250"/>
    <s v="MALE"/>
  </r>
  <r>
    <x v="2"/>
    <n v="49.8"/>
    <x v="7"/>
    <n v="3675"/>
    <s v="FEMALE"/>
  </r>
  <r>
    <x v="2"/>
    <n v="48.1"/>
    <x v="27"/>
    <n v="3325"/>
    <s v="FEMALE"/>
  </r>
  <r>
    <x v="2"/>
    <n v="51.4"/>
    <x v="30"/>
    <n v="3950"/>
    <s v="MALE"/>
  </r>
  <r>
    <x v="2"/>
    <n v="45.7"/>
    <x v="3"/>
    <n v="3600"/>
    <s v="FEMALE"/>
  </r>
  <r>
    <x v="2"/>
    <n v="50.7"/>
    <x v="26"/>
    <n v="4050"/>
    <s v="MALE"/>
  </r>
  <r>
    <x v="2"/>
    <n v="42.5"/>
    <x v="15"/>
    <n v="3350"/>
    <s v="FEMALE"/>
  </r>
  <r>
    <x v="2"/>
    <n v="52.2"/>
    <x v="9"/>
    <n v="3450"/>
    <s v="MALE"/>
  </r>
  <r>
    <x v="2"/>
    <n v="45.2"/>
    <x v="6"/>
    <n v="3250"/>
    <s v="FEMALE"/>
  </r>
  <r>
    <x v="2"/>
    <n v="49.3"/>
    <x v="26"/>
    <n v="4050"/>
    <s v="MALE"/>
  </r>
  <r>
    <x v="2"/>
    <n v="50.2"/>
    <x v="23"/>
    <n v="3800"/>
    <s v="MALE"/>
  </r>
  <r>
    <x v="2"/>
    <n v="45.6"/>
    <x v="11"/>
    <n v="3525"/>
    <s v="FEMALE"/>
  </r>
  <r>
    <x v="2"/>
    <n v="51.9"/>
    <x v="53"/>
    <n v="3950"/>
    <s v="MALE"/>
  </r>
  <r>
    <x v="2"/>
    <n v="46.8"/>
    <x v="14"/>
    <n v="3650"/>
    <s v="FEMALE"/>
  </r>
  <r>
    <x v="2"/>
    <n v="45.7"/>
    <x v="2"/>
    <n v="3650"/>
    <s v="FEMALE"/>
  </r>
  <r>
    <x v="2"/>
    <n v="55.8"/>
    <x v="44"/>
    <n v="4000"/>
    <s v="MALE"/>
  </r>
  <r>
    <x v="2"/>
    <n v="43.5"/>
    <x v="23"/>
    <n v="3400"/>
    <s v="FEMALE"/>
  </r>
  <r>
    <x v="2"/>
    <n v="49.6"/>
    <x v="3"/>
    <n v="3775"/>
    <s v="MALE"/>
  </r>
  <r>
    <x v="2"/>
    <n v="50.8"/>
    <x v="29"/>
    <n v="4100"/>
    <s v="MALE"/>
  </r>
  <r>
    <x v="2"/>
    <n v="50.2"/>
    <x v="7"/>
    <n v="3775"/>
    <s v="FEMAL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BFCE79-0B99-461E-9D38-E425C2EB53CB}" name="PivotTable36" cacheId="3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4:F14"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2">
        <item x="0"/>
        <item x="1"/>
      </items>
    </pivotField>
  </pivotFields>
  <rowFields count="2">
    <field x="1"/>
    <field x="2"/>
  </rowFields>
  <rowItems count="10">
    <i>
      <x/>
    </i>
    <i r="1">
      <x/>
    </i>
    <i r="1">
      <x v="1"/>
    </i>
    <i>
      <x v="1"/>
    </i>
    <i r="1">
      <x/>
    </i>
    <i r="1">
      <x v="1"/>
    </i>
    <i>
      <x v="2"/>
    </i>
    <i r="1">
      <x/>
    </i>
    <i r="1">
      <x v="1"/>
    </i>
    <i t="grand">
      <x/>
    </i>
  </rowItems>
  <colItems count="1">
    <i/>
  </colItems>
  <dataFields count="1">
    <dataField name="Count" fld="0" subtotal="count" baseField="0" baseItem="0"/>
  </dataFields>
  <chartFormats count="2">
    <chartFormat chart="3" format="7" series="1">
      <pivotArea type="data" outline="0" fieldPosition="0">
        <references count="1">
          <reference field="4294967294" count="1" selected="0">
            <x v="0"/>
          </reference>
        </references>
      </pivotArea>
    </chartFormat>
    <chartFormat chart="3" format="9">
      <pivotArea type="data" outline="0" fieldPosition="0">
        <references count="3">
          <reference field="4294967294" count="1" selected="0">
            <x v="0"/>
          </reference>
          <reference field="1" count="1" selected="0">
            <x v="2"/>
          </reference>
          <reference field="2"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pivotHierarchy dragToData="1"/>
  </pivotHierarchies>
  <pivotTableStyleInfo name="PivotStyleLight16" showRowHeaders="1" showColHeaders="1" showRowStripes="0" showColStripes="0" showLastColumn="1"/>
  <rowHierarchiesUsage count="2">
    <rowHierarchyUsage hierarchyUsage="12"/>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nguinsCleanAdj]"/>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B46F90-CA37-4945-82E8-345B13AB2FD6}" name="PivotTable31" cacheId="3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4:C1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3">
        <item x="0"/>
        <item x="1"/>
        <item x="2"/>
      </items>
    </pivotField>
  </pivotFields>
  <rowFields count="2">
    <field x="2"/>
    <field x="0"/>
  </rowFields>
  <rowItems count="10">
    <i>
      <x/>
    </i>
    <i r="1">
      <x/>
    </i>
    <i r="1">
      <x v="1"/>
    </i>
    <i>
      <x v="1"/>
    </i>
    <i r="1">
      <x/>
    </i>
    <i r="1">
      <x v="1"/>
    </i>
    <i>
      <x v="2"/>
    </i>
    <i r="1">
      <x/>
    </i>
    <i r="1">
      <x v="1"/>
    </i>
    <i t="grand">
      <x/>
    </i>
  </rowItems>
  <colItems count="1">
    <i/>
  </colItems>
  <dataFields count="1">
    <dataField name="Count of species" fld="1" subtotal="count" baseField="0" baseItem="0"/>
  </dataFields>
  <formats count="9">
    <format dxfId="12">
      <pivotArea type="all" dataOnly="0" outline="0" fieldPosition="0"/>
    </format>
    <format dxfId="11">
      <pivotArea outline="0" collapsedLevelsAreSubtotals="1" fieldPosition="0"/>
    </format>
    <format dxfId="10">
      <pivotArea field="2" type="button" dataOnly="0" labelOnly="1" outline="0" axis="axisRow" fieldPosition="0"/>
    </format>
    <format dxfId="9">
      <pivotArea dataOnly="0" labelOnly="1" fieldPosition="0">
        <references count="1">
          <reference field="2" count="0"/>
        </references>
      </pivotArea>
    </format>
    <format dxfId="8">
      <pivotArea dataOnly="0" labelOnly="1" grandRow="1" outline="0" fieldPosition="0"/>
    </format>
    <format dxfId="7">
      <pivotArea dataOnly="0" labelOnly="1" fieldPosition="0">
        <references count="2">
          <reference field="0" count="0"/>
          <reference field="2" count="1" selected="0">
            <x v="0"/>
          </reference>
        </references>
      </pivotArea>
    </format>
    <format dxfId="6">
      <pivotArea dataOnly="0" labelOnly="1" fieldPosition="0">
        <references count="2">
          <reference field="0" count="0"/>
          <reference field="2" count="1" selected="0">
            <x v="1"/>
          </reference>
        </references>
      </pivotArea>
    </format>
    <format dxfId="5">
      <pivotArea dataOnly="0" labelOnly="1" fieldPosition="0">
        <references count="2">
          <reference field="0" count="0"/>
          <reference field="2" count="1" selected="0">
            <x v="2"/>
          </reference>
        </references>
      </pivotArea>
    </format>
    <format dxfId="4">
      <pivotArea dataOnly="0" labelOnly="1" outline="0" axis="axisValues" fieldPosition="0"/>
    </format>
  </formats>
  <chartFormats count="3">
    <chartFormat chart="5" format="4" series="1">
      <pivotArea type="data" outline="0" fieldPosition="0">
        <references count="1">
          <reference field="4294967294" count="1" selected="0">
            <x v="0"/>
          </reference>
        </references>
      </pivotArea>
    </chartFormat>
    <chartFormat chart="5" format="5">
      <pivotArea type="data" outline="0" fieldPosition="0">
        <references count="3">
          <reference field="4294967294" count="1" selected="0">
            <x v="0"/>
          </reference>
          <reference field="0" count="1" selected="0">
            <x v="0"/>
          </reference>
          <reference field="2" count="1" selected="0">
            <x v="2"/>
          </reference>
        </references>
      </pivotArea>
    </chartFormat>
    <chartFormat chart="5" format="6">
      <pivotArea type="data" outline="0" fieldPosition="0">
        <references count="3">
          <reference field="4294967294" count="1" selected="0">
            <x v="0"/>
          </reference>
          <reference field="0" count="1" selected="0">
            <x v="1"/>
          </reference>
          <reference field="2" count="1" selected="0">
            <x v="2"/>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5"/>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ngui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C380D3-983A-4A77-AED7-8E68AFAD1160}" name="PivotTable51" cacheId="349"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chartFormat="4">
  <location ref="L1:O32" firstHeaderRow="1" firstDataRow="2" firstDataCol="1"/>
  <pivotFields count="5">
    <pivotField axis="axisCol" dataField="1" compact="0" outline="0" showAll="0">
      <items count="4">
        <item x="0"/>
        <item x="2"/>
        <item x="1"/>
        <item t="default"/>
      </items>
    </pivotField>
    <pivotField compact="0" outline="0" showAll="0"/>
    <pivotField axis="axisRow" compact="0" outline="0"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compact="0" outline="0" showAll="0"/>
    <pivotField compact="0" outline="0" showAll="0"/>
  </pivotFields>
  <rowFields count="1">
    <field x="2"/>
  </rowFields>
  <rowItems count="3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Fields count="1">
    <field x="0"/>
  </colFields>
  <colItems count="3">
    <i>
      <x/>
    </i>
    <i>
      <x v="1"/>
    </i>
    <i>
      <x v="2"/>
    </i>
  </colItems>
  <dataFields count="1">
    <dataField name="Count of Species" fld="0" subtotal="count" baseField="0" baseItem="0"/>
  </dataFields>
  <chartFormats count="3">
    <chartFormat chart="3" format="7" series="1">
      <pivotArea type="data" outline="0" fieldPosition="0">
        <references count="2">
          <reference field="4294967294" count="1" selected="0">
            <x v="0"/>
          </reference>
          <reference field="0" count="1" selected="0">
            <x v="0"/>
          </reference>
        </references>
      </pivotArea>
    </chartFormat>
    <chartFormat chart="3" format="8" series="1">
      <pivotArea type="data" outline="0" fieldPosition="0">
        <references count="2">
          <reference field="4294967294" count="1" selected="0">
            <x v="0"/>
          </reference>
          <reference field="0" count="1" selected="0">
            <x v="1"/>
          </reference>
        </references>
      </pivotArea>
    </chartFormat>
    <chartFormat chart="3" format="9"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89E563E-3E07-4511-B115-5B8CE718FF56}" autoFormatId="16" applyNumberFormats="0" applyBorderFormats="0" applyFontFormats="0" applyPatternFormats="0" applyAlignmentFormats="0" applyWidthHeightFormats="0">
  <queryTableRefresh nextId="24">
    <queryTableFields count="5">
      <queryTableField id="1" name="Species" tableColumnId="1"/>
      <queryTableField id="21" name="bill_length_mm" tableColumnId="18"/>
      <queryTableField id="5" name="flipper_length_mm" tableColumnId="5"/>
      <queryTableField id="6" name="body_mass_g" tableColumnId="6"/>
      <queryTableField id="23" name="Gender" tableColumnId="19"/>
    </queryTableFields>
    <queryTableDeletedFields count="4">
      <deletedField name="Island"/>
      <deletedField name="bill_length_mm"/>
      <deletedField name="bill_depth_mm"/>
      <deletedField name="Gender"/>
    </queryTableDeletedFields>
  </queryTableRefresh>
  <extLst>
    <ext xmlns:x15="http://schemas.microsoft.com/office/spreadsheetml/2010/11/main" uri="{883FBD77-0823-4a55-B5E3-86C4891E6966}">
      <x15:queryTable sourceDataName="Query - PenguinsCleanAdj"/>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8CC78740-56DB-4530-9D50-8077A394FD62}" autoFormatId="16" applyNumberFormats="0" applyBorderFormats="0" applyFontFormats="0" applyPatternFormats="0" applyAlignmentFormats="0" applyWidthHeightFormats="0">
  <queryTableRefresh nextId="6">
    <queryTableFields count="5">
      <queryTableField id="1" name="Species" tableColumnId="1"/>
      <queryTableField id="2" name="bill_length_mm" tableColumnId="2"/>
      <queryTableField id="3" name="flipper_length_mm" tableColumnId="3"/>
      <queryTableField id="4" name="body_mass_g" tableColumnId="4"/>
      <queryTableField id="5" name="Gender" tableColumnId="5"/>
    </queryTableFields>
  </queryTableRefresh>
  <extLst>
    <ext xmlns:x15="http://schemas.microsoft.com/office/spreadsheetml/2010/11/main" uri="{883FBD77-0823-4a55-B5E3-86C4891E6966}">
      <x15:queryTable sourceDataName="Query - histogram"/>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955C86-5CE2-4FD7-AF70-DFB4ED8292A4}" name="PenguinsCleanAdj" displayName="PenguinsCleanAdj" ref="H4:L340" tableType="queryTable" totalsRowShown="0">
  <autoFilter ref="H4:L340" xr:uid="{9C955C86-5CE2-4FD7-AF70-DFB4ED8292A4}"/>
  <tableColumns count="5">
    <tableColumn id="1" xr3:uid="{3889C862-0E3C-4637-82EE-10FF0FC32626}" uniqueName="1" name="Species" queryTableFieldId="1" dataDxfId="3"/>
    <tableColumn id="18" xr3:uid="{EFE3EF3C-13B2-4DD0-A47F-1FDC6A77B322}" uniqueName="18" name="bill_length_mm" queryTableFieldId="21"/>
    <tableColumn id="5" xr3:uid="{AE173E77-E3F6-4456-B36D-3664D047B321}" uniqueName="5" name="flipper_length_mm" queryTableFieldId="5"/>
    <tableColumn id="6" xr3:uid="{131D9CC5-83AF-4334-BE83-A9008D3FFEBF}" uniqueName="6" name="body_mass_g" queryTableFieldId="6"/>
    <tableColumn id="19" xr3:uid="{C67A51F9-B1C4-42EA-881E-D7F9C49BE8F8}" uniqueName="19" name="Gender" queryTableFieldId="23" dataDxf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7733A92-46EC-41F6-AAC3-C7853140B1D7}" name="histogram" displayName="histogram" ref="A1:E337" tableType="queryTable" totalsRowShown="0">
  <autoFilter ref="A1:E337" xr:uid="{B7733A92-46EC-41F6-AAC3-C7853140B1D7}"/>
  <tableColumns count="5">
    <tableColumn id="1" xr3:uid="{8E728CE9-1254-45FC-A51A-9796B1B1AB50}" uniqueName="1" name="Species" queryTableFieldId="1" dataDxfId="1"/>
    <tableColumn id="2" xr3:uid="{47FEB9A3-1FF6-479A-932B-3D17707527E6}" uniqueName="2" name="bill_length_mm" queryTableFieldId="2"/>
    <tableColumn id="3" xr3:uid="{86EAE09E-B1C2-49E1-AB5E-B3BFED09C10C}" uniqueName="3" name="flipper_length_mm" queryTableFieldId="3"/>
    <tableColumn id="4" xr3:uid="{E7ABF3B6-592C-4D33-94A2-66538D363139}" uniqueName="4" name="body_mass_g" queryTableFieldId="4"/>
    <tableColumn id="5" xr3:uid="{311B5040-3EDD-4944-B39E-B138C880F0DF}" uniqueName="5" name="Gender" queryTableFieldId="5"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hyperlink" Target="https://allisonhorst.github.io/palmerpengui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4D05C-4376-4591-94BC-0A73F15F35CF}">
  <dimension ref="B3:Z39"/>
  <sheetViews>
    <sheetView tabSelected="1" zoomScale="85" zoomScaleNormal="85" workbookViewId="0">
      <selection activeCell="AB42" sqref="AB42"/>
    </sheetView>
  </sheetViews>
  <sheetFormatPr defaultColWidth="9" defaultRowHeight="15" x14ac:dyDescent="0.25"/>
  <cols>
    <col min="1" max="6" width="9" style="1"/>
    <col min="7" max="7" width="14.5703125" style="1" customWidth="1"/>
    <col min="8" max="8" width="9" style="1" hidden="1" customWidth="1"/>
    <col min="9" max="20" width="9" style="1"/>
    <col min="21" max="21" width="2.140625" style="1" customWidth="1"/>
    <col min="22" max="24" width="9" style="1"/>
    <col min="25" max="25" width="20.5703125" style="1" customWidth="1"/>
    <col min="26" max="16384" width="9" style="1"/>
  </cols>
  <sheetData>
    <row r="3" spans="2:26" x14ac:dyDescent="0.25">
      <c r="B3" s="2"/>
      <c r="C3" s="2"/>
      <c r="D3" s="2"/>
      <c r="E3" s="2"/>
      <c r="F3" s="2"/>
      <c r="G3" s="2"/>
      <c r="H3" s="2"/>
      <c r="I3" s="2"/>
      <c r="J3" s="2"/>
      <c r="K3" s="2"/>
      <c r="L3" s="2"/>
      <c r="M3" s="2"/>
      <c r="N3" s="2"/>
      <c r="O3" s="2"/>
      <c r="P3" s="2"/>
      <c r="Q3" s="2"/>
      <c r="R3" s="2"/>
      <c r="S3" s="2"/>
      <c r="T3" s="2"/>
      <c r="U3" s="2"/>
      <c r="V3" s="2"/>
      <c r="W3" s="2"/>
      <c r="X3" s="2"/>
      <c r="Y3" s="2"/>
      <c r="Z3" s="2"/>
    </row>
    <row r="4" spans="2:26" x14ac:dyDescent="0.25">
      <c r="B4" s="2"/>
      <c r="C4" s="2"/>
      <c r="D4" s="2"/>
      <c r="E4" s="2"/>
      <c r="F4" s="2"/>
      <c r="G4" s="2"/>
      <c r="H4" s="2"/>
      <c r="I4" s="2"/>
      <c r="J4" s="2"/>
      <c r="K4" s="2"/>
      <c r="L4" s="2"/>
      <c r="M4" s="2"/>
      <c r="N4" s="2"/>
      <c r="O4" s="2"/>
      <c r="P4" s="2"/>
      <c r="Q4" s="2"/>
      <c r="R4" s="2"/>
      <c r="S4" s="2"/>
      <c r="T4" s="2"/>
      <c r="U4" s="2"/>
      <c r="V4" s="2"/>
      <c r="W4" s="2"/>
      <c r="X4" s="2"/>
      <c r="Y4" s="2"/>
      <c r="Z4" s="2"/>
    </row>
    <row r="5" spans="2:26" x14ac:dyDescent="0.25">
      <c r="B5" s="2"/>
      <c r="C5" s="2"/>
      <c r="D5" s="2"/>
      <c r="E5" s="2"/>
      <c r="F5" s="4" t="s">
        <v>1</v>
      </c>
      <c r="G5" s="4"/>
      <c r="H5" s="4"/>
      <c r="I5" s="4"/>
      <c r="J5" s="4"/>
      <c r="K5" s="4"/>
      <c r="L5" s="4"/>
      <c r="M5" s="4"/>
      <c r="N5" s="4"/>
      <c r="O5" s="4"/>
      <c r="P5" s="4"/>
      <c r="Q5" s="4"/>
      <c r="R5" s="4"/>
      <c r="S5" s="4"/>
      <c r="T5" s="4"/>
      <c r="U5" s="4"/>
      <c r="V5" s="4"/>
      <c r="W5" s="2"/>
      <c r="X5" s="2"/>
      <c r="Y5" s="2"/>
      <c r="Z5" s="2"/>
    </row>
    <row r="6" spans="2:26" ht="14.25" customHeight="1" x14ac:dyDescent="0.25">
      <c r="B6" s="2"/>
      <c r="C6" s="2"/>
      <c r="D6" s="2"/>
      <c r="E6" s="2"/>
      <c r="F6" s="4"/>
      <c r="G6" s="4"/>
      <c r="H6" s="4"/>
      <c r="I6" s="4"/>
      <c r="J6" s="4"/>
      <c r="K6" s="4"/>
      <c r="L6" s="4"/>
      <c r="M6" s="4"/>
      <c r="N6" s="4"/>
      <c r="O6" s="4"/>
      <c r="P6" s="4"/>
      <c r="Q6" s="4"/>
      <c r="R6" s="4"/>
      <c r="S6" s="4"/>
      <c r="T6" s="4"/>
      <c r="U6" s="4"/>
      <c r="V6" s="4"/>
      <c r="W6" s="2"/>
      <c r="X6" s="2"/>
      <c r="Y6" s="2"/>
      <c r="Z6" s="2"/>
    </row>
    <row r="7" spans="2:26" x14ac:dyDescent="0.25">
      <c r="B7" s="2"/>
      <c r="C7" s="2"/>
      <c r="D7" s="2"/>
      <c r="E7" s="2"/>
      <c r="F7" s="4"/>
      <c r="G7" s="4"/>
      <c r="H7" s="4"/>
      <c r="I7" s="4"/>
      <c r="J7" s="4"/>
      <c r="K7" s="4"/>
      <c r="L7" s="4"/>
      <c r="M7" s="4"/>
      <c r="N7" s="4"/>
      <c r="O7" s="4"/>
      <c r="P7" s="4"/>
      <c r="Q7" s="4"/>
      <c r="R7" s="4"/>
      <c r="S7" s="4"/>
      <c r="T7" s="4"/>
      <c r="U7" s="4"/>
      <c r="V7" s="4"/>
      <c r="W7" s="2"/>
      <c r="X7" s="2"/>
      <c r="Y7" s="2"/>
      <c r="Z7" s="2"/>
    </row>
    <row r="8" spans="2:26" x14ac:dyDescent="0.25">
      <c r="B8" s="2"/>
      <c r="C8" s="2"/>
      <c r="D8" s="2"/>
      <c r="E8" s="2"/>
      <c r="F8" s="4"/>
      <c r="G8" s="4"/>
      <c r="H8" s="4"/>
      <c r="I8" s="4"/>
      <c r="J8" s="4"/>
      <c r="K8" s="4"/>
      <c r="L8" s="4"/>
      <c r="M8" s="4"/>
      <c r="N8" s="4"/>
      <c r="O8" s="4"/>
      <c r="P8" s="4"/>
      <c r="Q8" s="4"/>
      <c r="R8" s="4"/>
      <c r="S8" s="4"/>
      <c r="T8" s="4"/>
      <c r="U8" s="4"/>
      <c r="V8" s="4"/>
      <c r="W8" s="2"/>
      <c r="X8" s="2"/>
      <c r="Y8" s="2"/>
      <c r="Z8" s="2"/>
    </row>
    <row r="9" spans="2:26" x14ac:dyDescent="0.25">
      <c r="B9" s="2"/>
      <c r="C9" s="2"/>
      <c r="D9" s="2"/>
      <c r="E9" s="2"/>
      <c r="F9" s="4"/>
      <c r="G9" s="4"/>
      <c r="H9" s="4"/>
      <c r="I9" s="4"/>
      <c r="J9" s="4"/>
      <c r="K9" s="4"/>
      <c r="L9" s="4"/>
      <c r="M9" s="4"/>
      <c r="N9" s="4"/>
      <c r="O9" s="4"/>
      <c r="P9" s="4"/>
      <c r="Q9" s="4"/>
      <c r="R9" s="4"/>
      <c r="S9" s="4"/>
      <c r="T9" s="4"/>
      <c r="U9" s="4"/>
      <c r="V9" s="4"/>
      <c r="W9" s="2"/>
      <c r="X9" s="2"/>
      <c r="Y9" s="2"/>
      <c r="Z9" s="2"/>
    </row>
    <row r="10" spans="2:26" x14ac:dyDescent="0.25">
      <c r="B10" s="2"/>
      <c r="C10" s="2"/>
      <c r="D10" s="2"/>
      <c r="E10" s="2"/>
      <c r="F10" s="4"/>
      <c r="G10" s="4"/>
      <c r="H10" s="4"/>
      <c r="I10" s="4"/>
      <c r="J10" s="4"/>
      <c r="K10" s="4"/>
      <c r="L10" s="4"/>
      <c r="M10" s="4"/>
      <c r="N10" s="4"/>
      <c r="O10" s="4"/>
      <c r="P10" s="4"/>
      <c r="Q10" s="4"/>
      <c r="R10" s="4"/>
      <c r="S10" s="4"/>
      <c r="T10" s="4"/>
      <c r="U10" s="4"/>
      <c r="V10" s="4"/>
      <c r="W10" s="2"/>
      <c r="X10" s="2"/>
      <c r="Y10" s="2"/>
      <c r="Z10" s="2"/>
    </row>
    <row r="11" spans="2:26" x14ac:dyDescent="0.25">
      <c r="B11" s="2"/>
      <c r="C11" s="2"/>
      <c r="D11" s="2"/>
      <c r="E11" s="2"/>
      <c r="F11" s="4"/>
      <c r="G11" s="4"/>
      <c r="H11" s="4"/>
      <c r="I11" s="4"/>
      <c r="J11" s="4"/>
      <c r="K11" s="4"/>
      <c r="L11" s="4"/>
      <c r="M11" s="4"/>
      <c r="N11" s="4"/>
      <c r="O11" s="4"/>
      <c r="P11" s="4"/>
      <c r="Q11" s="4"/>
      <c r="R11" s="4"/>
      <c r="S11" s="4"/>
      <c r="T11" s="4"/>
      <c r="U11" s="4"/>
      <c r="V11" s="4"/>
      <c r="W11" s="2"/>
      <c r="X11" s="2"/>
      <c r="Y11" s="2"/>
      <c r="Z11" s="2"/>
    </row>
    <row r="12" spans="2:26" x14ac:dyDescent="0.25">
      <c r="B12" s="2"/>
      <c r="C12" s="2"/>
      <c r="D12" s="2"/>
      <c r="E12" s="2"/>
      <c r="F12" s="4"/>
      <c r="G12" s="4"/>
      <c r="H12" s="4"/>
      <c r="I12" s="4"/>
      <c r="J12" s="4"/>
      <c r="K12" s="4"/>
      <c r="L12" s="4"/>
      <c r="M12" s="4"/>
      <c r="N12" s="4"/>
      <c r="O12" s="4"/>
      <c r="P12" s="4"/>
      <c r="Q12" s="4"/>
      <c r="R12" s="4"/>
      <c r="S12" s="4"/>
      <c r="T12" s="4"/>
      <c r="U12" s="4"/>
      <c r="V12" s="4"/>
      <c r="W12" s="2"/>
      <c r="X12" s="2"/>
      <c r="Y12" s="2"/>
      <c r="Z12" s="2"/>
    </row>
    <row r="13" spans="2:26" x14ac:dyDescent="0.25">
      <c r="B13" s="2"/>
      <c r="C13" s="2"/>
      <c r="D13" s="2"/>
      <c r="E13" s="2"/>
      <c r="F13" s="4"/>
      <c r="G13" s="4"/>
      <c r="H13" s="4"/>
      <c r="I13" s="4"/>
      <c r="J13" s="4"/>
      <c r="K13" s="4"/>
      <c r="L13" s="4"/>
      <c r="M13" s="4"/>
      <c r="N13" s="4"/>
      <c r="O13" s="4"/>
      <c r="P13" s="4"/>
      <c r="Q13" s="4"/>
      <c r="R13" s="4"/>
      <c r="S13" s="4"/>
      <c r="T13" s="4"/>
      <c r="U13" s="4"/>
      <c r="V13" s="4"/>
      <c r="W13" s="2"/>
      <c r="X13" s="2"/>
      <c r="Y13" s="2"/>
      <c r="Z13" s="2"/>
    </row>
    <row r="14" spans="2:26" x14ac:dyDescent="0.25">
      <c r="B14" s="2"/>
      <c r="C14" s="2"/>
      <c r="D14" s="2"/>
      <c r="E14" s="2"/>
      <c r="F14" s="2"/>
      <c r="G14" s="2"/>
      <c r="H14" s="2"/>
      <c r="I14" s="2"/>
      <c r="J14" s="2"/>
      <c r="K14" s="2"/>
      <c r="L14" s="2"/>
      <c r="M14" s="2"/>
      <c r="N14" s="2"/>
      <c r="O14" s="2"/>
      <c r="P14" s="2"/>
      <c r="Q14" s="2"/>
      <c r="R14" s="2"/>
      <c r="S14" s="2"/>
      <c r="T14" s="2"/>
      <c r="U14" s="2"/>
      <c r="V14" s="2"/>
      <c r="W14" s="2"/>
      <c r="X14" s="2"/>
      <c r="Y14" s="2"/>
      <c r="Z14" s="2"/>
    </row>
    <row r="15" spans="2:26" x14ac:dyDescent="0.25">
      <c r="B15" s="2"/>
      <c r="C15" s="2"/>
      <c r="D15" s="2"/>
      <c r="E15" s="2"/>
      <c r="F15" s="2"/>
      <c r="G15" s="2"/>
      <c r="H15" s="2"/>
      <c r="I15" s="2"/>
      <c r="J15" s="2"/>
      <c r="K15" s="2"/>
      <c r="L15" s="2"/>
      <c r="M15" s="2"/>
      <c r="N15" s="2"/>
      <c r="O15" s="2"/>
      <c r="P15" s="2"/>
      <c r="Q15" s="2"/>
      <c r="R15" s="2"/>
      <c r="S15" s="2"/>
      <c r="T15" s="2"/>
      <c r="U15" s="2"/>
      <c r="V15" s="2"/>
      <c r="W15" s="2"/>
      <c r="X15" s="2"/>
      <c r="Y15" s="2"/>
      <c r="Z15" s="2"/>
    </row>
    <row r="16" spans="2:26" x14ac:dyDescent="0.25">
      <c r="B16" s="2"/>
      <c r="C16" s="2"/>
      <c r="D16" s="2"/>
      <c r="E16" s="2"/>
      <c r="F16" s="2"/>
      <c r="G16" s="2"/>
      <c r="H16" s="2"/>
      <c r="I16" s="2"/>
      <c r="J16" s="2"/>
      <c r="K16" s="2"/>
      <c r="L16" s="2"/>
      <c r="M16" s="2"/>
      <c r="N16" s="2"/>
      <c r="O16" s="2"/>
      <c r="P16" s="2"/>
      <c r="Q16" s="2"/>
      <c r="R16" s="2"/>
      <c r="S16" s="2"/>
      <c r="T16" s="2"/>
      <c r="U16" s="2"/>
      <c r="V16" s="2"/>
      <c r="W16" s="2"/>
      <c r="X16" s="2"/>
      <c r="Y16" s="2"/>
      <c r="Z16" s="2"/>
    </row>
    <row r="17" spans="2:26" x14ac:dyDescent="0.25">
      <c r="B17" s="2"/>
      <c r="C17" s="2"/>
      <c r="D17" s="2"/>
      <c r="E17" s="2"/>
      <c r="F17" s="2"/>
      <c r="G17" s="2"/>
      <c r="H17" s="2"/>
      <c r="I17" s="2"/>
      <c r="J17" s="2"/>
      <c r="K17" s="2"/>
      <c r="L17" s="2"/>
      <c r="M17" s="2"/>
      <c r="N17" s="2"/>
      <c r="O17" s="2"/>
      <c r="P17" s="2"/>
      <c r="Q17" s="2"/>
      <c r="R17" s="2"/>
      <c r="S17" s="2"/>
      <c r="T17" s="2"/>
      <c r="U17" s="2"/>
      <c r="V17" s="2"/>
      <c r="W17" s="2"/>
      <c r="X17" s="2"/>
      <c r="Y17" s="2"/>
      <c r="Z17" s="2"/>
    </row>
    <row r="18" spans="2:26" x14ac:dyDescent="0.25">
      <c r="B18" s="2"/>
      <c r="C18" s="2"/>
      <c r="D18" s="2"/>
      <c r="E18" s="2"/>
      <c r="F18" s="2"/>
      <c r="G18" s="2"/>
      <c r="H18" s="2"/>
      <c r="I18" s="2"/>
      <c r="J18" s="2"/>
      <c r="K18" s="2"/>
      <c r="L18" s="2"/>
      <c r="M18" s="2"/>
      <c r="N18" s="2"/>
      <c r="O18" s="2"/>
      <c r="P18" s="2"/>
      <c r="Q18" s="2"/>
      <c r="R18" s="2"/>
      <c r="S18" s="2"/>
      <c r="T18" s="2"/>
      <c r="U18" s="2"/>
      <c r="V18" s="2"/>
      <c r="W18" s="2"/>
      <c r="X18" s="2"/>
      <c r="Y18" s="2"/>
      <c r="Z18" s="2"/>
    </row>
    <row r="19" spans="2:26" x14ac:dyDescent="0.25">
      <c r="B19" s="2"/>
      <c r="C19" s="2"/>
      <c r="D19" s="2"/>
      <c r="E19" s="2"/>
      <c r="F19" s="2"/>
      <c r="G19" s="2"/>
      <c r="H19" s="2"/>
      <c r="I19" s="2"/>
      <c r="J19" s="2"/>
      <c r="K19" s="2"/>
      <c r="L19" s="2"/>
      <c r="M19" s="2"/>
      <c r="N19" s="2"/>
      <c r="O19" s="2"/>
      <c r="P19" s="2"/>
      <c r="Q19" s="2"/>
      <c r="R19" s="2"/>
      <c r="S19" s="2"/>
      <c r="T19" s="2"/>
      <c r="U19" s="2"/>
      <c r="V19" s="2"/>
      <c r="W19" s="2"/>
      <c r="X19" s="2"/>
      <c r="Y19" s="2"/>
      <c r="Z19" s="2"/>
    </row>
    <row r="20" spans="2:26" x14ac:dyDescent="0.25">
      <c r="B20" s="2"/>
      <c r="C20" s="2"/>
      <c r="D20" s="2"/>
      <c r="E20" s="2"/>
      <c r="F20" s="2"/>
      <c r="G20" s="2"/>
      <c r="H20" s="2"/>
      <c r="I20" s="2"/>
      <c r="J20" s="2"/>
      <c r="K20" s="2"/>
      <c r="L20" s="2"/>
      <c r="M20" s="2"/>
      <c r="N20" s="2"/>
      <c r="O20" s="2"/>
      <c r="P20" s="2"/>
      <c r="Q20" s="2"/>
      <c r="R20" s="2"/>
      <c r="S20" s="2"/>
      <c r="T20" s="2"/>
      <c r="U20" s="2"/>
      <c r="V20" s="2"/>
      <c r="W20" s="2"/>
      <c r="X20" s="2"/>
      <c r="Y20" s="2"/>
      <c r="Z20" s="2"/>
    </row>
    <row r="21" spans="2:26" x14ac:dyDescent="0.25">
      <c r="B21" s="2"/>
      <c r="C21" s="2"/>
      <c r="D21" s="2"/>
      <c r="E21" s="2"/>
      <c r="F21" s="2"/>
      <c r="G21" s="2"/>
      <c r="H21" s="2"/>
      <c r="I21" s="2"/>
      <c r="J21" s="2"/>
      <c r="K21" s="2"/>
      <c r="L21" s="2"/>
      <c r="M21" s="2"/>
      <c r="N21" s="2"/>
      <c r="O21" s="2"/>
      <c r="P21" s="2"/>
      <c r="Q21" s="2"/>
      <c r="R21" s="2"/>
      <c r="S21" s="2"/>
      <c r="T21" s="2"/>
      <c r="U21" s="2"/>
      <c r="V21" s="2"/>
      <c r="W21" s="2"/>
      <c r="X21" s="2"/>
      <c r="Y21" s="2"/>
      <c r="Z21" s="2"/>
    </row>
    <row r="22" spans="2:26" x14ac:dyDescent="0.25">
      <c r="B22" s="2"/>
      <c r="C22" s="2"/>
      <c r="D22" s="2"/>
      <c r="E22" s="2"/>
      <c r="F22" s="2"/>
      <c r="G22" s="2"/>
      <c r="H22" s="2"/>
      <c r="I22" s="2"/>
      <c r="J22" s="2"/>
      <c r="K22" s="2"/>
      <c r="L22" s="2"/>
      <c r="M22" s="2"/>
      <c r="N22" s="2"/>
      <c r="O22" s="2"/>
      <c r="P22" s="2"/>
      <c r="Q22" s="2"/>
      <c r="R22" s="2"/>
      <c r="S22" s="2"/>
      <c r="T22" s="2"/>
      <c r="U22" s="2"/>
      <c r="V22" s="2"/>
      <c r="W22" s="2"/>
      <c r="X22" s="2"/>
      <c r="Y22" s="2"/>
      <c r="Z22" s="2"/>
    </row>
    <row r="23" spans="2:26" x14ac:dyDescent="0.25">
      <c r="B23" s="2"/>
      <c r="C23" s="2"/>
      <c r="D23" s="2"/>
      <c r="E23" s="2"/>
      <c r="F23" s="2"/>
      <c r="G23" s="2"/>
      <c r="H23" s="2"/>
      <c r="I23" s="2"/>
      <c r="J23" s="2"/>
      <c r="K23" s="2"/>
      <c r="L23" s="2"/>
      <c r="M23" s="2"/>
      <c r="N23" s="2"/>
      <c r="O23" s="2"/>
      <c r="P23" s="2"/>
      <c r="Q23" s="2"/>
      <c r="R23" s="2"/>
      <c r="S23" s="2"/>
      <c r="T23" s="2"/>
      <c r="U23" s="2"/>
      <c r="V23" s="2"/>
      <c r="W23" s="2"/>
      <c r="X23" s="2"/>
      <c r="Y23" s="2"/>
      <c r="Z23" s="2"/>
    </row>
    <row r="24" spans="2:26" x14ac:dyDescent="0.25">
      <c r="B24" s="2"/>
      <c r="C24" s="2"/>
      <c r="D24" s="2"/>
      <c r="E24" s="2"/>
      <c r="F24" s="2"/>
      <c r="G24" s="2"/>
      <c r="H24" s="2"/>
      <c r="I24" s="2"/>
      <c r="J24" s="2"/>
      <c r="K24" s="2"/>
      <c r="L24" s="2"/>
      <c r="M24" s="2"/>
      <c r="N24" s="2"/>
      <c r="O24" s="2"/>
      <c r="P24" s="2"/>
      <c r="Q24" s="2"/>
      <c r="R24" s="2"/>
      <c r="S24" s="2"/>
      <c r="T24" s="2"/>
      <c r="U24" s="2"/>
      <c r="V24" s="2"/>
      <c r="W24" s="2"/>
      <c r="X24" s="2"/>
      <c r="Y24" s="2"/>
      <c r="Z24" s="2"/>
    </row>
    <row r="25" spans="2:26" x14ac:dyDescent="0.25">
      <c r="B25" s="2"/>
      <c r="C25" s="2"/>
      <c r="D25" s="2"/>
      <c r="E25" s="2"/>
      <c r="F25" s="2"/>
      <c r="G25" s="2"/>
      <c r="H25" s="2"/>
      <c r="I25" s="2"/>
      <c r="J25" s="2"/>
      <c r="K25" s="2"/>
      <c r="L25" s="2"/>
      <c r="M25" s="2"/>
      <c r="N25" s="2"/>
      <c r="O25" s="2"/>
      <c r="P25" s="2"/>
      <c r="Q25" s="2"/>
      <c r="R25" s="2"/>
      <c r="S25" s="2"/>
      <c r="T25" s="2"/>
      <c r="U25" s="2"/>
      <c r="V25" s="2"/>
      <c r="W25" s="2"/>
      <c r="X25" s="2"/>
      <c r="Y25" s="2"/>
      <c r="Z25" s="2"/>
    </row>
    <row r="26" spans="2:26" x14ac:dyDescent="0.25">
      <c r="B26" s="2"/>
      <c r="C26" s="2"/>
      <c r="D26" s="2"/>
      <c r="E26" s="2"/>
      <c r="F26" s="2"/>
      <c r="G26" s="2"/>
      <c r="H26" s="2"/>
      <c r="I26" s="2"/>
      <c r="J26" s="2"/>
      <c r="K26" s="2"/>
      <c r="L26" s="2"/>
      <c r="M26" s="2"/>
      <c r="N26" s="2"/>
      <c r="O26" s="2"/>
      <c r="P26" s="2"/>
      <c r="Q26" s="2"/>
      <c r="R26" s="2"/>
      <c r="S26" s="2"/>
      <c r="T26" s="2"/>
      <c r="U26" s="2"/>
      <c r="V26" s="2"/>
      <c r="W26" s="2"/>
      <c r="X26" s="2"/>
      <c r="Y26" s="2"/>
      <c r="Z26" s="2"/>
    </row>
    <row r="27" spans="2:26" x14ac:dyDescent="0.25">
      <c r="B27" s="2"/>
      <c r="C27" s="2"/>
      <c r="D27" s="2"/>
      <c r="E27" s="2"/>
      <c r="F27" s="2"/>
      <c r="G27" s="2"/>
      <c r="H27" s="2"/>
      <c r="I27" s="2"/>
      <c r="J27" s="2"/>
      <c r="K27" s="2"/>
      <c r="L27" s="2"/>
      <c r="M27" s="2"/>
      <c r="N27" s="2"/>
      <c r="O27" s="2"/>
      <c r="P27" s="2"/>
      <c r="Q27" s="2"/>
      <c r="R27" s="2"/>
      <c r="S27" s="2"/>
      <c r="T27" s="2"/>
      <c r="U27" s="2"/>
      <c r="V27" s="2"/>
      <c r="W27" s="2"/>
      <c r="X27" s="2"/>
      <c r="Y27" s="2"/>
      <c r="Z27" s="2"/>
    </row>
    <row r="28" spans="2:26" x14ac:dyDescent="0.25">
      <c r="B28" s="2"/>
      <c r="C28" s="2"/>
      <c r="D28" s="2"/>
      <c r="E28" s="2"/>
      <c r="F28" s="2"/>
      <c r="G28" s="2"/>
      <c r="H28" s="2"/>
      <c r="I28" s="2"/>
      <c r="J28" s="2"/>
      <c r="K28" s="2"/>
      <c r="L28" s="2"/>
      <c r="M28" s="2"/>
      <c r="N28" s="2"/>
      <c r="O28" s="2"/>
      <c r="P28" s="2"/>
      <c r="Q28" s="2"/>
      <c r="R28" s="2"/>
      <c r="S28" s="2"/>
      <c r="T28" s="2"/>
      <c r="U28" s="2"/>
      <c r="V28" s="2"/>
      <c r="W28" s="2"/>
      <c r="X28" s="2"/>
      <c r="Y28" s="2"/>
      <c r="Z28" s="2"/>
    </row>
    <row r="29" spans="2:26" x14ac:dyDescent="0.25">
      <c r="B29" s="2"/>
      <c r="C29" s="2"/>
      <c r="D29" s="2"/>
      <c r="E29" s="2"/>
      <c r="F29" s="2"/>
      <c r="G29" s="2"/>
      <c r="H29" s="2"/>
      <c r="I29" s="2"/>
      <c r="J29" s="2"/>
      <c r="K29" s="2"/>
      <c r="L29" s="2"/>
      <c r="M29" s="2"/>
      <c r="N29" s="2"/>
      <c r="O29" s="2"/>
      <c r="P29" s="2"/>
      <c r="Q29" s="2"/>
      <c r="R29" s="2"/>
      <c r="S29" s="2"/>
      <c r="T29" s="2"/>
      <c r="U29" s="2"/>
      <c r="V29" s="2"/>
      <c r="W29" s="2"/>
      <c r="X29" s="2"/>
      <c r="Y29" s="2"/>
      <c r="Z29" s="2"/>
    </row>
    <row r="30" spans="2:26" x14ac:dyDescent="0.25">
      <c r="B30" s="2"/>
      <c r="C30" s="2"/>
      <c r="D30" s="2"/>
      <c r="E30" s="2"/>
      <c r="F30" s="2"/>
      <c r="G30" s="2"/>
      <c r="H30" s="2"/>
      <c r="I30" s="2"/>
      <c r="J30" s="2"/>
      <c r="K30" s="2"/>
      <c r="L30" s="2"/>
      <c r="M30" s="2"/>
      <c r="N30" s="2"/>
      <c r="O30" s="2"/>
      <c r="P30" s="2"/>
      <c r="Q30" s="2"/>
      <c r="R30" s="2"/>
      <c r="S30" s="2"/>
      <c r="T30" s="2"/>
      <c r="U30" s="2"/>
      <c r="V30" s="2"/>
      <c r="W30" s="2"/>
      <c r="X30" s="2"/>
      <c r="Y30" s="2"/>
      <c r="Z30" s="2"/>
    </row>
    <row r="31" spans="2:26" x14ac:dyDescent="0.25">
      <c r="B31" s="2"/>
      <c r="C31" s="2"/>
      <c r="D31" s="2"/>
      <c r="E31" s="2"/>
      <c r="F31" s="2"/>
      <c r="G31" s="2"/>
      <c r="H31" s="2"/>
      <c r="I31" s="2"/>
      <c r="J31" s="2"/>
      <c r="K31" s="2"/>
      <c r="L31" s="2"/>
      <c r="M31" s="2"/>
      <c r="N31" s="2"/>
      <c r="O31" s="2"/>
      <c r="P31" s="2"/>
      <c r="Q31" s="2"/>
      <c r="R31" s="2"/>
      <c r="S31" s="2"/>
      <c r="T31" s="2"/>
      <c r="U31" s="2"/>
      <c r="V31" s="2"/>
      <c r="W31" s="2"/>
      <c r="X31" s="2"/>
      <c r="Y31" s="2"/>
      <c r="Z31" s="2"/>
    </row>
    <row r="32" spans="2:26" x14ac:dyDescent="0.25">
      <c r="B32" s="2"/>
      <c r="C32" s="2"/>
      <c r="D32" s="2"/>
      <c r="E32" s="2"/>
      <c r="F32" s="2"/>
      <c r="G32" s="2"/>
      <c r="H32" s="2"/>
      <c r="I32" s="2"/>
      <c r="J32" s="2"/>
      <c r="K32" s="2"/>
      <c r="L32" s="2"/>
      <c r="M32" s="2"/>
      <c r="N32" s="2"/>
      <c r="O32" s="2"/>
      <c r="P32" s="2"/>
      <c r="Q32" s="2"/>
      <c r="R32" s="2"/>
      <c r="S32" s="2"/>
      <c r="T32" s="2"/>
      <c r="U32" s="2"/>
      <c r="V32" s="2"/>
      <c r="W32" s="2"/>
      <c r="X32" s="2"/>
      <c r="Y32" s="2"/>
      <c r="Z32" s="2"/>
    </row>
    <row r="33" spans="2:26" x14ac:dyDescent="0.25">
      <c r="B33" s="2"/>
      <c r="C33" s="2"/>
      <c r="D33" s="2"/>
      <c r="E33" s="2"/>
      <c r="F33" s="2"/>
      <c r="G33" s="2"/>
      <c r="H33" s="2"/>
      <c r="I33" s="2"/>
      <c r="J33" s="2"/>
      <c r="K33" s="2"/>
      <c r="L33" s="2"/>
      <c r="M33" s="2"/>
      <c r="N33" s="2"/>
      <c r="O33" s="2"/>
      <c r="P33" s="2"/>
      <c r="Q33" s="2"/>
      <c r="R33" s="2"/>
      <c r="S33" s="2"/>
      <c r="T33" s="2"/>
      <c r="U33" s="2"/>
      <c r="V33" s="2"/>
      <c r="W33" s="2"/>
      <c r="X33" s="2"/>
      <c r="Y33" s="2"/>
      <c r="Z33" s="2"/>
    </row>
    <row r="34" spans="2:26" x14ac:dyDescent="0.25">
      <c r="B34" s="2"/>
      <c r="C34" s="2"/>
      <c r="D34" s="2"/>
      <c r="E34" s="2"/>
      <c r="F34" s="2"/>
      <c r="G34" s="2"/>
      <c r="H34" s="2"/>
      <c r="I34" s="2"/>
      <c r="J34" s="2"/>
      <c r="K34" s="2"/>
      <c r="L34" s="2"/>
      <c r="M34" s="2"/>
      <c r="N34" s="2"/>
      <c r="O34" s="2"/>
      <c r="P34" s="2"/>
      <c r="Q34" s="2"/>
      <c r="R34" s="2"/>
      <c r="S34" s="2"/>
      <c r="T34" s="2"/>
      <c r="U34" s="2"/>
      <c r="V34" s="2"/>
      <c r="W34" s="2"/>
      <c r="X34" s="2"/>
      <c r="Y34" s="2"/>
      <c r="Z34" s="2"/>
    </row>
    <row r="35" spans="2:26" x14ac:dyDescent="0.25">
      <c r="B35" s="2"/>
      <c r="C35" s="2"/>
      <c r="D35" s="2"/>
      <c r="E35" s="2"/>
      <c r="F35" s="2"/>
      <c r="G35" s="2"/>
      <c r="H35" s="2"/>
      <c r="I35" s="2"/>
      <c r="J35" s="2"/>
      <c r="K35" s="2"/>
      <c r="L35" s="2"/>
      <c r="M35" s="2"/>
      <c r="N35" s="2"/>
      <c r="O35" s="2"/>
      <c r="P35" s="2"/>
      <c r="Q35" s="2"/>
      <c r="R35" s="2"/>
      <c r="S35" s="2"/>
      <c r="T35" s="2"/>
      <c r="U35" s="2"/>
      <c r="V35" s="2"/>
      <c r="W35" s="2"/>
      <c r="X35" s="2"/>
      <c r="Y35" s="2"/>
      <c r="Z35" s="2"/>
    </row>
    <row r="36" spans="2:26" x14ac:dyDescent="0.25">
      <c r="B36" s="2"/>
      <c r="C36" s="2"/>
      <c r="D36" s="2"/>
      <c r="E36" s="2"/>
      <c r="F36" s="2"/>
      <c r="G36" s="2"/>
      <c r="H36" s="2"/>
      <c r="I36" s="2"/>
      <c r="J36" s="2"/>
      <c r="K36" s="2"/>
      <c r="L36" s="2"/>
      <c r="M36" s="2"/>
      <c r="N36" s="2"/>
      <c r="O36" s="2"/>
      <c r="P36" s="2"/>
      <c r="Q36" s="2"/>
      <c r="R36" s="2"/>
      <c r="S36" s="2"/>
      <c r="T36" s="2"/>
      <c r="U36" s="2"/>
      <c r="V36" s="2"/>
      <c r="W36" s="2"/>
      <c r="X36" s="2"/>
      <c r="Y36" s="2"/>
      <c r="Z36" s="2"/>
    </row>
    <row r="37" spans="2:26" ht="23.25" x14ac:dyDescent="0.25">
      <c r="B37" s="2"/>
      <c r="C37" s="2"/>
      <c r="D37" s="2"/>
      <c r="E37" s="2"/>
      <c r="F37" s="2"/>
      <c r="G37" s="2"/>
      <c r="H37" s="2"/>
      <c r="I37" s="2"/>
      <c r="J37" s="2"/>
      <c r="K37" s="2"/>
      <c r="L37" s="2"/>
      <c r="M37" s="2"/>
      <c r="N37" s="2"/>
      <c r="O37" s="2"/>
      <c r="P37" s="2"/>
      <c r="Q37" s="2"/>
      <c r="R37" s="2"/>
      <c r="S37" s="2"/>
      <c r="T37" s="2"/>
      <c r="U37" s="2"/>
      <c r="V37" s="3" t="s">
        <v>0</v>
      </c>
      <c r="W37" s="3"/>
      <c r="X37" s="3"/>
      <c r="Y37" s="3"/>
      <c r="Z37" s="2"/>
    </row>
    <row r="38" spans="2:26" ht="16.5" customHeight="1" x14ac:dyDescent="0.25">
      <c r="B38" s="2"/>
      <c r="C38" s="2"/>
      <c r="D38" s="2"/>
      <c r="E38" s="2"/>
      <c r="F38" s="2"/>
      <c r="G38" s="2"/>
      <c r="H38" s="2"/>
      <c r="I38" s="2"/>
      <c r="J38" s="2"/>
      <c r="K38" s="2"/>
      <c r="L38" s="2"/>
      <c r="M38" s="2"/>
      <c r="N38" s="2"/>
      <c r="O38" s="2"/>
      <c r="P38" s="2"/>
      <c r="Q38" s="2"/>
      <c r="R38" s="2"/>
      <c r="S38" s="2"/>
      <c r="T38" s="2"/>
      <c r="U38" s="2"/>
      <c r="V38" s="9"/>
      <c r="W38" s="9"/>
      <c r="X38" s="9"/>
      <c r="Y38" s="9"/>
      <c r="Z38" s="2"/>
    </row>
    <row r="39" spans="2:26" x14ac:dyDescent="0.25">
      <c r="B39" s="2"/>
      <c r="C39" s="2"/>
      <c r="D39" s="2"/>
      <c r="E39" s="2"/>
      <c r="F39" s="2"/>
      <c r="G39" s="2"/>
      <c r="H39" s="2"/>
      <c r="I39" s="2"/>
      <c r="J39" s="2"/>
      <c r="K39" s="2"/>
      <c r="L39" s="2"/>
      <c r="M39" s="2"/>
      <c r="N39" s="2"/>
      <c r="O39" s="2"/>
      <c r="P39" s="2"/>
      <c r="Q39" s="2"/>
      <c r="R39" s="2"/>
      <c r="S39" s="2"/>
      <c r="T39" s="2"/>
      <c r="U39" s="2"/>
      <c r="V39" s="2"/>
      <c r="W39" s="2"/>
      <c r="X39" s="2"/>
      <c r="Y39" s="2"/>
      <c r="Z39" s="2"/>
    </row>
  </sheetData>
  <mergeCells count="2">
    <mergeCell ref="V37:Y37"/>
    <mergeCell ref="F5:V1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E4D5E-EF8E-456C-9840-F37AE83418FB}">
  <dimension ref="B3:Z39"/>
  <sheetViews>
    <sheetView zoomScale="85" zoomScaleNormal="85" workbookViewId="0">
      <selection activeCell="AC43" sqref="AC43"/>
    </sheetView>
  </sheetViews>
  <sheetFormatPr defaultRowHeight="15" x14ac:dyDescent="0.25"/>
  <cols>
    <col min="1" max="16384" width="9.140625" style="1"/>
  </cols>
  <sheetData>
    <row r="3" spans="2:26" x14ac:dyDescent="0.25">
      <c r="B3" s="9"/>
      <c r="C3" s="9"/>
      <c r="D3" s="9"/>
      <c r="E3" s="9"/>
      <c r="F3" s="9"/>
      <c r="G3" s="9"/>
      <c r="H3" s="9"/>
      <c r="I3" s="9"/>
      <c r="J3" s="9"/>
      <c r="K3" s="9"/>
      <c r="L3" s="9"/>
      <c r="M3" s="9"/>
      <c r="N3" s="9"/>
      <c r="O3" s="9"/>
      <c r="P3" s="9"/>
      <c r="Q3" s="9"/>
      <c r="R3" s="9"/>
      <c r="S3" s="9"/>
      <c r="T3" s="9"/>
      <c r="U3" s="9"/>
      <c r="V3" s="9"/>
      <c r="W3" s="9"/>
      <c r="X3" s="9"/>
      <c r="Y3" s="9"/>
      <c r="Z3" s="9"/>
    </row>
    <row r="4" spans="2:26" x14ac:dyDescent="0.25">
      <c r="B4" s="9"/>
      <c r="C4" s="9"/>
      <c r="D4" s="9"/>
      <c r="E4" s="9"/>
      <c r="F4" s="9"/>
      <c r="G4" s="9"/>
      <c r="H4" s="9"/>
      <c r="I4" s="9"/>
      <c r="J4" s="9"/>
      <c r="K4" s="9"/>
      <c r="L4" s="9"/>
      <c r="M4" s="9"/>
      <c r="N4" s="9"/>
      <c r="O4" s="9"/>
      <c r="P4" s="9"/>
      <c r="Q4" s="9"/>
      <c r="R4" s="9"/>
      <c r="S4" s="9"/>
      <c r="T4" s="9"/>
      <c r="U4" s="9"/>
      <c r="V4" s="9"/>
      <c r="W4" s="9"/>
      <c r="X4" s="9"/>
      <c r="Y4" s="9"/>
      <c r="Z4" s="9"/>
    </row>
    <row r="5" spans="2:26" x14ac:dyDescent="0.25">
      <c r="B5" s="9"/>
      <c r="C5" s="9"/>
      <c r="D5" s="9"/>
      <c r="E5" s="9"/>
      <c r="F5" s="11" t="s">
        <v>10</v>
      </c>
      <c r="G5" s="12"/>
      <c r="H5" s="12"/>
      <c r="I5" s="12"/>
      <c r="J5" s="12"/>
      <c r="K5" s="12"/>
      <c r="L5" s="12"/>
      <c r="M5" s="12"/>
      <c r="N5" s="12"/>
      <c r="O5" s="12"/>
      <c r="P5" s="12"/>
      <c r="Q5" s="12"/>
      <c r="R5" s="12"/>
      <c r="S5" s="12"/>
      <c r="T5" s="12"/>
      <c r="U5" s="12"/>
      <c r="V5" s="12"/>
      <c r="W5" s="10"/>
      <c r="X5" s="9"/>
      <c r="Y5" s="9"/>
      <c r="Z5" s="9"/>
    </row>
    <row r="6" spans="2:26" x14ac:dyDescent="0.25">
      <c r="B6" s="9"/>
      <c r="C6" s="9"/>
      <c r="D6" s="9"/>
      <c r="E6" s="9"/>
      <c r="F6" s="12"/>
      <c r="G6" s="12"/>
      <c r="H6" s="12"/>
      <c r="I6" s="12"/>
      <c r="J6" s="12"/>
      <c r="K6" s="12"/>
      <c r="L6" s="12"/>
      <c r="M6" s="12"/>
      <c r="N6" s="12"/>
      <c r="O6" s="12"/>
      <c r="P6" s="12"/>
      <c r="Q6" s="12"/>
      <c r="R6" s="12"/>
      <c r="S6" s="12"/>
      <c r="T6" s="12"/>
      <c r="U6" s="12"/>
      <c r="V6" s="12"/>
      <c r="W6" s="10"/>
      <c r="X6" s="9"/>
      <c r="Y6" s="9"/>
      <c r="Z6" s="9"/>
    </row>
    <row r="7" spans="2:26" x14ac:dyDescent="0.25">
      <c r="B7" s="9"/>
      <c r="C7" s="9"/>
      <c r="D7" s="9"/>
      <c r="E7" s="9"/>
      <c r="F7" s="12"/>
      <c r="G7" s="12"/>
      <c r="H7" s="12"/>
      <c r="I7" s="12"/>
      <c r="J7" s="12"/>
      <c r="K7" s="12"/>
      <c r="L7" s="12"/>
      <c r="M7" s="12"/>
      <c r="N7" s="12"/>
      <c r="O7" s="12"/>
      <c r="P7" s="12"/>
      <c r="Q7" s="12"/>
      <c r="R7" s="12"/>
      <c r="S7" s="12"/>
      <c r="T7" s="12"/>
      <c r="U7" s="12"/>
      <c r="V7" s="12"/>
      <c r="W7" s="10"/>
      <c r="X7" s="9"/>
      <c r="Y7" s="9"/>
      <c r="Z7" s="9"/>
    </row>
    <row r="8" spans="2:26" x14ac:dyDescent="0.25">
      <c r="B8" s="9"/>
      <c r="C8" s="9"/>
      <c r="D8" s="9"/>
      <c r="E8" s="9"/>
      <c r="F8" s="12"/>
      <c r="G8" s="12"/>
      <c r="H8" s="12"/>
      <c r="I8" s="12"/>
      <c r="J8" s="12"/>
      <c r="K8" s="12"/>
      <c r="L8" s="12"/>
      <c r="M8" s="12"/>
      <c r="N8" s="12"/>
      <c r="O8" s="12"/>
      <c r="P8" s="12"/>
      <c r="Q8" s="12"/>
      <c r="R8" s="12"/>
      <c r="S8" s="12"/>
      <c r="T8" s="12"/>
      <c r="U8" s="12"/>
      <c r="V8" s="12"/>
      <c r="W8" s="9"/>
      <c r="X8" s="9"/>
      <c r="Y8" s="9"/>
      <c r="Z8" s="9"/>
    </row>
    <row r="9" spans="2:26" x14ac:dyDescent="0.25">
      <c r="B9" s="9"/>
      <c r="C9" s="9"/>
      <c r="D9" s="9"/>
      <c r="E9" s="9"/>
      <c r="F9" s="9"/>
      <c r="G9" s="9"/>
      <c r="H9" s="9"/>
      <c r="I9" s="9"/>
      <c r="J9" s="9"/>
      <c r="K9" s="9"/>
      <c r="L9" s="9"/>
      <c r="M9" s="9"/>
      <c r="N9" s="9"/>
      <c r="O9" s="9"/>
      <c r="P9" s="9"/>
      <c r="Q9" s="9"/>
      <c r="R9" s="9"/>
      <c r="S9" s="9"/>
      <c r="T9" s="9"/>
      <c r="U9" s="9"/>
      <c r="V9" s="9"/>
      <c r="W9" s="9"/>
      <c r="X9" s="9"/>
      <c r="Y9" s="9"/>
      <c r="Z9" s="9"/>
    </row>
    <row r="10" spans="2:26" x14ac:dyDescent="0.25">
      <c r="B10" s="9"/>
      <c r="C10" s="9"/>
      <c r="D10" s="9"/>
      <c r="E10" s="9"/>
      <c r="F10" s="9"/>
      <c r="G10" s="9"/>
      <c r="H10" s="9"/>
      <c r="I10" s="9"/>
      <c r="J10" s="9"/>
      <c r="K10" s="9"/>
      <c r="L10" s="9"/>
      <c r="M10" s="9"/>
      <c r="N10" s="9"/>
      <c r="O10" s="14" t="s">
        <v>11</v>
      </c>
      <c r="P10" s="13"/>
      <c r="Q10" s="13"/>
      <c r="R10" s="13"/>
      <c r="S10" s="13"/>
      <c r="T10" s="13"/>
      <c r="U10" s="13"/>
      <c r="V10" s="13"/>
      <c r="W10" s="13"/>
      <c r="X10" s="13"/>
      <c r="Y10" s="13"/>
      <c r="Z10" s="9"/>
    </row>
    <row r="11" spans="2:26" x14ac:dyDescent="0.25">
      <c r="B11" s="9"/>
      <c r="C11" s="9"/>
      <c r="D11" s="9"/>
      <c r="E11" s="9"/>
      <c r="F11" s="9"/>
      <c r="G11" s="9"/>
      <c r="H11" s="9"/>
      <c r="I11" s="9"/>
      <c r="J11" s="9"/>
      <c r="K11" s="9"/>
      <c r="L11" s="9"/>
      <c r="M11" s="9"/>
      <c r="N11" s="9"/>
      <c r="O11" s="13"/>
      <c r="P11" s="13"/>
      <c r="Q11" s="13"/>
      <c r="R11" s="13"/>
      <c r="S11" s="13"/>
      <c r="T11" s="13"/>
      <c r="U11" s="13"/>
      <c r="V11" s="13"/>
      <c r="W11" s="13"/>
      <c r="X11" s="13"/>
      <c r="Y11" s="13"/>
      <c r="Z11" s="9"/>
    </row>
    <row r="12" spans="2:26" x14ac:dyDescent="0.25">
      <c r="B12" s="9"/>
      <c r="C12" s="9"/>
      <c r="D12" s="9"/>
      <c r="E12" s="9"/>
      <c r="F12" s="9"/>
      <c r="G12" s="9"/>
      <c r="H12" s="9"/>
      <c r="I12" s="9"/>
      <c r="J12" s="9"/>
      <c r="K12" s="9"/>
      <c r="L12" s="9"/>
      <c r="M12" s="9"/>
      <c r="N12" s="9"/>
      <c r="O12" s="13"/>
      <c r="P12" s="13"/>
      <c r="Q12" s="13"/>
      <c r="R12" s="13"/>
      <c r="S12" s="13"/>
      <c r="T12" s="13"/>
      <c r="U12" s="13"/>
      <c r="V12" s="13"/>
      <c r="W12" s="13"/>
      <c r="X12" s="13"/>
      <c r="Y12" s="13"/>
      <c r="Z12" s="9"/>
    </row>
    <row r="13" spans="2:26" x14ac:dyDescent="0.25">
      <c r="B13" s="9"/>
      <c r="C13" s="9"/>
      <c r="D13" s="9"/>
      <c r="E13" s="9"/>
      <c r="F13" s="9"/>
      <c r="G13" s="9"/>
      <c r="H13" s="9"/>
      <c r="I13" s="9"/>
      <c r="J13" s="9"/>
      <c r="K13" s="9"/>
      <c r="L13" s="9"/>
      <c r="M13" s="9"/>
      <c r="N13" s="9"/>
      <c r="O13" s="13"/>
      <c r="P13" s="13"/>
      <c r="Q13" s="13"/>
      <c r="R13" s="13"/>
      <c r="S13" s="13"/>
      <c r="T13" s="13"/>
      <c r="U13" s="13"/>
      <c r="V13" s="13"/>
      <c r="W13" s="13"/>
      <c r="X13" s="13"/>
      <c r="Y13" s="13"/>
      <c r="Z13" s="9"/>
    </row>
    <row r="14" spans="2:26" x14ac:dyDescent="0.25">
      <c r="B14" s="9"/>
      <c r="C14" s="9"/>
      <c r="D14" s="9"/>
      <c r="E14" s="9"/>
      <c r="F14" s="9"/>
      <c r="G14" s="9"/>
      <c r="H14" s="9"/>
      <c r="I14" s="9"/>
      <c r="J14" s="9"/>
      <c r="K14" s="9"/>
      <c r="L14" s="9"/>
      <c r="M14" s="9"/>
      <c r="N14" s="9"/>
      <c r="O14" s="13"/>
      <c r="P14" s="13"/>
      <c r="Q14" s="13"/>
      <c r="R14" s="13"/>
      <c r="S14" s="13"/>
      <c r="T14" s="13"/>
      <c r="U14" s="13"/>
      <c r="V14" s="13"/>
      <c r="W14" s="13"/>
      <c r="X14" s="13"/>
      <c r="Y14" s="13"/>
      <c r="Z14" s="9"/>
    </row>
    <row r="15" spans="2:26" x14ac:dyDescent="0.25">
      <c r="B15" s="9"/>
      <c r="C15" s="9"/>
      <c r="D15" s="9"/>
      <c r="E15" s="9"/>
      <c r="F15" s="9"/>
      <c r="G15" s="9"/>
      <c r="H15" s="9"/>
      <c r="I15" s="9"/>
      <c r="J15" s="9"/>
      <c r="K15" s="9"/>
      <c r="L15" s="9"/>
      <c r="M15" s="9"/>
      <c r="N15" s="9"/>
      <c r="O15" s="13"/>
      <c r="P15" s="13"/>
      <c r="Q15" s="13"/>
      <c r="R15" s="13"/>
      <c r="S15" s="13"/>
      <c r="T15" s="13"/>
      <c r="U15" s="13"/>
      <c r="V15" s="13"/>
      <c r="W15" s="13"/>
      <c r="X15" s="13"/>
      <c r="Y15" s="13"/>
      <c r="Z15" s="9"/>
    </row>
    <row r="16" spans="2:26" x14ac:dyDescent="0.25">
      <c r="B16" s="9"/>
      <c r="C16" s="9"/>
      <c r="D16" s="9"/>
      <c r="E16" s="9"/>
      <c r="F16" s="9"/>
      <c r="G16" s="9"/>
      <c r="H16" s="9"/>
      <c r="I16" s="9"/>
      <c r="J16" s="9"/>
      <c r="K16" s="9"/>
      <c r="L16" s="9"/>
      <c r="M16" s="9"/>
      <c r="N16" s="9"/>
      <c r="O16" s="13"/>
      <c r="P16" s="13"/>
      <c r="Q16" s="13"/>
      <c r="R16" s="13"/>
      <c r="S16" s="13"/>
      <c r="T16" s="13"/>
      <c r="U16" s="13"/>
      <c r="V16" s="13"/>
      <c r="W16" s="13"/>
      <c r="X16" s="13"/>
      <c r="Y16" s="13"/>
      <c r="Z16" s="9"/>
    </row>
    <row r="17" spans="2:26" x14ac:dyDescent="0.25">
      <c r="B17" s="9"/>
      <c r="C17" s="9"/>
      <c r="D17" s="9"/>
      <c r="E17" s="9"/>
      <c r="F17" s="9"/>
      <c r="G17" s="9"/>
      <c r="H17" s="9"/>
      <c r="I17" s="9"/>
      <c r="J17" s="9"/>
      <c r="K17" s="9"/>
      <c r="L17" s="9"/>
      <c r="M17" s="9"/>
      <c r="N17" s="9"/>
      <c r="O17" s="13"/>
      <c r="P17" s="13"/>
      <c r="Q17" s="13"/>
      <c r="R17" s="13"/>
      <c r="S17" s="13"/>
      <c r="T17" s="13"/>
      <c r="U17" s="13"/>
      <c r="V17" s="13"/>
      <c r="W17" s="13"/>
      <c r="X17" s="13"/>
      <c r="Y17" s="13"/>
      <c r="Z17" s="9"/>
    </row>
    <row r="18" spans="2:26" x14ac:dyDescent="0.25">
      <c r="B18" s="9"/>
      <c r="C18" s="9"/>
      <c r="D18" s="9"/>
      <c r="E18" s="9"/>
      <c r="F18" s="9"/>
      <c r="G18" s="9"/>
      <c r="H18" s="9"/>
      <c r="I18" s="9"/>
      <c r="J18" s="9"/>
      <c r="K18" s="9"/>
      <c r="L18" s="9"/>
      <c r="M18" s="9"/>
      <c r="N18" s="9"/>
      <c r="O18" s="13"/>
      <c r="P18" s="13"/>
      <c r="Q18" s="13"/>
      <c r="R18" s="13"/>
      <c r="S18" s="13"/>
      <c r="T18" s="13"/>
      <c r="U18" s="13"/>
      <c r="V18" s="13"/>
      <c r="W18" s="13"/>
      <c r="X18" s="13"/>
      <c r="Y18" s="13"/>
      <c r="Z18" s="9"/>
    </row>
    <row r="19" spans="2:26" x14ac:dyDescent="0.25">
      <c r="B19" s="9"/>
      <c r="C19" s="9"/>
      <c r="D19" s="9"/>
      <c r="E19" s="9"/>
      <c r="F19" s="9"/>
      <c r="G19" s="9"/>
      <c r="H19" s="9"/>
      <c r="I19" s="9"/>
      <c r="J19" s="9"/>
      <c r="K19" s="9"/>
      <c r="L19" s="9"/>
      <c r="M19" s="9"/>
      <c r="N19" s="9"/>
      <c r="O19" s="13"/>
      <c r="P19" s="13"/>
      <c r="Q19" s="13"/>
      <c r="R19" s="13"/>
      <c r="S19" s="13"/>
      <c r="T19" s="13"/>
      <c r="U19" s="13"/>
      <c r="V19" s="13"/>
      <c r="W19" s="13"/>
      <c r="X19" s="13"/>
      <c r="Y19" s="13"/>
      <c r="Z19" s="9"/>
    </row>
    <row r="20" spans="2:26" x14ac:dyDescent="0.25">
      <c r="B20" s="9"/>
      <c r="C20" s="9"/>
      <c r="D20" s="9"/>
      <c r="E20" s="9"/>
      <c r="F20" s="9"/>
      <c r="G20" s="9"/>
      <c r="H20" s="9"/>
      <c r="I20" s="9"/>
      <c r="J20" s="9"/>
      <c r="K20" s="9"/>
      <c r="L20" s="9"/>
      <c r="M20" s="9"/>
      <c r="N20" s="9"/>
      <c r="O20" s="13"/>
      <c r="P20" s="13"/>
      <c r="Q20" s="13"/>
      <c r="R20" s="13"/>
      <c r="S20" s="13"/>
      <c r="T20" s="13"/>
      <c r="U20" s="13"/>
      <c r="V20" s="13"/>
      <c r="W20" s="13"/>
      <c r="X20" s="13"/>
      <c r="Y20" s="13"/>
      <c r="Z20" s="9"/>
    </row>
    <row r="21" spans="2:26" x14ac:dyDescent="0.25">
      <c r="B21" s="9"/>
      <c r="C21" s="9"/>
      <c r="D21" s="9"/>
      <c r="E21" s="9"/>
      <c r="F21" s="9"/>
      <c r="G21" s="9"/>
      <c r="H21" s="9"/>
      <c r="I21" s="9"/>
      <c r="J21" s="9"/>
      <c r="K21" s="9"/>
      <c r="L21" s="9"/>
      <c r="M21" s="9"/>
      <c r="N21" s="9"/>
      <c r="O21" s="13"/>
      <c r="P21" s="13"/>
      <c r="Q21" s="13"/>
      <c r="R21" s="13"/>
      <c r="S21" s="13"/>
      <c r="T21" s="13"/>
      <c r="U21" s="13"/>
      <c r="V21" s="13"/>
      <c r="W21" s="13"/>
      <c r="X21" s="13"/>
      <c r="Y21" s="13"/>
      <c r="Z21" s="9"/>
    </row>
    <row r="22" spans="2:26" x14ac:dyDescent="0.25">
      <c r="B22" s="9"/>
      <c r="C22" s="9"/>
      <c r="D22" s="9"/>
      <c r="E22" s="9"/>
      <c r="F22" s="9"/>
      <c r="G22" s="9"/>
      <c r="H22" s="9"/>
      <c r="I22" s="9"/>
      <c r="J22" s="9"/>
      <c r="K22" s="9"/>
      <c r="L22" s="9"/>
      <c r="M22" s="9"/>
      <c r="N22" s="9"/>
      <c r="O22" s="13"/>
      <c r="P22" s="13"/>
      <c r="Q22" s="13"/>
      <c r="R22" s="13"/>
      <c r="S22" s="13"/>
      <c r="T22" s="13"/>
      <c r="U22" s="13"/>
      <c r="V22" s="13"/>
      <c r="W22" s="13"/>
      <c r="X22" s="13"/>
      <c r="Y22" s="13"/>
      <c r="Z22" s="9"/>
    </row>
    <row r="23" spans="2:26" x14ac:dyDescent="0.25">
      <c r="B23" s="9"/>
      <c r="C23" s="9"/>
      <c r="D23" s="9"/>
      <c r="E23" s="9"/>
      <c r="F23" s="9"/>
      <c r="G23" s="9"/>
      <c r="H23" s="9"/>
      <c r="I23" s="9"/>
      <c r="J23" s="9"/>
      <c r="K23" s="9"/>
      <c r="L23" s="9"/>
      <c r="M23" s="9"/>
      <c r="N23" s="9"/>
      <c r="O23" s="13"/>
      <c r="P23" s="13"/>
      <c r="Q23" s="13"/>
      <c r="R23" s="13"/>
      <c r="S23" s="13"/>
      <c r="T23" s="13"/>
      <c r="U23" s="13"/>
      <c r="V23" s="13"/>
      <c r="W23" s="13"/>
      <c r="X23" s="13"/>
      <c r="Y23" s="13"/>
      <c r="Z23" s="9"/>
    </row>
    <row r="24" spans="2:26" x14ac:dyDescent="0.25">
      <c r="B24" s="9"/>
      <c r="C24" s="9"/>
      <c r="D24" s="9"/>
      <c r="E24" s="9"/>
      <c r="F24" s="9"/>
      <c r="G24" s="9"/>
      <c r="H24" s="9"/>
      <c r="I24" s="9"/>
      <c r="J24" s="9"/>
      <c r="K24" s="9"/>
      <c r="L24" s="9"/>
      <c r="M24" s="9"/>
      <c r="N24" s="9"/>
      <c r="O24" s="13"/>
      <c r="P24" s="13"/>
      <c r="Q24" s="13"/>
      <c r="R24" s="13"/>
      <c r="S24" s="13"/>
      <c r="T24" s="13"/>
      <c r="U24" s="13"/>
      <c r="V24" s="13"/>
      <c r="W24" s="13"/>
      <c r="X24" s="13"/>
      <c r="Y24" s="13"/>
      <c r="Z24" s="9"/>
    </row>
    <row r="25" spans="2:26" x14ac:dyDescent="0.25">
      <c r="B25" s="9"/>
      <c r="C25" s="9"/>
      <c r="D25" s="9"/>
      <c r="E25" s="9"/>
      <c r="F25" s="9"/>
      <c r="G25" s="9"/>
      <c r="H25" s="9"/>
      <c r="I25" s="9"/>
      <c r="J25" s="9"/>
      <c r="K25" s="9"/>
      <c r="L25" s="9"/>
      <c r="M25" s="9"/>
      <c r="N25" s="9"/>
      <c r="O25" s="13"/>
      <c r="P25" s="13"/>
      <c r="Q25" s="13"/>
      <c r="R25" s="13"/>
      <c r="S25" s="13"/>
      <c r="T25" s="13"/>
      <c r="U25" s="13"/>
      <c r="V25" s="13"/>
      <c r="W25" s="13"/>
      <c r="X25" s="13"/>
      <c r="Y25" s="13"/>
      <c r="Z25" s="9"/>
    </row>
    <row r="26" spans="2:26" x14ac:dyDescent="0.25">
      <c r="B26" s="9"/>
      <c r="C26" s="9"/>
      <c r="D26" s="9"/>
      <c r="E26" s="9"/>
      <c r="F26" s="9"/>
      <c r="G26" s="9"/>
      <c r="H26" s="9"/>
      <c r="I26" s="9"/>
      <c r="J26" s="9"/>
      <c r="K26" s="9"/>
      <c r="L26" s="9"/>
      <c r="M26" s="9"/>
      <c r="N26" s="9"/>
      <c r="O26" s="13"/>
      <c r="P26" s="13"/>
      <c r="Q26" s="13"/>
      <c r="R26" s="13"/>
      <c r="S26" s="13"/>
      <c r="T26" s="13"/>
      <c r="U26" s="13"/>
      <c r="V26" s="13"/>
      <c r="W26" s="13"/>
      <c r="X26" s="13"/>
      <c r="Y26" s="13"/>
      <c r="Z26" s="9"/>
    </row>
    <row r="27" spans="2:26" x14ac:dyDescent="0.25">
      <c r="B27" s="9"/>
      <c r="C27" s="9"/>
      <c r="D27" s="9"/>
      <c r="E27" s="9"/>
      <c r="F27" s="9"/>
      <c r="G27" s="9"/>
      <c r="H27" s="9"/>
      <c r="I27" s="9"/>
      <c r="J27" s="9"/>
      <c r="K27" s="9"/>
      <c r="L27" s="9"/>
      <c r="M27" s="9"/>
      <c r="N27" s="9"/>
      <c r="O27" s="13"/>
      <c r="P27" s="13"/>
      <c r="Q27" s="13"/>
      <c r="R27" s="13"/>
      <c r="S27" s="13"/>
      <c r="T27" s="13"/>
      <c r="U27" s="13"/>
      <c r="V27" s="13"/>
      <c r="W27" s="13"/>
      <c r="X27" s="13"/>
      <c r="Y27" s="13"/>
      <c r="Z27" s="9"/>
    </row>
    <row r="28" spans="2:26" x14ac:dyDescent="0.25">
      <c r="B28" s="9"/>
      <c r="C28" s="9"/>
      <c r="D28" s="9"/>
      <c r="E28" s="9"/>
      <c r="F28" s="9"/>
      <c r="G28" s="9"/>
      <c r="H28" s="9"/>
      <c r="I28" s="9"/>
      <c r="J28" s="9"/>
      <c r="K28" s="9"/>
      <c r="L28" s="9"/>
      <c r="M28" s="9"/>
      <c r="N28" s="9"/>
      <c r="O28" s="13"/>
      <c r="P28" s="13"/>
      <c r="Q28" s="13"/>
      <c r="R28" s="13"/>
      <c r="S28" s="13"/>
      <c r="T28" s="13"/>
      <c r="U28" s="13"/>
      <c r="V28" s="13"/>
      <c r="W28" s="13"/>
      <c r="X28" s="13"/>
      <c r="Y28" s="13"/>
      <c r="Z28" s="9"/>
    </row>
    <row r="29" spans="2:26" x14ac:dyDescent="0.25">
      <c r="B29" s="9"/>
      <c r="C29" s="9"/>
      <c r="D29" s="9"/>
      <c r="E29" s="9"/>
      <c r="F29" s="9"/>
      <c r="G29" s="9"/>
      <c r="H29" s="9"/>
      <c r="I29" s="9"/>
      <c r="J29" s="9"/>
      <c r="K29" s="9"/>
      <c r="L29" s="9"/>
      <c r="M29" s="9"/>
      <c r="N29" s="9"/>
      <c r="O29" s="13"/>
      <c r="P29" s="13"/>
      <c r="Q29" s="13"/>
      <c r="R29" s="13"/>
      <c r="S29" s="13"/>
      <c r="T29" s="13"/>
      <c r="U29" s="13"/>
      <c r="V29" s="13"/>
      <c r="W29" s="13"/>
      <c r="X29" s="13"/>
      <c r="Y29" s="13"/>
      <c r="Z29" s="9"/>
    </row>
    <row r="30" spans="2:26" x14ac:dyDescent="0.25">
      <c r="B30" s="9"/>
      <c r="C30" s="9"/>
      <c r="D30" s="9"/>
      <c r="E30" s="9"/>
      <c r="F30" s="9"/>
      <c r="G30" s="9"/>
      <c r="H30" s="9"/>
      <c r="I30" s="9"/>
      <c r="J30" s="9"/>
      <c r="K30" s="9"/>
      <c r="L30" s="9"/>
      <c r="M30" s="9"/>
      <c r="N30" s="9"/>
      <c r="O30" s="13"/>
      <c r="P30" s="13"/>
      <c r="Q30" s="13"/>
      <c r="R30" s="13"/>
      <c r="S30" s="13"/>
      <c r="T30" s="13"/>
      <c r="U30" s="13"/>
      <c r="V30" s="13"/>
      <c r="W30" s="13"/>
      <c r="X30" s="13"/>
      <c r="Y30" s="13"/>
      <c r="Z30" s="9"/>
    </row>
    <row r="31" spans="2:26" x14ac:dyDescent="0.25">
      <c r="B31" s="9"/>
      <c r="C31" s="9"/>
      <c r="D31" s="9"/>
      <c r="E31" s="9"/>
      <c r="F31" s="9"/>
      <c r="G31" s="9"/>
      <c r="H31" s="9"/>
      <c r="I31" s="9"/>
      <c r="J31" s="9"/>
      <c r="K31" s="9"/>
      <c r="L31" s="9"/>
      <c r="M31" s="9"/>
      <c r="N31" s="9"/>
      <c r="O31" s="13"/>
      <c r="P31" s="13"/>
      <c r="Q31" s="13"/>
      <c r="R31" s="13"/>
      <c r="S31" s="13"/>
      <c r="T31" s="13"/>
      <c r="U31" s="13"/>
      <c r="V31" s="13"/>
      <c r="W31" s="13"/>
      <c r="X31" s="13"/>
      <c r="Y31" s="13"/>
      <c r="Z31" s="9"/>
    </row>
    <row r="32" spans="2:26" x14ac:dyDescent="0.25">
      <c r="B32" s="9"/>
      <c r="C32" s="9"/>
      <c r="D32" s="9"/>
      <c r="E32" s="9"/>
      <c r="F32" s="9"/>
      <c r="G32" s="9"/>
      <c r="H32" s="9"/>
      <c r="I32" s="9"/>
      <c r="J32" s="9"/>
      <c r="K32" s="9"/>
      <c r="L32" s="9"/>
      <c r="M32" s="9"/>
      <c r="N32" s="9"/>
      <c r="O32" s="13"/>
      <c r="P32" s="13"/>
      <c r="Q32" s="13"/>
      <c r="R32" s="13"/>
      <c r="S32" s="13"/>
      <c r="T32" s="13"/>
      <c r="U32" s="13"/>
      <c r="V32" s="13"/>
      <c r="W32" s="13"/>
      <c r="X32" s="13"/>
      <c r="Y32" s="13"/>
      <c r="Z32" s="9"/>
    </row>
    <row r="33" spans="2:26" x14ac:dyDescent="0.25">
      <c r="B33" s="9"/>
      <c r="C33" s="9"/>
      <c r="D33" s="9"/>
      <c r="E33" s="9"/>
      <c r="F33" s="9"/>
      <c r="G33" s="9"/>
      <c r="H33" s="9"/>
      <c r="I33" s="9"/>
      <c r="J33" s="9"/>
      <c r="K33" s="9"/>
      <c r="L33" s="9"/>
      <c r="M33" s="9"/>
      <c r="N33" s="9"/>
      <c r="O33" s="13"/>
      <c r="P33" s="13"/>
      <c r="Q33" s="13"/>
      <c r="R33" s="13"/>
      <c r="S33" s="13"/>
      <c r="T33" s="13"/>
      <c r="U33" s="13"/>
      <c r="V33" s="13"/>
      <c r="W33" s="13"/>
      <c r="X33" s="13"/>
      <c r="Y33" s="13"/>
      <c r="Z33" s="9"/>
    </row>
    <row r="34" spans="2:26" ht="15" customHeight="1" x14ac:dyDescent="0.25">
      <c r="B34" s="9"/>
      <c r="C34" s="9"/>
      <c r="D34" s="9"/>
      <c r="E34" s="9"/>
      <c r="F34" s="9"/>
      <c r="G34" s="9"/>
      <c r="H34" s="9"/>
      <c r="I34" s="9"/>
      <c r="J34" s="9"/>
      <c r="K34" s="9"/>
      <c r="L34" s="9"/>
      <c r="M34" s="9"/>
      <c r="N34" s="9"/>
      <c r="O34" s="9"/>
      <c r="P34" s="9"/>
      <c r="Q34" s="9"/>
      <c r="R34" s="9"/>
      <c r="S34" s="9"/>
      <c r="T34" s="9"/>
      <c r="U34" s="9"/>
      <c r="V34" s="9"/>
      <c r="W34" s="9"/>
      <c r="X34" s="9"/>
      <c r="Y34" s="9"/>
      <c r="Z34" s="9"/>
    </row>
    <row r="35" spans="2:26" x14ac:dyDescent="0.25">
      <c r="B35" s="9"/>
      <c r="C35" s="9"/>
      <c r="D35" s="9"/>
      <c r="E35" s="9"/>
      <c r="F35" s="9"/>
      <c r="G35" s="9"/>
      <c r="H35" s="9"/>
      <c r="I35" s="9"/>
      <c r="J35" s="9"/>
      <c r="K35" s="9"/>
      <c r="L35" s="9"/>
      <c r="M35" s="9"/>
      <c r="N35" s="9"/>
      <c r="O35" s="9"/>
      <c r="P35" s="9"/>
      <c r="Q35" s="9"/>
      <c r="R35" s="9"/>
      <c r="S35" s="9"/>
      <c r="T35" s="9"/>
      <c r="U35" s="9"/>
      <c r="V35" s="9"/>
      <c r="W35" s="9"/>
      <c r="X35" s="9"/>
      <c r="Y35" s="9"/>
      <c r="Z35" s="9"/>
    </row>
    <row r="36" spans="2:26" x14ac:dyDescent="0.25">
      <c r="B36" s="9"/>
      <c r="C36" s="9"/>
      <c r="D36" s="9"/>
      <c r="E36" s="9"/>
      <c r="F36" s="9"/>
      <c r="G36" s="9"/>
      <c r="H36" s="9"/>
      <c r="I36" s="9"/>
      <c r="J36" s="9"/>
      <c r="K36" s="9"/>
      <c r="L36" s="9"/>
      <c r="M36" s="9"/>
      <c r="N36" s="9"/>
      <c r="O36" s="9"/>
      <c r="P36" s="9"/>
      <c r="Q36" s="9"/>
      <c r="R36" s="9"/>
      <c r="S36" s="9"/>
      <c r="T36" s="9"/>
      <c r="U36" s="9"/>
      <c r="V36" s="9"/>
      <c r="W36" s="9"/>
      <c r="X36" s="9"/>
      <c r="Y36" s="9"/>
      <c r="Z36" s="9"/>
    </row>
    <row r="37" spans="2:26" x14ac:dyDescent="0.25">
      <c r="B37" s="9"/>
      <c r="C37" s="9"/>
      <c r="D37" s="9"/>
      <c r="E37" s="9"/>
      <c r="F37" s="9"/>
      <c r="G37" s="9"/>
      <c r="H37" s="9"/>
      <c r="I37" s="9"/>
      <c r="J37" s="9"/>
      <c r="K37" s="9"/>
      <c r="L37" s="9"/>
      <c r="M37" s="9"/>
      <c r="N37" s="9"/>
      <c r="O37" s="9"/>
      <c r="P37" s="9"/>
      <c r="Q37" s="9"/>
      <c r="R37" s="9"/>
      <c r="S37" s="9"/>
      <c r="T37" s="9"/>
      <c r="U37" s="9"/>
      <c r="V37" s="9"/>
      <c r="W37" s="9"/>
      <c r="X37" s="9"/>
      <c r="Y37" s="9"/>
      <c r="Z37" s="9"/>
    </row>
    <row r="38" spans="2:26" x14ac:dyDescent="0.25">
      <c r="B38" s="9"/>
      <c r="C38" s="9"/>
      <c r="D38" s="9"/>
      <c r="E38" s="9"/>
      <c r="F38" s="9"/>
      <c r="G38" s="9"/>
      <c r="H38" s="9"/>
      <c r="I38" s="9"/>
      <c r="J38" s="9"/>
      <c r="K38" s="9"/>
      <c r="L38" s="9"/>
      <c r="M38" s="9"/>
      <c r="N38" s="9"/>
      <c r="O38" s="9"/>
      <c r="P38" s="9"/>
      <c r="Q38" s="9"/>
      <c r="R38" s="9"/>
      <c r="S38" s="9"/>
      <c r="T38" s="9"/>
      <c r="U38" s="9"/>
      <c r="V38" s="9"/>
      <c r="W38" s="9"/>
      <c r="X38" s="9"/>
      <c r="Y38" s="9"/>
      <c r="Z38" s="9"/>
    </row>
    <row r="39" spans="2:26" x14ac:dyDescent="0.25">
      <c r="B39" s="9"/>
      <c r="C39" s="9"/>
      <c r="D39" s="9"/>
      <c r="E39" s="9"/>
      <c r="F39" s="9"/>
      <c r="G39" s="9"/>
      <c r="H39" s="9"/>
      <c r="I39" s="9"/>
      <c r="J39" s="9"/>
      <c r="K39" s="9"/>
      <c r="L39" s="9"/>
      <c r="M39" s="9"/>
      <c r="N39" s="9"/>
      <c r="O39" s="9"/>
      <c r="P39" s="9"/>
      <c r="Q39" s="9"/>
      <c r="R39" s="9"/>
      <c r="S39" s="9"/>
      <c r="T39" s="9"/>
      <c r="U39" s="9"/>
      <c r="V39" s="9"/>
      <c r="W39" s="9"/>
      <c r="X39" s="9"/>
      <c r="Y39" s="9"/>
      <c r="Z39" s="9"/>
    </row>
  </sheetData>
  <mergeCells count="2">
    <mergeCell ref="F5:V8"/>
    <mergeCell ref="O10:Y3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ACB5D-9EED-4792-A6E8-9C22C3D6BB9B}">
  <dimension ref="B3:Z39"/>
  <sheetViews>
    <sheetView zoomScale="85" zoomScaleNormal="85" workbookViewId="0">
      <selection activeCell="AC44" sqref="AC44"/>
    </sheetView>
  </sheetViews>
  <sheetFormatPr defaultRowHeight="15" x14ac:dyDescent="0.25"/>
  <cols>
    <col min="1" max="16384" width="9.140625" style="1"/>
  </cols>
  <sheetData>
    <row r="3" spans="2:26" x14ac:dyDescent="0.25">
      <c r="B3" s="9"/>
      <c r="C3" s="9"/>
      <c r="D3" s="9"/>
      <c r="E3" s="9"/>
      <c r="F3" s="9"/>
      <c r="G3" s="9"/>
      <c r="H3" s="9"/>
      <c r="I3" s="9"/>
      <c r="J3" s="9"/>
      <c r="K3" s="9"/>
      <c r="L3" s="9"/>
      <c r="M3" s="9"/>
      <c r="N3" s="9"/>
      <c r="O3" s="9"/>
      <c r="P3" s="9"/>
      <c r="Q3" s="9"/>
      <c r="R3" s="9"/>
      <c r="S3" s="9"/>
      <c r="T3" s="9"/>
      <c r="U3" s="9"/>
      <c r="V3" s="9"/>
      <c r="W3" s="9"/>
      <c r="X3" s="9"/>
      <c r="Y3" s="9"/>
      <c r="Z3" s="9"/>
    </row>
    <row r="4" spans="2:26" x14ac:dyDescent="0.25">
      <c r="B4" s="9"/>
      <c r="C4" s="9"/>
      <c r="D4" s="9"/>
      <c r="E4" s="9"/>
      <c r="F4" s="9"/>
      <c r="G4" s="9"/>
      <c r="H4" s="9"/>
      <c r="I4" s="9"/>
      <c r="J4" s="9"/>
      <c r="K4" s="9"/>
      <c r="L4" s="9"/>
      <c r="M4" s="9"/>
      <c r="N4" s="9"/>
      <c r="O4" s="9"/>
      <c r="P4" s="9"/>
      <c r="Q4" s="9"/>
      <c r="R4" s="9"/>
      <c r="S4" s="9"/>
      <c r="T4" s="9"/>
      <c r="U4" s="9"/>
      <c r="V4" s="9"/>
      <c r="W4" s="9"/>
      <c r="X4" s="9"/>
      <c r="Y4" s="9"/>
      <c r="Z4" s="9"/>
    </row>
    <row r="5" spans="2:26" x14ac:dyDescent="0.25">
      <c r="B5" s="9"/>
      <c r="C5" s="9"/>
      <c r="D5" s="9"/>
      <c r="E5" s="9"/>
      <c r="F5" s="11" t="s">
        <v>19</v>
      </c>
      <c r="G5" s="12"/>
      <c r="H5" s="12"/>
      <c r="I5" s="12"/>
      <c r="J5" s="12"/>
      <c r="K5" s="12"/>
      <c r="L5" s="12"/>
      <c r="M5" s="12"/>
      <c r="N5" s="12"/>
      <c r="O5" s="12"/>
      <c r="P5" s="12"/>
      <c r="Q5" s="12"/>
      <c r="R5" s="12"/>
      <c r="S5" s="12"/>
      <c r="T5" s="12"/>
      <c r="U5" s="12"/>
      <c r="V5" s="12"/>
      <c r="W5" s="9"/>
      <c r="X5" s="9"/>
      <c r="Y5" s="9"/>
      <c r="Z5" s="9"/>
    </row>
    <row r="6" spans="2:26" x14ac:dyDescent="0.25">
      <c r="B6" s="9"/>
      <c r="C6" s="9"/>
      <c r="D6" s="9"/>
      <c r="E6" s="9"/>
      <c r="F6" s="12"/>
      <c r="G6" s="12"/>
      <c r="H6" s="12"/>
      <c r="I6" s="12"/>
      <c r="J6" s="12"/>
      <c r="K6" s="12"/>
      <c r="L6" s="12"/>
      <c r="M6" s="12"/>
      <c r="N6" s="12"/>
      <c r="O6" s="12"/>
      <c r="P6" s="12"/>
      <c r="Q6" s="12"/>
      <c r="R6" s="12"/>
      <c r="S6" s="12"/>
      <c r="T6" s="12"/>
      <c r="U6" s="12"/>
      <c r="V6" s="12"/>
      <c r="W6" s="9"/>
      <c r="X6" s="9"/>
      <c r="Y6" s="9"/>
      <c r="Z6" s="9"/>
    </row>
    <row r="7" spans="2:26" x14ac:dyDescent="0.25">
      <c r="B7" s="9"/>
      <c r="C7" s="9"/>
      <c r="D7" s="9"/>
      <c r="E7" s="9"/>
      <c r="F7" s="12"/>
      <c r="G7" s="12"/>
      <c r="H7" s="12"/>
      <c r="I7" s="12"/>
      <c r="J7" s="12"/>
      <c r="K7" s="12"/>
      <c r="L7" s="12"/>
      <c r="M7" s="12"/>
      <c r="N7" s="12"/>
      <c r="O7" s="12"/>
      <c r="P7" s="12"/>
      <c r="Q7" s="12"/>
      <c r="R7" s="12"/>
      <c r="S7" s="12"/>
      <c r="T7" s="12"/>
      <c r="U7" s="12"/>
      <c r="V7" s="12"/>
      <c r="W7" s="9"/>
      <c r="X7" s="9"/>
      <c r="Y7" s="9"/>
      <c r="Z7" s="9"/>
    </row>
    <row r="8" spans="2:26" x14ac:dyDescent="0.25">
      <c r="B8" s="9"/>
      <c r="C8" s="9"/>
      <c r="D8" s="9"/>
      <c r="E8" s="9"/>
      <c r="F8" s="12"/>
      <c r="G8" s="12"/>
      <c r="H8" s="12"/>
      <c r="I8" s="12"/>
      <c r="J8" s="12"/>
      <c r="K8" s="12"/>
      <c r="L8" s="12"/>
      <c r="M8" s="12"/>
      <c r="N8" s="12"/>
      <c r="O8" s="12"/>
      <c r="P8" s="12"/>
      <c r="Q8" s="12"/>
      <c r="R8" s="12"/>
      <c r="S8" s="12"/>
      <c r="T8" s="12"/>
      <c r="U8" s="12"/>
      <c r="V8" s="12"/>
      <c r="W8" s="9"/>
      <c r="X8" s="9"/>
      <c r="Y8" s="9"/>
      <c r="Z8" s="9"/>
    </row>
    <row r="9" spans="2:26" x14ac:dyDescent="0.25">
      <c r="B9" s="9"/>
      <c r="C9" s="9"/>
      <c r="D9" s="14" t="s">
        <v>20</v>
      </c>
      <c r="E9" s="14"/>
      <c r="F9" s="14"/>
      <c r="G9" s="14"/>
      <c r="H9" s="14"/>
      <c r="I9" s="14"/>
      <c r="J9" s="14"/>
      <c r="K9" s="14"/>
      <c r="L9" s="14"/>
      <c r="M9" s="14"/>
      <c r="N9" s="14"/>
      <c r="O9" s="14"/>
      <c r="P9" s="14"/>
      <c r="Q9" s="14"/>
      <c r="R9" s="14"/>
      <c r="S9" s="14"/>
      <c r="T9" s="14"/>
      <c r="U9" s="14"/>
      <c r="V9" s="14"/>
      <c r="W9" s="14"/>
      <c r="X9" s="14"/>
      <c r="Y9" s="9"/>
      <c r="Z9" s="9"/>
    </row>
    <row r="10" spans="2:26" x14ac:dyDescent="0.25">
      <c r="B10" s="9"/>
      <c r="C10" s="9"/>
      <c r="D10" s="14"/>
      <c r="E10" s="14"/>
      <c r="F10" s="14"/>
      <c r="G10" s="14"/>
      <c r="H10" s="14"/>
      <c r="I10" s="14"/>
      <c r="J10" s="14"/>
      <c r="K10" s="14"/>
      <c r="L10" s="14"/>
      <c r="M10" s="14"/>
      <c r="N10" s="14"/>
      <c r="O10" s="14"/>
      <c r="P10" s="14"/>
      <c r="Q10" s="14"/>
      <c r="R10" s="14"/>
      <c r="S10" s="14"/>
      <c r="T10" s="14"/>
      <c r="U10" s="14"/>
      <c r="V10" s="14"/>
      <c r="W10" s="14"/>
      <c r="X10" s="14"/>
      <c r="Y10" s="9"/>
      <c r="Z10" s="9"/>
    </row>
    <row r="11" spans="2:26" x14ac:dyDescent="0.25">
      <c r="B11" s="9"/>
      <c r="C11" s="9"/>
      <c r="D11" s="14"/>
      <c r="E11" s="14"/>
      <c r="F11" s="14"/>
      <c r="G11" s="14"/>
      <c r="H11" s="14"/>
      <c r="I11" s="14"/>
      <c r="J11" s="14"/>
      <c r="K11" s="14"/>
      <c r="L11" s="14"/>
      <c r="M11" s="14"/>
      <c r="N11" s="14"/>
      <c r="O11" s="14"/>
      <c r="P11" s="14"/>
      <c r="Q11" s="14"/>
      <c r="R11" s="14"/>
      <c r="S11" s="14"/>
      <c r="T11" s="14"/>
      <c r="U11" s="14"/>
      <c r="V11" s="14"/>
      <c r="W11" s="14"/>
      <c r="X11" s="14"/>
      <c r="Y11" s="9"/>
      <c r="Z11" s="9"/>
    </row>
    <row r="12" spans="2:26" x14ac:dyDescent="0.25">
      <c r="B12" s="9"/>
      <c r="C12" s="9"/>
      <c r="D12" s="14"/>
      <c r="E12" s="14"/>
      <c r="F12" s="14"/>
      <c r="G12" s="14"/>
      <c r="H12" s="14"/>
      <c r="I12" s="14"/>
      <c r="J12" s="14"/>
      <c r="K12" s="14"/>
      <c r="L12" s="14"/>
      <c r="M12" s="14"/>
      <c r="N12" s="14"/>
      <c r="O12" s="14"/>
      <c r="P12" s="14"/>
      <c r="Q12" s="14"/>
      <c r="R12" s="14"/>
      <c r="S12" s="14"/>
      <c r="T12" s="14"/>
      <c r="U12" s="14"/>
      <c r="V12" s="14"/>
      <c r="W12" s="14"/>
      <c r="X12" s="14"/>
      <c r="Y12" s="9"/>
      <c r="Z12" s="9"/>
    </row>
    <row r="13" spans="2:26" x14ac:dyDescent="0.25">
      <c r="B13" s="9"/>
      <c r="C13" s="9"/>
      <c r="D13" s="14"/>
      <c r="E13" s="14"/>
      <c r="F13" s="14"/>
      <c r="G13" s="14"/>
      <c r="H13" s="14"/>
      <c r="I13" s="14"/>
      <c r="J13" s="14"/>
      <c r="K13" s="14"/>
      <c r="L13" s="14"/>
      <c r="M13" s="14"/>
      <c r="N13" s="14"/>
      <c r="O13" s="14"/>
      <c r="P13" s="14"/>
      <c r="Q13" s="14"/>
      <c r="R13" s="14"/>
      <c r="S13" s="14"/>
      <c r="T13" s="14"/>
      <c r="U13" s="14"/>
      <c r="V13" s="14"/>
      <c r="W13" s="14"/>
      <c r="X13" s="14"/>
      <c r="Y13" s="9"/>
      <c r="Z13" s="9"/>
    </row>
    <row r="14" spans="2:26" x14ac:dyDescent="0.25">
      <c r="B14" s="9"/>
      <c r="C14" s="9"/>
      <c r="D14" s="9"/>
      <c r="E14" s="9"/>
      <c r="F14" s="9"/>
      <c r="G14" s="9"/>
      <c r="H14" s="9"/>
      <c r="I14" s="9"/>
      <c r="J14" s="9"/>
      <c r="K14" s="9"/>
      <c r="L14" s="9"/>
      <c r="M14" s="9"/>
      <c r="N14" s="9"/>
      <c r="O14" s="9"/>
      <c r="P14" s="9"/>
      <c r="Q14" s="9"/>
      <c r="R14" s="9"/>
      <c r="S14" s="9"/>
      <c r="T14" s="9"/>
      <c r="U14" s="9"/>
      <c r="V14" s="9"/>
      <c r="W14" s="9"/>
      <c r="X14" s="9"/>
      <c r="Y14" s="9"/>
      <c r="Z14" s="9"/>
    </row>
    <row r="15" spans="2:26" x14ac:dyDescent="0.25">
      <c r="B15" s="9"/>
      <c r="C15" s="9"/>
      <c r="D15" s="9"/>
      <c r="E15" s="9"/>
      <c r="F15" s="9"/>
      <c r="G15" s="9"/>
      <c r="H15" s="9"/>
      <c r="I15" s="9"/>
      <c r="J15" s="9"/>
      <c r="K15" s="9"/>
      <c r="L15" s="9"/>
      <c r="M15" s="9"/>
      <c r="N15" s="9"/>
      <c r="O15" s="9"/>
      <c r="P15" s="9"/>
      <c r="Q15" s="9"/>
      <c r="R15" s="9"/>
      <c r="S15" s="9"/>
      <c r="T15" s="9"/>
      <c r="U15" s="9"/>
      <c r="V15" s="9"/>
      <c r="W15" s="9"/>
      <c r="X15" s="9"/>
      <c r="Y15" s="9"/>
      <c r="Z15" s="9"/>
    </row>
    <row r="16" spans="2:26" x14ac:dyDescent="0.25">
      <c r="B16" s="9"/>
      <c r="C16" s="9"/>
      <c r="D16" s="9"/>
      <c r="E16" s="9"/>
      <c r="F16" s="9"/>
      <c r="G16" s="9"/>
      <c r="H16" s="9"/>
      <c r="I16" s="9"/>
      <c r="J16" s="9"/>
      <c r="K16" s="9"/>
      <c r="L16" s="9"/>
      <c r="M16" s="9"/>
      <c r="N16" s="9"/>
      <c r="O16" s="9"/>
      <c r="P16" s="9"/>
      <c r="Q16" s="9"/>
      <c r="R16" s="9"/>
      <c r="S16" s="9"/>
      <c r="T16" s="9"/>
      <c r="U16" s="9"/>
      <c r="V16" s="9"/>
      <c r="W16" s="9"/>
      <c r="X16" s="9"/>
      <c r="Y16" s="9"/>
      <c r="Z16" s="9"/>
    </row>
    <row r="17" spans="2:26" x14ac:dyDescent="0.25">
      <c r="B17" s="9"/>
      <c r="C17" s="9"/>
      <c r="D17" s="9"/>
      <c r="E17" s="9"/>
      <c r="F17" s="9"/>
      <c r="G17" s="9"/>
      <c r="H17" s="9"/>
      <c r="I17" s="9"/>
      <c r="J17" s="9"/>
      <c r="K17" s="9"/>
      <c r="L17" s="9"/>
      <c r="M17" s="9"/>
      <c r="N17" s="9"/>
      <c r="O17" s="9"/>
      <c r="P17" s="9"/>
      <c r="Q17" s="9"/>
      <c r="R17" s="9"/>
      <c r="S17" s="9"/>
      <c r="T17" s="9"/>
      <c r="U17" s="9"/>
      <c r="V17" s="9"/>
      <c r="W17" s="9"/>
      <c r="X17" s="9"/>
      <c r="Y17" s="9"/>
      <c r="Z17" s="9"/>
    </row>
    <row r="18" spans="2:26" x14ac:dyDescent="0.25">
      <c r="B18" s="9"/>
      <c r="C18" s="9"/>
      <c r="D18" s="9"/>
      <c r="E18" s="9"/>
      <c r="F18" s="9"/>
      <c r="G18" s="9"/>
      <c r="H18" s="9"/>
      <c r="I18" s="9"/>
      <c r="J18" s="9"/>
      <c r="K18" s="9"/>
      <c r="L18" s="9"/>
      <c r="M18" s="9"/>
      <c r="N18" s="9"/>
      <c r="O18" s="9"/>
      <c r="P18" s="9"/>
      <c r="Q18" s="9"/>
      <c r="R18" s="9"/>
      <c r="S18" s="9"/>
      <c r="T18" s="9"/>
      <c r="U18" s="9"/>
      <c r="V18" s="9"/>
      <c r="W18" s="9"/>
      <c r="X18" s="9"/>
      <c r="Y18" s="9"/>
      <c r="Z18" s="9"/>
    </row>
    <row r="19" spans="2:26" x14ac:dyDescent="0.25">
      <c r="B19" s="9"/>
      <c r="C19" s="9"/>
      <c r="D19" s="9"/>
      <c r="E19" s="9"/>
      <c r="F19" s="9"/>
      <c r="G19" s="9"/>
      <c r="H19" s="9"/>
      <c r="I19" s="9"/>
      <c r="J19" s="9"/>
      <c r="K19" s="9"/>
      <c r="L19" s="9"/>
      <c r="M19" s="9"/>
      <c r="N19" s="9"/>
      <c r="O19" s="9"/>
      <c r="P19" s="9"/>
      <c r="Q19" s="9"/>
      <c r="R19" s="9"/>
      <c r="S19" s="9"/>
      <c r="T19" s="9"/>
      <c r="U19" s="9"/>
      <c r="V19" s="9"/>
      <c r="W19" s="9"/>
      <c r="X19" s="9"/>
      <c r="Y19" s="9"/>
      <c r="Z19" s="9"/>
    </row>
    <row r="20" spans="2:26" x14ac:dyDescent="0.25">
      <c r="B20" s="9"/>
      <c r="C20" s="9"/>
      <c r="D20" s="9"/>
      <c r="E20" s="9"/>
      <c r="F20" s="9"/>
      <c r="G20" s="9"/>
      <c r="H20" s="9"/>
      <c r="I20" s="9"/>
      <c r="J20" s="9"/>
      <c r="K20" s="9"/>
      <c r="L20" s="9"/>
      <c r="M20" s="9"/>
      <c r="N20" s="9"/>
      <c r="O20" s="9"/>
      <c r="P20" s="9"/>
      <c r="Q20" s="9"/>
      <c r="R20" s="9"/>
      <c r="S20" s="9"/>
      <c r="T20" s="9"/>
      <c r="U20" s="9"/>
      <c r="V20" s="9"/>
      <c r="W20" s="9"/>
      <c r="X20" s="9"/>
      <c r="Y20" s="9"/>
      <c r="Z20" s="9"/>
    </row>
    <row r="21" spans="2:26" x14ac:dyDescent="0.25">
      <c r="B21" s="9"/>
      <c r="C21" s="9"/>
      <c r="D21" s="9"/>
      <c r="E21" s="9"/>
      <c r="F21" s="9"/>
      <c r="G21" s="9"/>
      <c r="H21" s="9"/>
      <c r="I21" s="9"/>
      <c r="J21" s="9"/>
      <c r="K21" s="9"/>
      <c r="L21" s="9"/>
      <c r="M21" s="9"/>
      <c r="N21" s="9"/>
      <c r="O21" s="9"/>
      <c r="P21" s="9"/>
      <c r="Q21" s="9"/>
      <c r="R21" s="9"/>
      <c r="S21" s="9"/>
      <c r="T21" s="9"/>
      <c r="U21" s="9"/>
      <c r="V21" s="9"/>
      <c r="W21" s="9"/>
      <c r="X21" s="9"/>
      <c r="Y21" s="9"/>
      <c r="Z21" s="9"/>
    </row>
    <row r="22" spans="2:26" x14ac:dyDescent="0.25">
      <c r="B22" s="9"/>
      <c r="C22" s="9"/>
      <c r="D22" s="9"/>
      <c r="E22" s="9"/>
      <c r="F22" s="9"/>
      <c r="G22" s="9"/>
      <c r="H22" s="9"/>
      <c r="I22" s="9"/>
      <c r="J22" s="9"/>
      <c r="K22" s="9"/>
      <c r="L22" s="9"/>
      <c r="M22" s="9"/>
      <c r="N22" s="9"/>
      <c r="O22" s="9"/>
      <c r="P22" s="9"/>
      <c r="Q22" s="9"/>
      <c r="R22" s="9"/>
      <c r="S22" s="9"/>
      <c r="T22" s="9"/>
      <c r="U22" s="9"/>
      <c r="V22" s="9"/>
      <c r="W22" s="9"/>
      <c r="X22" s="9"/>
      <c r="Y22" s="9"/>
      <c r="Z22" s="9"/>
    </row>
    <row r="23" spans="2:26" x14ac:dyDescent="0.25">
      <c r="B23" s="9"/>
      <c r="C23" s="9"/>
      <c r="D23" s="9"/>
      <c r="E23" s="9"/>
      <c r="F23" s="9"/>
      <c r="G23" s="9"/>
      <c r="H23" s="9"/>
      <c r="I23" s="9"/>
      <c r="J23" s="9"/>
      <c r="K23" s="9"/>
      <c r="L23" s="9"/>
      <c r="M23" s="9"/>
      <c r="N23" s="9"/>
      <c r="O23" s="9"/>
      <c r="P23" s="9"/>
      <c r="Q23" s="9"/>
      <c r="R23" s="9"/>
      <c r="S23" s="9"/>
      <c r="T23" s="9"/>
      <c r="U23" s="9"/>
      <c r="V23" s="9"/>
      <c r="W23" s="9"/>
      <c r="X23" s="9"/>
      <c r="Y23" s="9"/>
      <c r="Z23" s="9"/>
    </row>
    <row r="24" spans="2:26" x14ac:dyDescent="0.25">
      <c r="B24" s="9"/>
      <c r="C24" s="9"/>
      <c r="D24" s="9"/>
      <c r="E24" s="9"/>
      <c r="F24" s="9"/>
      <c r="G24" s="9"/>
      <c r="H24" s="9"/>
      <c r="I24" s="9"/>
      <c r="J24" s="9"/>
      <c r="K24" s="9"/>
      <c r="L24" s="9"/>
      <c r="M24" s="9"/>
      <c r="N24" s="9"/>
      <c r="O24" s="9"/>
      <c r="P24" s="9"/>
      <c r="Q24" s="9"/>
      <c r="R24" s="9"/>
      <c r="S24" s="9"/>
      <c r="T24" s="9"/>
      <c r="U24" s="9"/>
      <c r="V24" s="9"/>
      <c r="W24" s="9"/>
      <c r="X24" s="9"/>
      <c r="Y24" s="9"/>
      <c r="Z24" s="9"/>
    </row>
    <row r="25" spans="2:26" x14ac:dyDescent="0.25">
      <c r="B25" s="9"/>
      <c r="C25" s="9"/>
      <c r="D25" s="9"/>
      <c r="E25" s="9"/>
      <c r="F25" s="9"/>
      <c r="G25" s="9"/>
      <c r="H25" s="9"/>
      <c r="I25" s="9"/>
      <c r="J25" s="9"/>
      <c r="K25" s="9"/>
      <c r="L25" s="9"/>
      <c r="M25" s="9"/>
      <c r="N25" s="9"/>
      <c r="O25" s="9"/>
      <c r="P25" s="9"/>
      <c r="Q25" s="9"/>
      <c r="R25" s="9"/>
      <c r="S25" s="9"/>
      <c r="T25" s="9"/>
      <c r="U25" s="9"/>
      <c r="V25" s="9"/>
      <c r="W25" s="9"/>
      <c r="X25" s="9"/>
      <c r="Y25" s="9"/>
      <c r="Z25" s="9"/>
    </row>
    <row r="26" spans="2:26" x14ac:dyDescent="0.25">
      <c r="B26" s="9"/>
      <c r="C26" s="9"/>
      <c r="D26" s="9"/>
      <c r="E26" s="9"/>
      <c r="F26" s="9"/>
      <c r="G26" s="9"/>
      <c r="H26" s="9"/>
      <c r="I26" s="9"/>
      <c r="J26" s="9"/>
      <c r="K26" s="9"/>
      <c r="L26" s="9"/>
      <c r="M26" s="9"/>
      <c r="N26" s="9"/>
      <c r="O26" s="9"/>
      <c r="P26" s="9"/>
      <c r="Q26" s="9"/>
      <c r="R26" s="9"/>
      <c r="S26" s="9"/>
      <c r="T26" s="9"/>
      <c r="U26" s="9"/>
      <c r="V26" s="9"/>
      <c r="W26" s="9"/>
      <c r="X26" s="9"/>
      <c r="Y26" s="9"/>
      <c r="Z26" s="9"/>
    </row>
    <row r="27" spans="2:26" x14ac:dyDescent="0.25">
      <c r="B27" s="9"/>
      <c r="C27" s="9"/>
      <c r="D27" s="9"/>
      <c r="E27" s="9"/>
      <c r="F27" s="9"/>
      <c r="G27" s="9"/>
      <c r="H27" s="9"/>
      <c r="I27" s="9"/>
      <c r="J27" s="9"/>
      <c r="K27" s="9"/>
      <c r="L27" s="9"/>
      <c r="M27" s="9"/>
      <c r="N27" s="9"/>
      <c r="O27" s="9"/>
      <c r="P27" s="9"/>
      <c r="Q27" s="9"/>
      <c r="R27" s="9"/>
      <c r="S27" s="9"/>
      <c r="T27" s="9"/>
      <c r="U27" s="9"/>
      <c r="V27" s="9"/>
      <c r="W27" s="9"/>
      <c r="X27" s="9"/>
      <c r="Y27" s="9"/>
      <c r="Z27" s="9"/>
    </row>
    <row r="28" spans="2:26" x14ac:dyDescent="0.25">
      <c r="B28" s="9"/>
      <c r="C28" s="9"/>
      <c r="D28" s="9"/>
      <c r="E28" s="9"/>
      <c r="F28" s="9"/>
      <c r="G28" s="9"/>
      <c r="H28" s="9"/>
      <c r="I28" s="9"/>
      <c r="J28" s="9"/>
      <c r="K28" s="9"/>
      <c r="L28" s="9"/>
      <c r="M28" s="9"/>
      <c r="N28" s="9"/>
      <c r="O28" s="9"/>
      <c r="P28" s="9"/>
      <c r="Q28" s="9"/>
      <c r="R28" s="9"/>
      <c r="S28" s="9"/>
      <c r="T28" s="9"/>
      <c r="U28" s="9"/>
      <c r="V28" s="9"/>
      <c r="W28" s="9"/>
      <c r="X28" s="9"/>
      <c r="Y28" s="9"/>
      <c r="Z28" s="9"/>
    </row>
    <row r="29" spans="2:26" x14ac:dyDescent="0.25">
      <c r="B29" s="9"/>
      <c r="C29" s="9"/>
      <c r="D29" s="9"/>
      <c r="E29" s="9"/>
      <c r="F29" s="9"/>
      <c r="G29" s="9"/>
      <c r="H29" s="9"/>
      <c r="I29" s="9"/>
      <c r="J29" s="9"/>
      <c r="K29" s="9"/>
      <c r="L29" s="9"/>
      <c r="M29" s="9"/>
      <c r="N29" s="9"/>
      <c r="O29" s="9"/>
      <c r="P29" s="9"/>
      <c r="Q29" s="9"/>
      <c r="R29" s="9"/>
      <c r="S29" s="9"/>
      <c r="T29" s="9"/>
      <c r="U29" s="9"/>
      <c r="V29" s="9"/>
      <c r="W29" s="9"/>
      <c r="X29" s="9"/>
      <c r="Y29" s="9"/>
      <c r="Z29" s="9"/>
    </row>
    <row r="30" spans="2:26" x14ac:dyDescent="0.25">
      <c r="B30" s="9"/>
      <c r="C30" s="9"/>
      <c r="D30" s="9"/>
      <c r="E30" s="9"/>
      <c r="F30" s="9"/>
      <c r="G30" s="9"/>
      <c r="H30" s="9"/>
      <c r="I30" s="9"/>
      <c r="J30" s="9"/>
      <c r="K30" s="9"/>
      <c r="L30" s="9"/>
      <c r="M30" s="9"/>
      <c r="N30" s="9"/>
      <c r="O30" s="9"/>
      <c r="P30" s="9"/>
      <c r="Q30" s="9"/>
      <c r="R30" s="9"/>
      <c r="S30" s="9"/>
      <c r="T30" s="9"/>
      <c r="U30" s="9"/>
      <c r="V30" s="9"/>
      <c r="W30" s="9"/>
      <c r="X30" s="9"/>
      <c r="Y30" s="9"/>
      <c r="Z30" s="9"/>
    </row>
    <row r="31" spans="2:26" x14ac:dyDescent="0.25">
      <c r="B31" s="9"/>
      <c r="C31" s="9"/>
      <c r="D31" s="9"/>
      <c r="E31" s="9"/>
      <c r="F31" s="9"/>
      <c r="G31" s="9"/>
      <c r="H31" s="9"/>
      <c r="I31" s="9"/>
      <c r="J31" s="9"/>
      <c r="K31" s="9"/>
      <c r="L31" s="9"/>
      <c r="M31" s="9"/>
      <c r="N31" s="9"/>
      <c r="O31" s="9"/>
      <c r="P31" s="9"/>
      <c r="Q31" s="9"/>
      <c r="R31" s="9"/>
      <c r="S31" s="9"/>
      <c r="T31" s="9"/>
      <c r="U31" s="9"/>
      <c r="V31" s="9"/>
      <c r="W31" s="9"/>
      <c r="X31" s="9"/>
      <c r="Y31" s="9"/>
      <c r="Z31" s="9"/>
    </row>
    <row r="32" spans="2:26" x14ac:dyDescent="0.25">
      <c r="B32" s="9"/>
      <c r="C32" s="9"/>
      <c r="D32" s="9"/>
      <c r="E32" s="9"/>
      <c r="F32" s="9"/>
      <c r="G32" s="9"/>
      <c r="H32" s="9"/>
      <c r="I32" s="9"/>
      <c r="J32" s="9"/>
      <c r="K32" s="9"/>
      <c r="L32" s="9"/>
      <c r="M32" s="9"/>
      <c r="N32" s="9"/>
      <c r="O32" s="9"/>
      <c r="P32" s="9"/>
      <c r="Q32" s="9"/>
      <c r="R32" s="9"/>
      <c r="S32" s="9"/>
      <c r="T32" s="9"/>
      <c r="U32" s="9"/>
      <c r="V32" s="9"/>
      <c r="W32" s="9"/>
      <c r="X32" s="9"/>
      <c r="Y32" s="9"/>
      <c r="Z32" s="9"/>
    </row>
    <row r="33" spans="2:26" x14ac:dyDescent="0.25">
      <c r="B33" s="9"/>
      <c r="C33" s="9"/>
      <c r="D33" s="9"/>
      <c r="E33" s="9"/>
      <c r="F33" s="9"/>
      <c r="G33" s="9"/>
      <c r="H33" s="9"/>
      <c r="I33" s="9"/>
      <c r="J33" s="9"/>
      <c r="K33" s="9"/>
      <c r="L33" s="9"/>
      <c r="M33" s="9"/>
      <c r="N33" s="9"/>
      <c r="O33" s="9"/>
      <c r="P33" s="9"/>
      <c r="Q33" s="9"/>
      <c r="R33" s="9"/>
      <c r="S33" s="9"/>
      <c r="T33" s="9"/>
      <c r="U33" s="9"/>
      <c r="V33" s="9"/>
      <c r="W33" s="9"/>
      <c r="X33" s="9"/>
      <c r="Y33" s="9"/>
      <c r="Z33" s="9"/>
    </row>
    <row r="34" spans="2:26" x14ac:dyDescent="0.25">
      <c r="B34" s="9"/>
      <c r="C34" s="9"/>
      <c r="D34" s="9"/>
      <c r="E34" s="9"/>
      <c r="F34" s="9"/>
      <c r="G34" s="9"/>
      <c r="H34" s="9"/>
      <c r="I34" s="9"/>
      <c r="J34" s="9"/>
      <c r="K34" s="9"/>
      <c r="L34" s="9"/>
      <c r="M34" s="9"/>
      <c r="N34" s="9"/>
      <c r="O34" s="9"/>
      <c r="P34" s="9"/>
      <c r="Q34" s="9"/>
      <c r="R34" s="9"/>
      <c r="S34" s="9"/>
      <c r="T34" s="9"/>
      <c r="U34" s="9"/>
      <c r="V34" s="9"/>
      <c r="W34" s="9"/>
      <c r="X34" s="9"/>
      <c r="Y34" s="9"/>
      <c r="Z34" s="9"/>
    </row>
    <row r="35" spans="2:26" x14ac:dyDescent="0.25">
      <c r="B35" s="9"/>
      <c r="C35" s="9"/>
      <c r="D35" s="9"/>
      <c r="E35" s="9"/>
      <c r="F35" s="9"/>
      <c r="G35" s="9"/>
      <c r="H35" s="9"/>
      <c r="I35" s="9"/>
      <c r="J35" s="9"/>
      <c r="K35" s="9"/>
      <c r="L35" s="9"/>
      <c r="M35" s="9"/>
      <c r="N35" s="9"/>
      <c r="O35" s="9"/>
      <c r="P35" s="9"/>
      <c r="Q35" s="9"/>
      <c r="R35" s="9"/>
      <c r="S35" s="9"/>
      <c r="T35" s="9"/>
      <c r="U35" s="9"/>
      <c r="V35" s="9"/>
      <c r="W35" s="9"/>
      <c r="X35" s="9"/>
      <c r="Y35" s="9"/>
      <c r="Z35" s="9"/>
    </row>
    <row r="36" spans="2:26" x14ac:dyDescent="0.25">
      <c r="B36" s="9"/>
      <c r="C36" s="9"/>
      <c r="D36" s="9"/>
      <c r="E36" s="9"/>
      <c r="F36" s="9"/>
      <c r="G36" s="9"/>
      <c r="H36" s="9"/>
      <c r="I36" s="9"/>
      <c r="J36" s="9"/>
      <c r="K36" s="9"/>
      <c r="L36" s="9"/>
      <c r="M36" s="9"/>
      <c r="N36" s="9"/>
      <c r="O36" s="9"/>
      <c r="P36" s="9"/>
      <c r="Q36" s="9"/>
      <c r="R36" s="9"/>
      <c r="S36" s="9"/>
      <c r="T36" s="9"/>
      <c r="U36" s="9"/>
      <c r="V36" s="9"/>
      <c r="W36" s="9"/>
      <c r="X36" s="9"/>
      <c r="Y36" s="9"/>
      <c r="Z36" s="9"/>
    </row>
    <row r="37" spans="2:26" x14ac:dyDescent="0.25">
      <c r="B37" s="9"/>
      <c r="C37" s="9"/>
      <c r="D37" s="9"/>
      <c r="E37" s="9"/>
      <c r="F37" s="9"/>
      <c r="G37" s="9"/>
      <c r="H37" s="9"/>
      <c r="I37" s="9"/>
      <c r="J37" s="9"/>
      <c r="K37" s="9"/>
      <c r="L37" s="9"/>
      <c r="M37" s="9"/>
      <c r="N37" s="9"/>
      <c r="O37" s="9"/>
      <c r="P37" s="9"/>
      <c r="Q37" s="9"/>
      <c r="R37" s="9"/>
      <c r="S37" s="9"/>
      <c r="T37" s="9"/>
      <c r="U37" s="9"/>
      <c r="V37" s="9"/>
      <c r="W37" s="9"/>
      <c r="X37" s="9"/>
      <c r="Y37" s="9"/>
      <c r="Z37" s="9"/>
    </row>
    <row r="38" spans="2:26" x14ac:dyDescent="0.25">
      <c r="B38" s="9"/>
      <c r="C38" s="9"/>
      <c r="D38" s="9"/>
      <c r="E38" s="9"/>
      <c r="F38" s="9"/>
      <c r="G38" s="9"/>
      <c r="H38" s="9"/>
      <c r="I38" s="9"/>
      <c r="J38" s="9"/>
      <c r="K38" s="9"/>
      <c r="L38" s="9"/>
      <c r="M38" s="9"/>
      <c r="N38" s="9"/>
      <c r="O38" s="9"/>
      <c r="P38" s="9"/>
      <c r="Q38" s="9"/>
      <c r="R38" s="9"/>
      <c r="S38" s="9"/>
      <c r="T38" s="9"/>
      <c r="U38" s="9"/>
      <c r="V38" s="9"/>
      <c r="W38" s="9"/>
      <c r="X38" s="9"/>
      <c r="Y38" s="9"/>
      <c r="Z38" s="9"/>
    </row>
    <row r="39" spans="2:26" x14ac:dyDescent="0.25">
      <c r="B39" s="9"/>
      <c r="C39" s="9"/>
      <c r="D39" s="9"/>
      <c r="E39" s="9"/>
      <c r="F39" s="9"/>
      <c r="G39" s="9"/>
      <c r="H39" s="9"/>
      <c r="I39" s="9"/>
      <c r="J39" s="9"/>
      <c r="K39" s="9"/>
      <c r="L39" s="9"/>
      <c r="M39" s="9"/>
      <c r="N39" s="9"/>
      <c r="O39" s="9"/>
      <c r="P39" s="9"/>
      <c r="Q39" s="9"/>
      <c r="R39" s="9"/>
      <c r="S39" s="9"/>
      <c r="T39" s="9"/>
      <c r="U39" s="9"/>
      <c r="V39" s="9"/>
      <c r="W39" s="9"/>
      <c r="X39" s="9"/>
      <c r="Y39" s="9"/>
      <c r="Z39" s="9"/>
    </row>
  </sheetData>
  <mergeCells count="2">
    <mergeCell ref="F5:V8"/>
    <mergeCell ref="D9:X1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4A465-EE15-497C-8757-6C28BA2F4F74}">
  <dimension ref="B3:Z39"/>
  <sheetViews>
    <sheetView zoomScale="85" zoomScaleNormal="85" workbookViewId="0">
      <selection activeCell="AC44" sqref="AC44"/>
    </sheetView>
  </sheetViews>
  <sheetFormatPr defaultRowHeight="15" x14ac:dyDescent="0.25"/>
  <cols>
    <col min="1" max="16384" width="9.140625" style="1"/>
  </cols>
  <sheetData>
    <row r="3" spans="2:26" x14ac:dyDescent="0.25">
      <c r="B3" s="9"/>
      <c r="C3" s="9"/>
      <c r="D3" s="9"/>
      <c r="E3" s="9"/>
      <c r="F3" s="9"/>
      <c r="G3" s="9"/>
      <c r="H3" s="9"/>
      <c r="I3" s="9"/>
      <c r="J3" s="9"/>
      <c r="K3" s="9"/>
      <c r="L3" s="9"/>
      <c r="M3" s="9"/>
      <c r="N3" s="9"/>
      <c r="O3" s="9"/>
      <c r="P3" s="9"/>
      <c r="Q3" s="9"/>
      <c r="R3" s="9"/>
      <c r="S3" s="9"/>
      <c r="T3" s="9"/>
      <c r="U3" s="9"/>
      <c r="V3" s="9"/>
      <c r="W3" s="9"/>
      <c r="X3" s="9"/>
      <c r="Y3" s="9"/>
      <c r="Z3" s="9"/>
    </row>
    <row r="4" spans="2:26" x14ac:dyDescent="0.25">
      <c r="B4" s="9"/>
      <c r="C4" s="9"/>
      <c r="D4" s="9"/>
      <c r="E4" s="9"/>
      <c r="F4" s="9"/>
      <c r="G4" s="9"/>
      <c r="H4" s="9"/>
      <c r="I4" s="9"/>
      <c r="J4" s="9"/>
      <c r="K4" s="9"/>
      <c r="L4" s="9"/>
      <c r="M4" s="9"/>
      <c r="N4" s="9"/>
      <c r="O4" s="9"/>
      <c r="P4" s="9"/>
      <c r="Q4" s="9"/>
      <c r="R4" s="9"/>
      <c r="S4" s="9"/>
      <c r="T4" s="9"/>
      <c r="U4" s="9"/>
      <c r="V4" s="9"/>
      <c r="W4" s="9"/>
      <c r="X4" s="9"/>
      <c r="Y4" s="9"/>
      <c r="Z4" s="9"/>
    </row>
    <row r="5" spans="2:26" x14ac:dyDescent="0.25">
      <c r="B5" s="9"/>
      <c r="C5" s="9"/>
      <c r="D5" s="9"/>
      <c r="E5" s="9"/>
      <c r="F5" s="9"/>
      <c r="G5" s="9"/>
      <c r="H5" s="9"/>
      <c r="I5" s="9"/>
      <c r="J5" s="9"/>
      <c r="K5" s="9"/>
      <c r="L5" s="9"/>
      <c r="M5" s="9"/>
      <c r="N5" s="9"/>
      <c r="O5" s="9"/>
      <c r="P5" s="9"/>
      <c r="Q5" s="9"/>
      <c r="R5" s="9"/>
      <c r="S5" s="9"/>
      <c r="T5" s="9"/>
      <c r="U5" s="9"/>
      <c r="V5" s="9"/>
      <c r="W5" s="9"/>
      <c r="X5" s="9"/>
      <c r="Y5" s="9"/>
      <c r="Z5" s="9"/>
    </row>
    <row r="6" spans="2:26" x14ac:dyDescent="0.25">
      <c r="B6" s="9"/>
      <c r="C6" s="9"/>
      <c r="D6" s="9"/>
      <c r="E6" s="9"/>
      <c r="F6" s="9"/>
      <c r="G6" s="9"/>
      <c r="H6" s="9"/>
      <c r="I6" s="9"/>
      <c r="J6" s="9"/>
      <c r="K6" s="9"/>
      <c r="L6" s="9"/>
      <c r="M6" s="9"/>
      <c r="N6" s="9"/>
      <c r="O6" s="9"/>
      <c r="P6" s="9"/>
      <c r="Q6" s="9"/>
      <c r="R6" s="9"/>
      <c r="S6" s="9"/>
      <c r="T6" s="9"/>
      <c r="U6" s="9"/>
      <c r="V6" s="9"/>
      <c r="W6" s="9"/>
      <c r="X6" s="9"/>
      <c r="Y6" s="9"/>
      <c r="Z6" s="9"/>
    </row>
    <row r="7" spans="2:26" x14ac:dyDescent="0.25">
      <c r="B7" s="9"/>
      <c r="C7" s="9"/>
      <c r="D7" s="9"/>
      <c r="E7" s="9"/>
      <c r="F7" s="9"/>
      <c r="G7" s="9"/>
      <c r="H7" s="9"/>
      <c r="I7" s="9"/>
      <c r="J7" s="9"/>
      <c r="K7" s="9"/>
      <c r="L7" s="9"/>
      <c r="M7" s="9"/>
      <c r="N7" s="9"/>
      <c r="O7" s="9"/>
      <c r="P7" s="9"/>
      <c r="Q7" s="9"/>
      <c r="R7" s="9"/>
      <c r="S7" s="9"/>
      <c r="T7" s="9"/>
      <c r="U7" s="9"/>
      <c r="V7" s="9"/>
      <c r="W7" s="9"/>
      <c r="X7" s="9"/>
      <c r="Y7" s="9"/>
      <c r="Z7" s="9"/>
    </row>
    <row r="8" spans="2:26" x14ac:dyDescent="0.25">
      <c r="B8" s="9"/>
      <c r="C8" s="9"/>
      <c r="D8" s="9"/>
      <c r="E8" s="9"/>
      <c r="F8" s="9"/>
      <c r="G8" s="9"/>
      <c r="H8" s="9"/>
      <c r="I8" s="9"/>
      <c r="J8" s="9"/>
      <c r="K8" s="9"/>
      <c r="L8" s="9"/>
      <c r="M8" s="9"/>
      <c r="N8" s="9"/>
      <c r="O8" s="9"/>
      <c r="P8" s="9"/>
      <c r="Q8" s="9"/>
      <c r="R8" s="9"/>
      <c r="S8" s="9"/>
      <c r="T8" s="9"/>
      <c r="U8" s="9"/>
      <c r="V8" s="9"/>
      <c r="W8" s="9"/>
      <c r="X8" s="9"/>
      <c r="Y8" s="9"/>
      <c r="Z8" s="9"/>
    </row>
    <row r="9" spans="2:26" x14ac:dyDescent="0.25">
      <c r="B9" s="9"/>
      <c r="C9" s="9"/>
      <c r="D9" s="9"/>
      <c r="E9" s="9"/>
      <c r="F9" s="9"/>
      <c r="G9" s="9"/>
      <c r="H9" s="9"/>
      <c r="I9" s="9"/>
      <c r="J9" s="9"/>
      <c r="K9" s="9"/>
      <c r="L9" s="9"/>
      <c r="M9" s="9"/>
      <c r="N9" s="9"/>
      <c r="O9" s="9"/>
      <c r="P9" s="9"/>
      <c r="Q9" s="9"/>
      <c r="R9" s="9"/>
      <c r="S9" s="9"/>
      <c r="T9" s="9"/>
      <c r="U9" s="9"/>
      <c r="V9" s="9"/>
      <c r="W9" s="9"/>
      <c r="X9" s="9"/>
      <c r="Y9" s="9"/>
      <c r="Z9" s="9"/>
    </row>
    <row r="10" spans="2:26" x14ac:dyDescent="0.25">
      <c r="B10" s="9"/>
      <c r="C10" s="9"/>
      <c r="D10" s="9"/>
      <c r="E10" s="9"/>
      <c r="F10" s="9"/>
      <c r="G10" s="9"/>
      <c r="H10" s="9"/>
      <c r="I10" s="9"/>
      <c r="J10" s="9"/>
      <c r="K10" s="9"/>
      <c r="L10" s="9"/>
      <c r="M10" s="9"/>
      <c r="N10" s="9"/>
      <c r="O10" s="9"/>
      <c r="P10" s="9"/>
      <c r="Q10" s="9"/>
      <c r="R10" s="9"/>
      <c r="S10" s="9"/>
      <c r="T10" s="9"/>
      <c r="U10" s="9"/>
      <c r="V10" s="9"/>
      <c r="W10" s="9"/>
      <c r="X10" s="9"/>
      <c r="Y10" s="9"/>
      <c r="Z10" s="9"/>
    </row>
    <row r="11" spans="2:26" x14ac:dyDescent="0.25">
      <c r="B11" s="9"/>
      <c r="C11" s="9"/>
      <c r="D11" s="9"/>
      <c r="E11" s="9"/>
      <c r="F11" s="9"/>
      <c r="G11" s="9"/>
      <c r="H11" s="9"/>
      <c r="I11" s="9"/>
      <c r="J11" s="9"/>
      <c r="K11" s="9"/>
      <c r="L11" s="9"/>
      <c r="M11" s="9"/>
      <c r="N11" s="9"/>
      <c r="O11" s="9"/>
      <c r="P11" s="9"/>
      <c r="Q11" s="9"/>
      <c r="R11" s="9"/>
      <c r="S11" s="9"/>
      <c r="T11" s="9"/>
      <c r="U11" s="9"/>
      <c r="V11" s="9"/>
      <c r="W11" s="9"/>
      <c r="X11" s="9"/>
      <c r="Y11" s="9"/>
      <c r="Z11" s="9"/>
    </row>
    <row r="12" spans="2:26" x14ac:dyDescent="0.25">
      <c r="B12" s="9"/>
      <c r="C12" s="9"/>
      <c r="D12" s="9"/>
      <c r="E12" s="9"/>
      <c r="F12" s="9"/>
      <c r="G12" s="9"/>
      <c r="H12" s="9"/>
      <c r="I12" s="9"/>
      <c r="J12" s="9"/>
      <c r="K12" s="9"/>
      <c r="L12" s="9"/>
      <c r="M12" s="9"/>
      <c r="N12" s="9"/>
      <c r="O12" s="9"/>
      <c r="P12" s="9"/>
      <c r="Q12" s="9"/>
      <c r="R12" s="9"/>
      <c r="S12" s="9"/>
      <c r="T12" s="9"/>
      <c r="U12" s="9"/>
      <c r="V12" s="9"/>
      <c r="W12" s="9"/>
      <c r="X12" s="9"/>
      <c r="Y12" s="9"/>
      <c r="Z12" s="9"/>
    </row>
    <row r="13" spans="2:26" x14ac:dyDescent="0.25">
      <c r="B13" s="9"/>
      <c r="C13" s="9"/>
      <c r="D13" s="9"/>
      <c r="E13" s="9"/>
      <c r="F13" s="9"/>
      <c r="G13" s="9"/>
      <c r="H13" s="9"/>
      <c r="I13" s="9"/>
      <c r="J13" s="9"/>
      <c r="K13" s="9"/>
      <c r="L13" s="9"/>
      <c r="M13" s="9"/>
      <c r="N13" s="9"/>
      <c r="O13" s="9"/>
      <c r="P13" s="9"/>
      <c r="Q13" s="9"/>
      <c r="R13" s="9"/>
      <c r="S13" s="9"/>
      <c r="T13" s="9"/>
      <c r="U13" s="9"/>
      <c r="V13" s="9"/>
      <c r="W13" s="9"/>
      <c r="X13" s="9"/>
      <c r="Y13" s="9"/>
      <c r="Z13" s="9"/>
    </row>
    <row r="14" spans="2:26" x14ac:dyDescent="0.25">
      <c r="B14" s="9"/>
      <c r="C14" s="9"/>
      <c r="D14" s="9"/>
      <c r="E14" s="9"/>
      <c r="F14" s="9"/>
      <c r="G14" s="9"/>
      <c r="H14" s="9"/>
      <c r="I14" s="9"/>
      <c r="J14" s="9"/>
      <c r="K14" s="9"/>
      <c r="L14" s="9"/>
      <c r="M14" s="9"/>
      <c r="N14" s="9"/>
      <c r="O14" s="9"/>
      <c r="P14" s="9"/>
      <c r="Q14" s="9"/>
      <c r="R14" s="9"/>
      <c r="S14" s="9"/>
      <c r="T14" s="9"/>
      <c r="U14" s="9"/>
      <c r="V14" s="9"/>
      <c r="W14" s="9"/>
      <c r="X14" s="9"/>
      <c r="Y14" s="9"/>
      <c r="Z14" s="9"/>
    </row>
    <row r="15" spans="2:26" x14ac:dyDescent="0.25">
      <c r="B15" s="9"/>
      <c r="C15" s="9"/>
      <c r="D15" s="9"/>
      <c r="E15" s="9"/>
      <c r="F15" s="9"/>
      <c r="G15" s="9"/>
      <c r="H15" s="9"/>
      <c r="I15" s="9"/>
      <c r="J15" s="9"/>
      <c r="K15" s="9"/>
      <c r="L15" s="9"/>
      <c r="M15" s="9"/>
      <c r="N15" s="9"/>
      <c r="O15" s="9"/>
      <c r="P15" s="9"/>
      <c r="Q15" s="9"/>
      <c r="R15" s="9"/>
      <c r="S15" s="9"/>
      <c r="T15" s="9"/>
      <c r="U15" s="9"/>
      <c r="V15" s="9"/>
      <c r="W15" s="9"/>
      <c r="X15" s="9"/>
      <c r="Y15" s="9"/>
      <c r="Z15" s="9"/>
    </row>
    <row r="16" spans="2:26" x14ac:dyDescent="0.25">
      <c r="B16" s="9"/>
      <c r="C16" s="9"/>
      <c r="D16" s="9"/>
      <c r="E16" s="9"/>
      <c r="F16" s="9"/>
      <c r="G16" s="9"/>
      <c r="H16" s="9"/>
      <c r="I16" s="9"/>
      <c r="J16" s="9"/>
      <c r="K16" s="9"/>
      <c r="L16" s="9"/>
      <c r="M16" s="9"/>
      <c r="N16" s="9"/>
      <c r="O16" s="9"/>
      <c r="P16" s="9"/>
      <c r="Q16" s="9"/>
      <c r="R16" s="9"/>
      <c r="S16" s="9"/>
      <c r="T16" s="9"/>
      <c r="U16" s="9"/>
      <c r="V16" s="9"/>
      <c r="W16" s="9"/>
      <c r="X16" s="9"/>
      <c r="Y16" s="9"/>
      <c r="Z16" s="9"/>
    </row>
    <row r="17" spans="2:26" x14ac:dyDescent="0.25">
      <c r="B17" s="9"/>
      <c r="C17" s="9"/>
      <c r="D17" s="9"/>
      <c r="E17" s="9"/>
      <c r="F17" s="9"/>
      <c r="G17" s="9"/>
      <c r="H17" s="9"/>
      <c r="I17" s="9"/>
      <c r="J17" s="9"/>
      <c r="K17" s="9"/>
      <c r="L17" s="9"/>
      <c r="M17" s="9"/>
      <c r="N17" s="9"/>
      <c r="O17" s="9"/>
      <c r="P17" s="9"/>
      <c r="Q17" s="9"/>
      <c r="R17" s="9"/>
      <c r="S17" s="9"/>
      <c r="T17" s="9"/>
      <c r="U17" s="9"/>
      <c r="V17" s="9"/>
      <c r="W17" s="9"/>
      <c r="X17" s="9"/>
      <c r="Y17" s="9"/>
      <c r="Z17" s="9"/>
    </row>
    <row r="18" spans="2:26" x14ac:dyDescent="0.25">
      <c r="B18" s="9"/>
      <c r="C18" s="9"/>
      <c r="D18" s="9"/>
      <c r="E18" s="9"/>
      <c r="F18" s="9"/>
      <c r="G18" s="9"/>
      <c r="H18" s="9"/>
      <c r="I18" s="9"/>
      <c r="J18" s="9"/>
      <c r="K18" s="9"/>
      <c r="L18" s="9"/>
      <c r="M18" s="9"/>
      <c r="N18" s="9"/>
      <c r="O18" s="9"/>
      <c r="P18" s="9"/>
      <c r="Q18" s="9"/>
      <c r="R18" s="9"/>
      <c r="S18" s="9"/>
      <c r="T18" s="9"/>
      <c r="U18" s="9"/>
      <c r="V18" s="9"/>
      <c r="W18" s="9"/>
      <c r="X18" s="9"/>
      <c r="Y18" s="9"/>
      <c r="Z18" s="9"/>
    </row>
    <row r="19" spans="2:26" x14ac:dyDescent="0.25">
      <c r="B19" s="9"/>
      <c r="C19" s="9"/>
      <c r="D19" s="9"/>
      <c r="E19" s="9"/>
      <c r="F19" s="9"/>
      <c r="G19" s="9"/>
      <c r="H19" s="9"/>
      <c r="I19" s="9"/>
      <c r="J19" s="9"/>
      <c r="K19" s="9"/>
      <c r="L19" s="9"/>
      <c r="M19" s="9"/>
      <c r="N19" s="9"/>
      <c r="O19" s="9"/>
      <c r="P19" s="9"/>
      <c r="Q19" s="9"/>
      <c r="R19" s="9"/>
      <c r="S19" s="9"/>
      <c r="T19" s="9"/>
      <c r="U19" s="9"/>
      <c r="V19" s="9"/>
      <c r="W19" s="9"/>
      <c r="X19" s="9"/>
      <c r="Y19" s="9"/>
      <c r="Z19" s="9"/>
    </row>
    <row r="20" spans="2:26" x14ac:dyDescent="0.25">
      <c r="B20" s="9"/>
      <c r="C20" s="9"/>
      <c r="D20" s="9"/>
      <c r="E20" s="9"/>
      <c r="F20" s="9"/>
      <c r="G20" s="9"/>
      <c r="H20" s="9"/>
      <c r="I20" s="9"/>
      <c r="J20" s="9"/>
      <c r="K20" s="9"/>
      <c r="L20" s="9"/>
      <c r="M20" s="9"/>
      <c r="N20" s="9"/>
      <c r="O20" s="9"/>
      <c r="P20" s="9"/>
      <c r="Q20" s="9"/>
      <c r="R20" s="9"/>
      <c r="S20" s="9"/>
      <c r="T20" s="9"/>
      <c r="U20" s="9"/>
      <c r="V20" s="9"/>
      <c r="W20" s="9"/>
      <c r="X20" s="9"/>
      <c r="Y20" s="9"/>
      <c r="Z20" s="9"/>
    </row>
    <row r="21" spans="2:26" x14ac:dyDescent="0.25">
      <c r="B21" s="9"/>
      <c r="C21" s="9"/>
      <c r="D21" s="9"/>
      <c r="E21" s="9"/>
      <c r="F21" s="9"/>
      <c r="G21" s="9"/>
      <c r="H21" s="9"/>
      <c r="I21" s="9"/>
      <c r="J21" s="9"/>
      <c r="K21" s="9"/>
      <c r="L21" s="9"/>
      <c r="M21" s="9"/>
      <c r="N21" s="9"/>
      <c r="O21" s="9"/>
      <c r="P21" s="9"/>
      <c r="Q21" s="9"/>
      <c r="R21" s="9"/>
      <c r="S21" s="9"/>
      <c r="T21" s="9"/>
      <c r="U21" s="9"/>
      <c r="V21" s="9"/>
      <c r="W21" s="9"/>
      <c r="X21" s="9"/>
      <c r="Y21" s="9"/>
      <c r="Z21" s="9"/>
    </row>
    <row r="22" spans="2:26" x14ac:dyDescent="0.25">
      <c r="B22" s="9"/>
      <c r="C22" s="9"/>
      <c r="D22" s="9"/>
      <c r="E22" s="9"/>
      <c r="F22" s="9"/>
      <c r="G22" s="9"/>
      <c r="H22" s="9"/>
      <c r="I22" s="9"/>
      <c r="J22" s="9"/>
      <c r="K22" s="9"/>
      <c r="L22" s="9"/>
      <c r="M22" s="9"/>
      <c r="N22" s="9"/>
      <c r="O22" s="9"/>
      <c r="P22" s="9"/>
      <c r="Q22" s="9"/>
      <c r="R22" s="9"/>
      <c r="S22" s="9"/>
      <c r="T22" s="9"/>
      <c r="U22" s="9"/>
      <c r="V22" s="9"/>
      <c r="W22" s="9"/>
      <c r="X22" s="9"/>
      <c r="Y22" s="9"/>
      <c r="Z22" s="9"/>
    </row>
    <row r="23" spans="2:26" x14ac:dyDescent="0.25">
      <c r="B23" s="9"/>
      <c r="C23" s="9"/>
      <c r="D23" s="9"/>
      <c r="E23" s="9"/>
      <c r="F23" s="9"/>
      <c r="G23" s="9"/>
      <c r="H23" s="9"/>
      <c r="I23" s="9"/>
      <c r="J23" s="9"/>
      <c r="K23" s="9"/>
      <c r="L23" s="9"/>
      <c r="M23" s="9"/>
      <c r="N23" s="9"/>
      <c r="O23" s="9"/>
      <c r="P23" s="9"/>
      <c r="Q23" s="9"/>
      <c r="R23" s="9"/>
      <c r="S23" s="9"/>
      <c r="T23" s="9"/>
      <c r="U23" s="9"/>
      <c r="V23" s="9"/>
      <c r="W23" s="9"/>
      <c r="X23" s="9"/>
      <c r="Y23" s="9"/>
      <c r="Z23" s="9"/>
    </row>
    <row r="24" spans="2:26" x14ac:dyDescent="0.25">
      <c r="B24" s="9"/>
      <c r="C24" s="9"/>
      <c r="D24" s="9"/>
      <c r="E24" s="9"/>
      <c r="F24" s="9"/>
      <c r="G24" s="9"/>
      <c r="H24" s="9"/>
      <c r="I24" s="9"/>
      <c r="J24" s="9"/>
      <c r="K24" s="9"/>
      <c r="L24" s="9"/>
      <c r="M24" s="9"/>
      <c r="N24" s="9"/>
      <c r="O24" s="9"/>
      <c r="P24" s="9"/>
      <c r="Q24" s="9"/>
      <c r="R24" s="9"/>
      <c r="S24" s="9"/>
      <c r="T24" s="9"/>
      <c r="U24" s="9"/>
      <c r="V24" s="9"/>
      <c r="W24" s="9"/>
      <c r="X24" s="9"/>
      <c r="Y24" s="9"/>
      <c r="Z24" s="9"/>
    </row>
    <row r="25" spans="2:26" x14ac:dyDescent="0.25">
      <c r="B25" s="9"/>
      <c r="C25" s="9"/>
      <c r="D25" s="9"/>
      <c r="E25" s="9"/>
      <c r="F25" s="9"/>
      <c r="G25" s="9"/>
      <c r="H25" s="9"/>
      <c r="I25" s="9"/>
      <c r="J25" s="9"/>
      <c r="K25" s="9"/>
      <c r="L25" s="9"/>
      <c r="M25" s="9"/>
      <c r="N25" s="9"/>
      <c r="O25" s="9"/>
      <c r="P25" s="9"/>
      <c r="Q25" s="9"/>
      <c r="R25" s="9"/>
      <c r="S25" s="9"/>
      <c r="T25" s="9"/>
      <c r="U25" s="9"/>
      <c r="V25" s="9"/>
      <c r="W25" s="9"/>
      <c r="X25" s="9"/>
      <c r="Y25" s="9"/>
      <c r="Z25" s="9"/>
    </row>
    <row r="26" spans="2:26" x14ac:dyDescent="0.25">
      <c r="B26" s="9"/>
      <c r="C26" s="9"/>
      <c r="D26" s="9"/>
      <c r="E26" s="9"/>
      <c r="F26" s="9"/>
      <c r="G26" s="9"/>
      <c r="H26" s="9"/>
      <c r="I26" s="9"/>
      <c r="J26" s="9"/>
      <c r="K26" s="9"/>
      <c r="L26" s="9"/>
      <c r="M26" s="9"/>
      <c r="N26" s="9"/>
      <c r="O26" s="9"/>
      <c r="P26" s="9"/>
      <c r="Q26" s="9"/>
      <c r="R26" s="9"/>
      <c r="S26" s="9"/>
      <c r="T26" s="9"/>
      <c r="U26" s="9"/>
      <c r="V26" s="9"/>
      <c r="W26" s="9"/>
      <c r="X26" s="9"/>
      <c r="Y26" s="9"/>
      <c r="Z26" s="9"/>
    </row>
    <row r="27" spans="2:26" x14ac:dyDescent="0.25">
      <c r="B27" s="9"/>
      <c r="C27" s="9"/>
      <c r="D27" s="9"/>
      <c r="E27" s="9"/>
      <c r="F27" s="9"/>
      <c r="G27" s="9"/>
      <c r="H27" s="9"/>
      <c r="I27" s="9"/>
      <c r="J27" s="9"/>
      <c r="K27" s="9"/>
      <c r="L27" s="9"/>
      <c r="M27" s="9"/>
      <c r="N27" s="9"/>
      <c r="O27" s="9"/>
      <c r="P27" s="9"/>
      <c r="Q27" s="9"/>
      <c r="R27" s="9"/>
      <c r="S27" s="9"/>
      <c r="T27" s="9"/>
      <c r="U27" s="9"/>
      <c r="V27" s="9"/>
      <c r="W27" s="9"/>
      <c r="X27" s="9"/>
      <c r="Y27" s="9"/>
      <c r="Z27" s="9"/>
    </row>
    <row r="28" spans="2:26" x14ac:dyDescent="0.25">
      <c r="B28" s="9"/>
      <c r="C28" s="9"/>
      <c r="D28" s="9"/>
      <c r="E28" s="9"/>
      <c r="F28" s="9"/>
      <c r="G28" s="9"/>
      <c r="H28" s="9"/>
      <c r="I28" s="9"/>
      <c r="J28" s="9"/>
      <c r="K28" s="9"/>
      <c r="L28" s="9"/>
      <c r="M28" s="9"/>
      <c r="N28" s="9"/>
      <c r="O28" s="9"/>
      <c r="P28" s="9"/>
      <c r="Q28" s="9"/>
      <c r="R28" s="9"/>
      <c r="S28" s="9"/>
      <c r="T28" s="9"/>
      <c r="U28" s="9"/>
      <c r="V28" s="9"/>
      <c r="W28" s="9"/>
      <c r="X28" s="9"/>
      <c r="Y28" s="9"/>
      <c r="Z28" s="9"/>
    </row>
    <row r="29" spans="2:26" x14ac:dyDescent="0.25">
      <c r="B29" s="9"/>
      <c r="C29" s="9"/>
      <c r="D29" s="9"/>
      <c r="E29" s="9"/>
      <c r="F29" s="9"/>
      <c r="G29" s="9"/>
      <c r="H29" s="9"/>
      <c r="I29" s="9"/>
      <c r="J29" s="9"/>
      <c r="K29" s="9"/>
      <c r="L29" s="9"/>
      <c r="M29" s="9"/>
      <c r="N29" s="9"/>
      <c r="O29" s="9"/>
      <c r="P29" s="9"/>
      <c r="Q29" s="9"/>
      <c r="R29" s="9"/>
      <c r="S29" s="9"/>
      <c r="T29" s="9"/>
      <c r="U29" s="9"/>
      <c r="V29" s="9"/>
      <c r="W29" s="9"/>
      <c r="X29" s="9"/>
      <c r="Y29" s="9"/>
      <c r="Z29" s="9"/>
    </row>
    <row r="30" spans="2:26" x14ac:dyDescent="0.25">
      <c r="B30" s="9"/>
      <c r="C30" s="9"/>
      <c r="D30" s="9"/>
      <c r="E30" s="9"/>
      <c r="F30" s="9"/>
      <c r="G30" s="9"/>
      <c r="H30" s="9"/>
      <c r="I30" s="9"/>
      <c r="J30" s="9"/>
      <c r="K30" s="9"/>
      <c r="L30" s="9"/>
      <c r="M30" s="9"/>
      <c r="N30" s="9"/>
      <c r="O30" s="9"/>
      <c r="P30" s="9"/>
      <c r="Q30" s="9"/>
      <c r="R30" s="9"/>
      <c r="S30" s="9"/>
      <c r="T30" s="9"/>
      <c r="U30" s="9"/>
      <c r="V30" s="9"/>
      <c r="W30" s="9"/>
      <c r="X30" s="9"/>
      <c r="Y30" s="9"/>
      <c r="Z30" s="9"/>
    </row>
    <row r="31" spans="2:26" x14ac:dyDescent="0.25">
      <c r="B31" s="9"/>
      <c r="C31" s="9"/>
      <c r="D31" s="9"/>
      <c r="E31" s="9"/>
      <c r="F31" s="9"/>
      <c r="G31" s="9"/>
      <c r="H31" s="9"/>
      <c r="I31" s="9"/>
      <c r="J31" s="9"/>
      <c r="K31" s="9"/>
      <c r="L31" s="9"/>
      <c r="M31" s="9"/>
      <c r="N31" s="9"/>
      <c r="O31" s="9"/>
      <c r="P31" s="9"/>
      <c r="Q31" s="9"/>
      <c r="R31" s="9"/>
      <c r="S31" s="9"/>
      <c r="T31" s="9"/>
      <c r="U31" s="9"/>
      <c r="V31" s="9"/>
      <c r="W31" s="9"/>
      <c r="X31" s="9"/>
      <c r="Y31" s="9"/>
      <c r="Z31" s="9"/>
    </row>
    <row r="32" spans="2:26" x14ac:dyDescent="0.25">
      <c r="B32" s="9"/>
      <c r="C32" s="9"/>
      <c r="D32" s="9"/>
      <c r="E32" s="9"/>
      <c r="F32" s="9"/>
      <c r="G32" s="9"/>
      <c r="H32" s="9"/>
      <c r="I32" s="9"/>
      <c r="J32" s="9"/>
      <c r="K32" s="9"/>
      <c r="L32" s="9"/>
      <c r="M32" s="9"/>
      <c r="N32" s="9"/>
      <c r="O32" s="9"/>
      <c r="P32" s="9"/>
      <c r="Q32" s="9"/>
      <c r="R32" s="9"/>
      <c r="S32" s="9"/>
      <c r="T32" s="9"/>
      <c r="U32" s="9"/>
      <c r="V32" s="9"/>
      <c r="W32" s="9"/>
      <c r="X32" s="9"/>
      <c r="Y32" s="9"/>
      <c r="Z32" s="9"/>
    </row>
    <row r="33" spans="2:26" x14ac:dyDescent="0.25">
      <c r="B33" s="9"/>
      <c r="C33" s="9"/>
      <c r="D33" s="9"/>
      <c r="E33" s="9"/>
      <c r="F33" s="9"/>
      <c r="G33" s="9"/>
      <c r="H33" s="9"/>
      <c r="I33" s="9"/>
      <c r="J33" s="9"/>
      <c r="K33" s="9"/>
      <c r="L33" s="9"/>
      <c r="M33" s="9"/>
      <c r="N33" s="9"/>
      <c r="O33" s="9"/>
      <c r="P33" s="9"/>
      <c r="Q33" s="9"/>
      <c r="R33" s="9"/>
      <c r="S33" s="9"/>
      <c r="T33" s="9"/>
      <c r="U33" s="9"/>
      <c r="V33" s="9"/>
      <c r="W33" s="9"/>
      <c r="X33" s="9"/>
      <c r="Y33" s="9"/>
      <c r="Z33" s="9"/>
    </row>
    <row r="34" spans="2:26" x14ac:dyDescent="0.25">
      <c r="B34" s="9"/>
      <c r="C34" s="9"/>
      <c r="D34" s="9"/>
      <c r="E34" s="9"/>
      <c r="F34" s="9"/>
      <c r="G34" s="9"/>
      <c r="H34" s="9"/>
      <c r="I34" s="9"/>
      <c r="J34" s="9"/>
      <c r="K34" s="9"/>
      <c r="L34" s="9"/>
      <c r="M34" s="9"/>
      <c r="N34" s="9"/>
      <c r="O34" s="9"/>
      <c r="P34" s="9"/>
      <c r="Q34" s="9"/>
      <c r="R34" s="9"/>
      <c r="S34" s="9"/>
      <c r="T34" s="9"/>
      <c r="U34" s="9"/>
      <c r="V34" s="9"/>
      <c r="W34" s="9"/>
      <c r="X34" s="9"/>
      <c r="Y34" s="9"/>
      <c r="Z34" s="9"/>
    </row>
    <row r="35" spans="2:26" x14ac:dyDescent="0.25">
      <c r="B35" s="9"/>
      <c r="C35" s="9"/>
      <c r="D35" s="9"/>
      <c r="E35" s="9"/>
      <c r="F35" s="9"/>
      <c r="G35" s="9"/>
      <c r="H35" s="9"/>
      <c r="I35" s="9"/>
      <c r="J35" s="9"/>
      <c r="K35" s="9"/>
      <c r="L35" s="9"/>
      <c r="M35" s="9"/>
      <c r="N35" s="9"/>
      <c r="O35" s="9"/>
      <c r="P35" s="9"/>
      <c r="Q35" s="9"/>
      <c r="R35" s="9"/>
      <c r="S35" s="9"/>
      <c r="T35" s="9"/>
      <c r="U35" s="9"/>
      <c r="V35" s="9"/>
      <c r="W35" s="9"/>
      <c r="X35" s="9"/>
      <c r="Y35" s="9"/>
      <c r="Z35" s="9"/>
    </row>
    <row r="36" spans="2:26" x14ac:dyDescent="0.25">
      <c r="B36" s="9"/>
      <c r="C36" s="9"/>
      <c r="D36" s="9"/>
      <c r="E36" s="9"/>
      <c r="F36" s="9"/>
      <c r="G36" s="9"/>
      <c r="H36" s="9"/>
      <c r="I36" s="9"/>
      <c r="J36" s="9"/>
      <c r="K36" s="9"/>
      <c r="L36" s="9"/>
      <c r="M36" s="9"/>
      <c r="N36" s="9"/>
      <c r="O36" s="9"/>
      <c r="P36" s="9"/>
      <c r="Q36" s="9"/>
      <c r="R36" s="9"/>
      <c r="S36" s="9"/>
      <c r="T36" s="9"/>
      <c r="U36" s="9"/>
      <c r="V36" s="9"/>
      <c r="W36" s="9"/>
      <c r="X36" s="9"/>
      <c r="Y36" s="9"/>
      <c r="Z36" s="9"/>
    </row>
    <row r="37" spans="2:26" x14ac:dyDescent="0.25">
      <c r="B37" s="9"/>
      <c r="C37" s="9"/>
      <c r="D37" s="9"/>
      <c r="E37" s="9"/>
      <c r="F37" s="9"/>
      <c r="G37" s="9"/>
      <c r="H37" s="9"/>
      <c r="I37" s="9"/>
      <c r="J37" s="9"/>
      <c r="K37" s="9"/>
      <c r="L37" s="9"/>
      <c r="M37" s="9"/>
      <c r="N37" s="9"/>
      <c r="O37" s="9"/>
      <c r="P37" s="9"/>
      <c r="Q37" s="9"/>
      <c r="R37" s="9"/>
      <c r="S37" s="9"/>
      <c r="T37" s="9"/>
      <c r="U37" s="9"/>
      <c r="V37" s="9"/>
      <c r="W37" s="9"/>
      <c r="X37" s="9"/>
      <c r="Y37" s="9"/>
      <c r="Z37" s="9"/>
    </row>
    <row r="38" spans="2:26" x14ac:dyDescent="0.25">
      <c r="B38" s="9"/>
      <c r="C38" s="9"/>
      <c r="D38" s="9"/>
      <c r="E38" s="9"/>
      <c r="F38" s="9"/>
      <c r="G38" s="9"/>
      <c r="H38" s="9"/>
      <c r="I38" s="9"/>
      <c r="J38" s="9"/>
      <c r="K38" s="9"/>
      <c r="L38" s="9"/>
      <c r="M38" s="9"/>
      <c r="N38" s="9"/>
      <c r="O38" s="9"/>
      <c r="P38" s="9"/>
      <c r="Q38" s="9"/>
      <c r="R38" s="9"/>
      <c r="S38" s="9"/>
      <c r="T38" s="9"/>
      <c r="U38" s="9"/>
      <c r="V38" s="9"/>
      <c r="W38" s="9"/>
      <c r="X38" s="9"/>
      <c r="Y38" s="9"/>
      <c r="Z38" s="9"/>
    </row>
    <row r="39" spans="2:26" x14ac:dyDescent="0.25">
      <c r="B39" s="9"/>
      <c r="C39" s="9"/>
      <c r="D39" s="9"/>
      <c r="E39" s="9"/>
      <c r="F39" s="9"/>
      <c r="G39" s="9"/>
      <c r="H39" s="9"/>
      <c r="I39" s="9"/>
      <c r="J39" s="9"/>
      <c r="K39" s="9"/>
      <c r="L39" s="9"/>
      <c r="M39" s="9"/>
      <c r="N39" s="9"/>
      <c r="O39" s="9"/>
      <c r="P39" s="9"/>
      <c r="Q39" s="9"/>
      <c r="R39" s="9"/>
      <c r="S39" s="9"/>
      <c r="T39" s="9"/>
      <c r="U39" s="9"/>
      <c r="V39" s="9"/>
      <c r="W39" s="9"/>
      <c r="X39" s="9"/>
      <c r="Y39" s="9"/>
      <c r="Z39" s="9"/>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486F5-F428-4BFA-BF6F-06A665E56E04}">
  <dimension ref="B3:Z39"/>
  <sheetViews>
    <sheetView zoomScale="85" zoomScaleNormal="85" workbookViewId="0">
      <selection activeCell="P15" sqref="P15"/>
    </sheetView>
  </sheetViews>
  <sheetFormatPr defaultRowHeight="15" x14ac:dyDescent="0.25"/>
  <cols>
    <col min="1" max="16384" width="9.140625" style="1"/>
  </cols>
  <sheetData>
    <row r="3" spans="2:26" x14ac:dyDescent="0.25">
      <c r="B3" s="9"/>
      <c r="C3" s="9"/>
      <c r="D3" s="9"/>
      <c r="E3" s="9"/>
      <c r="F3" s="9"/>
      <c r="G3" s="9"/>
      <c r="H3" s="9"/>
      <c r="I3" s="9"/>
      <c r="J3" s="9"/>
      <c r="K3" s="9"/>
      <c r="L3" s="9"/>
      <c r="M3" s="9"/>
      <c r="N3" s="9"/>
      <c r="O3" s="9"/>
      <c r="P3" s="9"/>
      <c r="Q3" s="9"/>
      <c r="R3" s="9"/>
      <c r="S3" s="9"/>
      <c r="T3" s="9"/>
      <c r="U3" s="9"/>
      <c r="V3" s="9"/>
      <c r="W3" s="9"/>
      <c r="X3" s="9"/>
      <c r="Y3" s="9"/>
      <c r="Z3" s="9"/>
    </row>
    <row r="4" spans="2:26" x14ac:dyDescent="0.25">
      <c r="B4" s="9"/>
      <c r="C4" s="9"/>
      <c r="D4" s="9"/>
      <c r="E4" s="9"/>
      <c r="F4" s="9"/>
      <c r="G4" s="9"/>
      <c r="H4" s="9"/>
      <c r="I4" s="9"/>
      <c r="J4" s="9"/>
      <c r="K4" s="9"/>
      <c r="L4" s="9"/>
      <c r="M4" s="9"/>
      <c r="N4" s="9"/>
      <c r="O4" s="9"/>
      <c r="P4" s="9"/>
      <c r="Q4" s="9"/>
      <c r="R4" s="9"/>
      <c r="S4" s="9"/>
      <c r="T4" s="9"/>
      <c r="U4" s="9"/>
      <c r="V4" s="9"/>
      <c r="W4" s="9"/>
      <c r="X4" s="9"/>
      <c r="Y4" s="9"/>
      <c r="Z4" s="9"/>
    </row>
    <row r="5" spans="2:26" x14ac:dyDescent="0.25">
      <c r="B5" s="9"/>
      <c r="C5" s="9"/>
      <c r="D5" s="9"/>
      <c r="E5" s="9"/>
      <c r="F5" s="9"/>
      <c r="G5" s="9"/>
      <c r="H5" s="9"/>
      <c r="I5" s="9"/>
      <c r="J5" s="9"/>
      <c r="K5" s="9"/>
      <c r="L5" s="9"/>
      <c r="M5" s="9"/>
      <c r="N5" s="9"/>
      <c r="O5" s="9"/>
      <c r="P5" s="9"/>
      <c r="Q5" s="9"/>
      <c r="R5" s="9"/>
      <c r="S5" s="9"/>
      <c r="T5" s="9"/>
      <c r="U5" s="9"/>
      <c r="V5" s="9"/>
      <c r="W5" s="9"/>
      <c r="X5" s="9"/>
      <c r="Y5" s="9"/>
      <c r="Z5" s="9"/>
    </row>
    <row r="6" spans="2:26" x14ac:dyDescent="0.25">
      <c r="B6" s="9"/>
      <c r="C6" s="9"/>
      <c r="D6" s="9"/>
      <c r="E6" s="9"/>
      <c r="F6" s="9"/>
      <c r="G6" s="9"/>
      <c r="H6" s="9"/>
      <c r="I6" s="9"/>
      <c r="J6" s="9"/>
      <c r="K6" s="9"/>
      <c r="L6" s="9"/>
      <c r="M6" s="9"/>
      <c r="N6" s="9"/>
      <c r="O6" s="9"/>
      <c r="P6" s="9"/>
      <c r="Q6" s="9"/>
      <c r="R6" s="9"/>
      <c r="S6" s="9"/>
      <c r="T6" s="9"/>
      <c r="U6" s="9"/>
      <c r="V6" s="9"/>
      <c r="W6" s="9"/>
      <c r="X6" s="9"/>
      <c r="Y6" s="9"/>
      <c r="Z6" s="9"/>
    </row>
    <row r="7" spans="2:26" x14ac:dyDescent="0.25">
      <c r="B7" s="9"/>
      <c r="C7" s="9"/>
      <c r="D7" s="9"/>
      <c r="E7" s="9"/>
      <c r="F7" s="9"/>
      <c r="G7" s="9"/>
      <c r="H7" s="9"/>
      <c r="I7" s="9"/>
      <c r="J7" s="9"/>
      <c r="K7" s="9"/>
      <c r="L7" s="9"/>
      <c r="M7" s="9"/>
      <c r="N7" s="9"/>
      <c r="O7" s="9"/>
      <c r="P7" s="9"/>
      <c r="Q7" s="9"/>
      <c r="R7" s="9"/>
      <c r="S7" s="9"/>
      <c r="T7" s="9"/>
      <c r="U7" s="9"/>
      <c r="V7" s="9"/>
      <c r="W7" s="9"/>
      <c r="X7" s="9"/>
      <c r="Y7" s="9"/>
      <c r="Z7" s="9"/>
    </row>
    <row r="8" spans="2:26" x14ac:dyDescent="0.25">
      <c r="B8" s="9"/>
      <c r="C8" s="9"/>
      <c r="D8" s="9"/>
      <c r="E8" s="9"/>
      <c r="F8" s="9"/>
      <c r="G8" s="9"/>
      <c r="H8" s="9"/>
      <c r="I8" s="9"/>
      <c r="J8" s="9"/>
      <c r="K8" s="9"/>
      <c r="L8" s="9"/>
      <c r="M8" s="9"/>
      <c r="N8" s="9"/>
      <c r="O8" s="9"/>
      <c r="P8" s="9"/>
      <c r="Q8" s="9"/>
      <c r="R8" s="9"/>
      <c r="S8" s="9"/>
      <c r="T8" s="9"/>
      <c r="U8" s="9"/>
      <c r="V8" s="9"/>
      <c r="W8" s="9"/>
      <c r="X8" s="9"/>
      <c r="Y8" s="9"/>
      <c r="Z8" s="9"/>
    </row>
    <row r="9" spans="2:26" x14ac:dyDescent="0.25">
      <c r="B9" s="9"/>
      <c r="C9" s="9"/>
      <c r="D9" s="9"/>
      <c r="E9" s="9"/>
      <c r="F9" s="9"/>
      <c r="G9" s="9"/>
      <c r="H9" s="9"/>
      <c r="I9" s="9"/>
      <c r="J9" s="9"/>
      <c r="K9" s="9"/>
      <c r="L9" s="9"/>
      <c r="M9" s="9"/>
      <c r="N9" s="9"/>
      <c r="O9" s="9"/>
      <c r="P9" s="9"/>
      <c r="Q9" s="9"/>
      <c r="R9" s="9"/>
      <c r="S9" s="9"/>
      <c r="T9" s="9"/>
      <c r="U9" s="9"/>
      <c r="V9" s="9"/>
      <c r="W9" s="9"/>
      <c r="X9" s="9"/>
      <c r="Y9" s="9"/>
      <c r="Z9" s="9"/>
    </row>
    <row r="10" spans="2:26" x14ac:dyDescent="0.25">
      <c r="B10" s="9"/>
      <c r="C10" s="9"/>
      <c r="D10" s="9"/>
      <c r="E10" s="9"/>
      <c r="F10" s="9"/>
      <c r="G10" s="9"/>
      <c r="H10" s="9"/>
      <c r="I10" s="9"/>
      <c r="J10" s="9"/>
      <c r="K10" s="9"/>
      <c r="L10" s="9"/>
      <c r="M10" s="9"/>
      <c r="N10" s="9"/>
      <c r="O10" s="9"/>
      <c r="P10" s="9"/>
      <c r="Q10" s="9"/>
      <c r="R10" s="9"/>
      <c r="S10" s="9"/>
      <c r="T10" s="9"/>
      <c r="U10" s="9"/>
      <c r="V10" s="9"/>
      <c r="W10" s="9"/>
      <c r="X10" s="9"/>
      <c r="Y10" s="9"/>
      <c r="Z10" s="9"/>
    </row>
    <row r="11" spans="2:26" x14ac:dyDescent="0.25">
      <c r="B11" s="9"/>
      <c r="C11" s="9"/>
      <c r="D11" s="9"/>
      <c r="E11" s="9"/>
      <c r="F11" s="9"/>
      <c r="G11" s="9"/>
      <c r="H11" s="9"/>
      <c r="I11" s="9"/>
      <c r="J11" s="9"/>
      <c r="K11" s="9"/>
      <c r="L11" s="9"/>
      <c r="M11" s="9"/>
      <c r="N11" s="9"/>
      <c r="O11" s="9"/>
      <c r="P11" s="9"/>
      <c r="Q11" s="9"/>
      <c r="R11" s="9"/>
      <c r="S11" s="9"/>
      <c r="T11" s="9"/>
      <c r="U11" s="9"/>
      <c r="V11" s="9"/>
      <c r="W11" s="9"/>
      <c r="X11" s="9"/>
      <c r="Y11" s="9"/>
      <c r="Z11" s="9"/>
    </row>
    <row r="12" spans="2:26" x14ac:dyDescent="0.25">
      <c r="B12" s="9"/>
      <c r="C12" s="9"/>
      <c r="D12" s="9"/>
      <c r="E12" s="9"/>
      <c r="F12" s="9"/>
      <c r="G12" s="9"/>
      <c r="H12" s="9"/>
      <c r="I12" s="9"/>
      <c r="J12" s="9"/>
      <c r="K12" s="9"/>
      <c r="L12" s="9"/>
      <c r="M12" s="9"/>
      <c r="N12" s="9"/>
      <c r="O12" s="9"/>
      <c r="P12" s="9"/>
      <c r="Q12" s="9"/>
      <c r="R12" s="9"/>
      <c r="S12" s="9"/>
      <c r="T12" s="9"/>
      <c r="U12" s="9"/>
      <c r="V12" s="9"/>
      <c r="W12" s="9"/>
      <c r="X12" s="9"/>
      <c r="Y12" s="9"/>
      <c r="Z12" s="9"/>
    </row>
    <row r="13" spans="2:26" x14ac:dyDescent="0.25">
      <c r="B13" s="9"/>
      <c r="C13" s="9"/>
      <c r="D13" s="9"/>
      <c r="E13" s="9"/>
      <c r="F13" s="9"/>
      <c r="G13" s="9"/>
      <c r="H13" s="9"/>
      <c r="I13" s="9"/>
      <c r="J13" s="9"/>
      <c r="K13" s="9"/>
      <c r="L13" s="9"/>
      <c r="M13" s="9"/>
      <c r="N13" s="9"/>
      <c r="O13" s="9"/>
      <c r="P13" s="9"/>
      <c r="Q13" s="9"/>
      <c r="R13" s="9"/>
      <c r="S13" s="9"/>
      <c r="T13" s="9"/>
      <c r="U13" s="9"/>
      <c r="V13" s="9"/>
      <c r="W13" s="9"/>
      <c r="X13" s="9"/>
      <c r="Y13" s="9"/>
      <c r="Z13" s="9"/>
    </row>
    <row r="14" spans="2:26" x14ac:dyDescent="0.25">
      <c r="B14" s="9"/>
      <c r="C14" s="9"/>
      <c r="D14" s="9"/>
      <c r="E14" s="9"/>
      <c r="F14" s="9"/>
      <c r="G14" s="9"/>
      <c r="H14" s="9"/>
      <c r="I14" s="9"/>
      <c r="J14" s="9"/>
      <c r="K14" s="9"/>
      <c r="L14" s="9"/>
      <c r="M14" s="9"/>
      <c r="N14" s="9"/>
      <c r="O14" s="9"/>
      <c r="P14" s="9"/>
      <c r="Q14" s="9"/>
      <c r="R14" s="9"/>
      <c r="S14" s="9"/>
      <c r="T14" s="9"/>
      <c r="U14" s="9"/>
      <c r="V14" s="9"/>
      <c r="W14" s="9"/>
      <c r="X14" s="9"/>
      <c r="Y14" s="9"/>
      <c r="Z14" s="9"/>
    </row>
    <row r="15" spans="2:26" x14ac:dyDescent="0.25">
      <c r="B15" s="9"/>
      <c r="C15" s="9"/>
      <c r="D15" s="9"/>
      <c r="E15" s="9"/>
      <c r="F15" s="9"/>
      <c r="G15" s="9"/>
      <c r="H15" s="9"/>
      <c r="I15" s="9"/>
      <c r="J15" s="9"/>
      <c r="K15" s="9"/>
      <c r="L15" s="9"/>
      <c r="M15" s="9"/>
      <c r="N15" s="9"/>
      <c r="O15" s="9"/>
      <c r="P15" s="9"/>
      <c r="Q15" s="9"/>
      <c r="R15" s="9"/>
      <c r="S15" s="9"/>
      <c r="T15" s="9"/>
      <c r="U15" s="9"/>
      <c r="V15" s="9"/>
      <c r="W15" s="9"/>
      <c r="X15" s="9"/>
      <c r="Y15" s="9"/>
      <c r="Z15" s="9"/>
    </row>
    <row r="16" spans="2:26" x14ac:dyDescent="0.25">
      <c r="B16" s="9"/>
      <c r="C16" s="9"/>
      <c r="D16" s="9"/>
      <c r="E16" s="9"/>
      <c r="F16" s="9"/>
      <c r="G16" s="9"/>
      <c r="H16" s="9"/>
      <c r="I16" s="9"/>
      <c r="J16" s="9"/>
      <c r="K16" s="9"/>
      <c r="L16" s="9"/>
      <c r="M16" s="9"/>
      <c r="N16" s="9"/>
      <c r="O16" s="9"/>
      <c r="P16" s="9"/>
      <c r="Q16" s="9"/>
      <c r="R16" s="9"/>
      <c r="S16" s="9"/>
      <c r="T16" s="9"/>
      <c r="U16" s="9"/>
      <c r="V16" s="9"/>
      <c r="W16" s="9"/>
      <c r="X16" s="9"/>
      <c r="Y16" s="9"/>
      <c r="Z16" s="9"/>
    </row>
    <row r="17" spans="2:26" x14ac:dyDescent="0.25">
      <c r="B17" s="9"/>
      <c r="C17" s="9"/>
      <c r="D17" s="9"/>
      <c r="E17" s="9"/>
      <c r="F17" s="9"/>
      <c r="G17" s="9"/>
      <c r="H17" s="9"/>
      <c r="I17" s="9"/>
      <c r="J17" s="9"/>
      <c r="K17" s="9"/>
      <c r="L17" s="9"/>
      <c r="M17" s="9"/>
      <c r="N17" s="9"/>
      <c r="O17" s="9"/>
      <c r="P17" s="9"/>
      <c r="Q17" s="9"/>
      <c r="R17" s="9"/>
      <c r="S17" s="9"/>
      <c r="T17" s="9"/>
      <c r="U17" s="9"/>
      <c r="V17" s="9"/>
      <c r="W17" s="9"/>
      <c r="X17" s="9"/>
      <c r="Y17" s="9"/>
      <c r="Z17" s="9"/>
    </row>
    <row r="18" spans="2:26" x14ac:dyDescent="0.25">
      <c r="B18" s="9"/>
      <c r="C18" s="9"/>
      <c r="D18" s="9"/>
      <c r="E18" s="9"/>
      <c r="F18" s="9"/>
      <c r="G18" s="9"/>
      <c r="H18" s="9"/>
      <c r="I18" s="9"/>
      <c r="J18" s="9"/>
      <c r="K18" s="9"/>
      <c r="L18" s="9"/>
      <c r="M18" s="9"/>
      <c r="N18" s="9"/>
      <c r="O18" s="9"/>
      <c r="P18" s="9"/>
      <c r="Q18" s="9"/>
      <c r="R18" s="9"/>
      <c r="S18" s="9"/>
      <c r="T18" s="9"/>
      <c r="U18" s="9"/>
      <c r="V18" s="9"/>
      <c r="W18" s="9"/>
      <c r="X18" s="9"/>
      <c r="Y18" s="9"/>
      <c r="Z18" s="9"/>
    </row>
    <row r="19" spans="2:26" x14ac:dyDescent="0.25">
      <c r="B19" s="9"/>
      <c r="C19" s="9"/>
      <c r="D19" s="9"/>
      <c r="E19" s="9"/>
      <c r="F19" s="9"/>
      <c r="G19" s="9"/>
      <c r="H19" s="9"/>
      <c r="I19" s="9"/>
      <c r="J19" s="9"/>
      <c r="K19" s="9"/>
      <c r="L19" s="9"/>
      <c r="M19" s="9"/>
      <c r="N19" s="9"/>
      <c r="O19" s="9"/>
      <c r="P19" s="9"/>
      <c r="Q19" s="9"/>
      <c r="R19" s="9"/>
      <c r="S19" s="9"/>
      <c r="T19" s="9"/>
      <c r="U19" s="9"/>
      <c r="V19" s="9"/>
      <c r="W19" s="9"/>
      <c r="X19" s="9"/>
      <c r="Y19" s="9"/>
      <c r="Z19" s="9"/>
    </row>
    <row r="20" spans="2:26" x14ac:dyDescent="0.25">
      <c r="B20" s="9"/>
      <c r="C20" s="9"/>
      <c r="D20" s="9"/>
      <c r="E20" s="9"/>
      <c r="F20" s="9"/>
      <c r="G20" s="9"/>
      <c r="H20" s="9"/>
      <c r="I20" s="9"/>
      <c r="J20" s="9"/>
      <c r="K20" s="9"/>
      <c r="L20" s="9"/>
      <c r="M20" s="9"/>
      <c r="N20" s="9"/>
      <c r="O20" s="9"/>
      <c r="P20" s="9"/>
      <c r="Q20" s="9"/>
      <c r="R20" s="9"/>
      <c r="S20" s="9"/>
      <c r="T20" s="9"/>
      <c r="U20" s="9"/>
      <c r="V20" s="9"/>
      <c r="W20" s="9"/>
      <c r="X20" s="9"/>
      <c r="Y20" s="9"/>
      <c r="Z20" s="9"/>
    </row>
    <row r="21" spans="2:26" x14ac:dyDescent="0.25">
      <c r="B21" s="9"/>
      <c r="C21" s="9"/>
      <c r="D21" s="9"/>
      <c r="E21" s="9"/>
      <c r="F21" s="9"/>
      <c r="G21" s="9"/>
      <c r="H21" s="9"/>
      <c r="I21" s="9"/>
      <c r="J21" s="9"/>
      <c r="K21" s="9"/>
      <c r="L21" s="9"/>
      <c r="M21" s="9"/>
      <c r="N21" s="9"/>
      <c r="O21" s="9"/>
      <c r="P21" s="9"/>
      <c r="Q21" s="9"/>
      <c r="R21" s="9"/>
      <c r="S21" s="9"/>
      <c r="T21" s="9"/>
      <c r="U21" s="9"/>
      <c r="V21" s="9"/>
      <c r="W21" s="9"/>
      <c r="X21" s="9"/>
      <c r="Y21" s="9"/>
      <c r="Z21" s="9"/>
    </row>
    <row r="22" spans="2:26" x14ac:dyDescent="0.25">
      <c r="B22" s="9"/>
      <c r="C22" s="9"/>
      <c r="D22" s="9"/>
      <c r="E22" s="9"/>
      <c r="F22" s="9"/>
      <c r="G22" s="9"/>
      <c r="H22" s="9"/>
      <c r="I22" s="9"/>
      <c r="J22" s="9"/>
      <c r="K22" s="9"/>
      <c r="L22" s="9"/>
      <c r="M22" s="9"/>
      <c r="N22" s="9"/>
      <c r="O22" s="9"/>
      <c r="P22" s="9"/>
      <c r="Q22" s="9"/>
      <c r="R22" s="9"/>
      <c r="S22" s="9"/>
      <c r="T22" s="9"/>
      <c r="U22" s="9"/>
      <c r="V22" s="9"/>
      <c r="W22" s="9"/>
      <c r="X22" s="9"/>
      <c r="Y22" s="9"/>
      <c r="Z22" s="9"/>
    </row>
    <row r="23" spans="2:26" x14ac:dyDescent="0.25">
      <c r="B23" s="9"/>
      <c r="C23" s="9"/>
      <c r="D23" s="9"/>
      <c r="E23" s="9"/>
      <c r="F23" s="9"/>
      <c r="G23" s="9"/>
      <c r="H23" s="9"/>
      <c r="I23" s="9"/>
      <c r="J23" s="9"/>
      <c r="K23" s="9"/>
      <c r="L23" s="9"/>
      <c r="M23" s="9"/>
      <c r="N23" s="9"/>
      <c r="O23" s="9"/>
      <c r="P23" s="9"/>
      <c r="Q23" s="9"/>
      <c r="R23" s="9"/>
      <c r="S23" s="9"/>
      <c r="T23" s="9"/>
      <c r="U23" s="9"/>
      <c r="V23" s="9"/>
      <c r="W23" s="9"/>
      <c r="X23" s="9"/>
      <c r="Y23" s="9"/>
      <c r="Z23" s="9"/>
    </row>
    <row r="24" spans="2:26" x14ac:dyDescent="0.25">
      <c r="B24" s="9"/>
      <c r="C24" s="9"/>
      <c r="D24" s="9"/>
      <c r="E24" s="9"/>
      <c r="F24" s="9"/>
      <c r="G24" s="9"/>
      <c r="H24" s="9"/>
      <c r="I24" s="9"/>
      <c r="J24" s="9"/>
      <c r="K24" s="9"/>
      <c r="L24" s="9"/>
      <c r="M24" s="9"/>
      <c r="N24" s="9"/>
      <c r="O24" s="9"/>
      <c r="P24" s="9"/>
      <c r="Q24" s="9"/>
      <c r="R24" s="9"/>
      <c r="S24" s="9"/>
      <c r="T24" s="9"/>
      <c r="U24" s="9"/>
      <c r="V24" s="9"/>
      <c r="W24" s="9"/>
      <c r="X24" s="9"/>
      <c r="Y24" s="9"/>
      <c r="Z24" s="9"/>
    </row>
    <row r="25" spans="2:26" x14ac:dyDescent="0.25">
      <c r="B25" s="9"/>
      <c r="C25" s="9"/>
      <c r="D25" s="9"/>
      <c r="E25" s="9"/>
      <c r="F25" s="9"/>
      <c r="G25" s="9"/>
      <c r="H25" s="9"/>
      <c r="I25" s="9"/>
      <c r="J25" s="9"/>
      <c r="K25" s="9"/>
      <c r="L25" s="9"/>
      <c r="M25" s="9"/>
      <c r="N25" s="9"/>
      <c r="O25" s="9"/>
      <c r="P25" s="9"/>
      <c r="Q25" s="9"/>
      <c r="R25" s="9"/>
      <c r="S25" s="9"/>
      <c r="T25" s="9"/>
      <c r="U25" s="9"/>
      <c r="V25" s="9"/>
      <c r="W25" s="9"/>
      <c r="X25" s="9"/>
      <c r="Y25" s="9"/>
      <c r="Z25" s="9"/>
    </row>
    <row r="26" spans="2:26" x14ac:dyDescent="0.25">
      <c r="B26" s="9"/>
      <c r="C26" s="9"/>
      <c r="D26" s="9"/>
      <c r="E26" s="9"/>
      <c r="F26" s="9"/>
      <c r="G26" s="9"/>
      <c r="H26" s="9"/>
      <c r="I26" s="9"/>
      <c r="J26" s="9"/>
      <c r="K26" s="9"/>
      <c r="L26" s="9"/>
      <c r="M26" s="9"/>
      <c r="N26" s="9"/>
      <c r="O26" s="9"/>
      <c r="P26" s="9"/>
      <c r="Q26" s="9"/>
      <c r="R26" s="9"/>
      <c r="S26" s="9"/>
      <c r="T26" s="9"/>
      <c r="U26" s="9"/>
      <c r="V26" s="9"/>
      <c r="W26" s="9"/>
      <c r="X26" s="9"/>
      <c r="Y26" s="9"/>
      <c r="Z26" s="9"/>
    </row>
    <row r="27" spans="2:26" x14ac:dyDescent="0.25">
      <c r="B27" s="9"/>
      <c r="C27" s="9"/>
      <c r="D27" s="9"/>
      <c r="E27" s="9"/>
      <c r="F27" s="9"/>
      <c r="G27" s="9"/>
      <c r="H27" s="9"/>
      <c r="I27" s="9"/>
      <c r="J27" s="9"/>
      <c r="K27" s="9"/>
      <c r="L27" s="9"/>
      <c r="M27" s="9"/>
      <c r="N27" s="9"/>
      <c r="O27" s="9"/>
      <c r="P27" s="9"/>
      <c r="Q27" s="9"/>
      <c r="R27" s="9"/>
      <c r="S27" s="9"/>
      <c r="T27" s="9"/>
      <c r="U27" s="9"/>
      <c r="V27" s="9"/>
      <c r="W27" s="9"/>
      <c r="X27" s="9"/>
      <c r="Y27" s="9"/>
      <c r="Z27" s="9"/>
    </row>
    <row r="28" spans="2:26" x14ac:dyDescent="0.25">
      <c r="B28" s="9"/>
      <c r="C28" s="9"/>
      <c r="D28" s="9"/>
      <c r="E28" s="9"/>
      <c r="F28" s="9"/>
      <c r="G28" s="9"/>
      <c r="H28" s="9"/>
      <c r="I28" s="9"/>
      <c r="J28" s="9"/>
      <c r="K28" s="9"/>
      <c r="L28" s="9"/>
      <c r="M28" s="9"/>
      <c r="N28" s="9"/>
      <c r="O28" s="9"/>
      <c r="P28" s="9"/>
      <c r="Q28" s="9"/>
      <c r="R28" s="9"/>
      <c r="S28" s="9"/>
      <c r="T28" s="9"/>
      <c r="U28" s="9"/>
      <c r="V28" s="9"/>
      <c r="W28" s="9"/>
      <c r="X28" s="9"/>
      <c r="Y28" s="9"/>
      <c r="Z28" s="9"/>
    </row>
    <row r="29" spans="2:26" x14ac:dyDescent="0.25">
      <c r="B29" s="9"/>
      <c r="C29" s="9"/>
      <c r="D29" s="9"/>
      <c r="E29" s="9"/>
      <c r="F29" s="9"/>
      <c r="G29" s="9"/>
      <c r="H29" s="9"/>
      <c r="I29" s="9"/>
      <c r="J29" s="9"/>
      <c r="K29" s="9"/>
      <c r="L29" s="9"/>
      <c r="M29" s="9"/>
      <c r="N29" s="9"/>
      <c r="O29" s="9"/>
      <c r="P29" s="9"/>
      <c r="Q29" s="9"/>
      <c r="R29" s="9"/>
      <c r="S29" s="9"/>
      <c r="T29" s="9"/>
      <c r="U29" s="9"/>
      <c r="V29" s="9"/>
      <c r="W29" s="9"/>
      <c r="X29" s="9"/>
      <c r="Y29" s="9"/>
      <c r="Z29" s="9"/>
    </row>
    <row r="30" spans="2:26" x14ac:dyDescent="0.25">
      <c r="B30" s="9"/>
      <c r="C30" s="9"/>
      <c r="D30" s="9"/>
      <c r="E30" s="9"/>
      <c r="F30" s="9"/>
      <c r="G30" s="9"/>
      <c r="H30" s="9"/>
      <c r="I30" s="9"/>
      <c r="J30" s="9"/>
      <c r="K30" s="9"/>
      <c r="L30" s="9"/>
      <c r="M30" s="9"/>
      <c r="N30" s="9"/>
      <c r="O30" s="9"/>
      <c r="P30" s="9"/>
      <c r="Q30" s="9"/>
      <c r="R30" s="9"/>
      <c r="S30" s="9"/>
      <c r="T30" s="9"/>
      <c r="U30" s="9"/>
      <c r="V30" s="9"/>
      <c r="W30" s="9"/>
      <c r="X30" s="9"/>
      <c r="Y30" s="9"/>
      <c r="Z30" s="9"/>
    </row>
    <row r="31" spans="2:26" x14ac:dyDescent="0.25">
      <c r="B31" s="9"/>
      <c r="C31" s="9"/>
      <c r="D31" s="9"/>
      <c r="E31" s="9"/>
      <c r="F31" s="9"/>
      <c r="G31" s="9"/>
      <c r="H31" s="9"/>
      <c r="I31" s="9"/>
      <c r="J31" s="9"/>
      <c r="K31" s="9"/>
      <c r="L31" s="9"/>
      <c r="M31" s="9"/>
      <c r="N31" s="9"/>
      <c r="O31" s="9"/>
      <c r="P31" s="9"/>
      <c r="Q31" s="9"/>
      <c r="R31" s="9"/>
      <c r="S31" s="9"/>
      <c r="T31" s="9"/>
      <c r="U31" s="9"/>
      <c r="V31" s="9"/>
      <c r="W31" s="9"/>
      <c r="X31" s="9"/>
      <c r="Y31" s="9"/>
      <c r="Z31" s="9"/>
    </row>
    <row r="32" spans="2:26" x14ac:dyDescent="0.25">
      <c r="B32" s="9"/>
      <c r="C32" s="9"/>
      <c r="D32" s="9"/>
      <c r="E32" s="9"/>
      <c r="F32" s="9"/>
      <c r="G32" s="9"/>
      <c r="H32" s="9"/>
      <c r="I32" s="9"/>
      <c r="J32" s="9"/>
      <c r="K32" s="9"/>
      <c r="L32" s="9"/>
      <c r="M32" s="9"/>
      <c r="N32" s="9"/>
      <c r="O32" s="9"/>
      <c r="P32" s="9"/>
      <c r="Q32" s="9"/>
      <c r="R32" s="9"/>
      <c r="S32" s="9"/>
      <c r="T32" s="9"/>
      <c r="U32" s="9"/>
      <c r="V32" s="9"/>
      <c r="W32" s="9"/>
      <c r="X32" s="9"/>
      <c r="Y32" s="9"/>
      <c r="Z32" s="9"/>
    </row>
    <row r="33" spans="2:26" x14ac:dyDescent="0.25">
      <c r="B33" s="9"/>
      <c r="C33" s="9"/>
      <c r="D33" s="9"/>
      <c r="E33" s="9"/>
      <c r="F33" s="9"/>
      <c r="G33" s="9"/>
      <c r="H33" s="9"/>
      <c r="I33" s="9"/>
      <c r="J33" s="9"/>
      <c r="K33" s="9"/>
      <c r="L33" s="9"/>
      <c r="M33" s="9"/>
      <c r="N33" s="9"/>
      <c r="O33" s="9"/>
      <c r="P33" s="9"/>
      <c r="Q33" s="9"/>
      <c r="R33" s="9"/>
      <c r="S33" s="9"/>
      <c r="T33" s="9"/>
      <c r="U33" s="9"/>
      <c r="V33" s="9"/>
      <c r="W33" s="9"/>
      <c r="X33" s="9"/>
      <c r="Y33" s="9"/>
      <c r="Z33" s="9"/>
    </row>
    <row r="34" spans="2:26" x14ac:dyDescent="0.25">
      <c r="B34" s="9"/>
      <c r="C34" s="9"/>
      <c r="D34" s="9"/>
      <c r="E34" s="9"/>
      <c r="F34" s="9"/>
      <c r="G34" s="9"/>
      <c r="H34" s="9"/>
      <c r="I34" s="9"/>
      <c r="J34" s="9"/>
      <c r="K34" s="9"/>
      <c r="L34" s="9"/>
      <c r="M34" s="9"/>
      <c r="N34" s="9"/>
      <c r="O34" s="9"/>
      <c r="P34" s="9"/>
      <c r="Q34" s="9"/>
      <c r="R34" s="9"/>
      <c r="S34" s="9"/>
      <c r="T34" s="9"/>
      <c r="U34" s="9"/>
      <c r="V34" s="9"/>
      <c r="W34" s="9"/>
      <c r="X34" s="9"/>
      <c r="Y34" s="9"/>
      <c r="Z34" s="9"/>
    </row>
    <row r="35" spans="2:26" x14ac:dyDescent="0.25">
      <c r="B35" s="9"/>
      <c r="C35" s="9"/>
      <c r="D35" s="9"/>
      <c r="E35" s="9"/>
      <c r="F35" s="9"/>
      <c r="G35" s="9"/>
      <c r="H35" s="9"/>
      <c r="I35" s="9"/>
      <c r="J35" s="9"/>
      <c r="K35" s="9"/>
      <c r="L35" s="9"/>
      <c r="M35" s="9"/>
      <c r="N35" s="9"/>
      <c r="O35" s="9"/>
      <c r="P35" s="9"/>
      <c r="Q35" s="9"/>
      <c r="R35" s="9"/>
      <c r="S35" s="9"/>
      <c r="T35" s="9"/>
      <c r="U35" s="9"/>
      <c r="V35" s="9"/>
      <c r="W35" s="9"/>
      <c r="X35" s="9"/>
      <c r="Y35" s="9"/>
      <c r="Z35" s="9"/>
    </row>
    <row r="36" spans="2:26" x14ac:dyDescent="0.25">
      <c r="B36" s="9"/>
      <c r="C36" s="9"/>
      <c r="D36" s="9"/>
      <c r="E36" s="9"/>
      <c r="F36" s="9"/>
      <c r="G36" s="9"/>
      <c r="H36" s="9"/>
      <c r="I36" s="9"/>
      <c r="J36" s="9"/>
      <c r="K36" s="9"/>
      <c r="L36" s="9"/>
      <c r="M36" s="9"/>
      <c r="N36" s="9"/>
      <c r="O36" s="9"/>
      <c r="P36" s="9"/>
      <c r="Q36" s="9"/>
      <c r="R36" s="9"/>
      <c r="S36" s="9"/>
      <c r="T36" s="9"/>
      <c r="U36" s="9"/>
      <c r="V36" s="9"/>
      <c r="W36" s="9"/>
      <c r="X36" s="9"/>
      <c r="Y36" s="9"/>
      <c r="Z36" s="9"/>
    </row>
    <row r="37" spans="2:26" x14ac:dyDescent="0.25">
      <c r="B37" s="9"/>
      <c r="C37" s="9"/>
      <c r="D37" s="9"/>
      <c r="E37" s="9"/>
      <c r="F37" s="9"/>
      <c r="G37" s="9"/>
      <c r="H37" s="9"/>
      <c r="I37" s="9"/>
      <c r="J37" s="9"/>
      <c r="K37" s="9"/>
      <c r="L37" s="9"/>
      <c r="M37" s="9"/>
      <c r="N37" s="9"/>
      <c r="O37" s="9"/>
      <c r="P37" s="9"/>
      <c r="Q37" s="9"/>
      <c r="R37" s="9"/>
      <c r="S37" s="9"/>
      <c r="T37" s="9"/>
      <c r="U37" s="9"/>
      <c r="V37" s="9"/>
      <c r="W37" s="9"/>
      <c r="X37" s="9"/>
      <c r="Y37" s="9"/>
      <c r="Z37" s="9"/>
    </row>
    <row r="38" spans="2:26" x14ac:dyDescent="0.25">
      <c r="B38" s="9"/>
      <c r="C38" s="9"/>
      <c r="D38" s="9"/>
      <c r="E38" s="9"/>
      <c r="F38" s="9"/>
      <c r="G38" s="9"/>
      <c r="H38" s="9"/>
      <c r="I38" s="9"/>
      <c r="J38" s="9"/>
      <c r="K38" s="9"/>
      <c r="L38" s="9"/>
      <c r="M38" s="9"/>
      <c r="N38" s="9"/>
      <c r="O38" s="9"/>
      <c r="P38" s="9"/>
      <c r="Q38" s="9"/>
      <c r="R38" s="9"/>
      <c r="S38" s="9"/>
      <c r="T38" s="9"/>
      <c r="U38" s="9"/>
      <c r="V38" s="9"/>
      <c r="W38" s="9"/>
      <c r="X38" s="9"/>
      <c r="Y38" s="9"/>
      <c r="Z38" s="9"/>
    </row>
    <row r="39" spans="2:26" x14ac:dyDescent="0.25">
      <c r="B39" s="9"/>
      <c r="C39" s="9"/>
      <c r="D39" s="9"/>
      <c r="E39" s="9"/>
      <c r="F39" s="9"/>
      <c r="G39" s="9"/>
      <c r="H39" s="9"/>
      <c r="I39" s="9"/>
      <c r="J39" s="9"/>
      <c r="K39" s="9"/>
      <c r="L39" s="9"/>
      <c r="M39" s="9"/>
      <c r="N39" s="9"/>
      <c r="O39" s="9"/>
      <c r="P39" s="9"/>
      <c r="Q39" s="9"/>
      <c r="R39" s="9"/>
      <c r="S39" s="9"/>
      <c r="T39" s="9"/>
      <c r="U39" s="9"/>
      <c r="V39" s="9"/>
      <c r="W39" s="9"/>
      <c r="X39" s="9"/>
      <c r="Y39" s="9"/>
      <c r="Z39" s="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B0AEB-7A49-48FD-9D11-E2271CFDEAD2}">
  <dimension ref="B3:Z39"/>
  <sheetViews>
    <sheetView zoomScale="85" zoomScaleNormal="85" workbookViewId="0">
      <selection activeCell="P15" sqref="P15"/>
    </sheetView>
  </sheetViews>
  <sheetFormatPr defaultRowHeight="15" x14ac:dyDescent="0.25"/>
  <cols>
    <col min="1" max="16384" width="9.140625" style="1"/>
  </cols>
  <sheetData>
    <row r="3" spans="2:26" x14ac:dyDescent="0.25">
      <c r="B3" s="9"/>
      <c r="C3" s="9"/>
      <c r="D3" s="9"/>
      <c r="E3" s="9"/>
      <c r="F3" s="9"/>
      <c r="G3" s="9"/>
      <c r="H3" s="9"/>
      <c r="I3" s="9"/>
      <c r="J3" s="9"/>
      <c r="K3" s="9"/>
      <c r="L3" s="9"/>
      <c r="M3" s="9"/>
      <c r="N3" s="9"/>
      <c r="O3" s="9"/>
      <c r="P3" s="9"/>
      <c r="Q3" s="9"/>
      <c r="R3" s="9"/>
      <c r="S3" s="9"/>
      <c r="T3" s="9"/>
      <c r="U3" s="9"/>
      <c r="V3" s="9"/>
      <c r="W3" s="9"/>
      <c r="X3" s="9"/>
      <c r="Y3" s="9"/>
      <c r="Z3" s="9"/>
    </row>
    <row r="4" spans="2:26" x14ac:dyDescent="0.25">
      <c r="B4" s="9"/>
      <c r="C4" s="9"/>
      <c r="D4" s="9"/>
      <c r="E4" s="9"/>
      <c r="F4" s="9"/>
      <c r="G4" s="9"/>
      <c r="H4" s="9"/>
      <c r="I4" s="9"/>
      <c r="J4" s="9"/>
      <c r="K4" s="9"/>
      <c r="L4" s="9"/>
      <c r="M4" s="9"/>
      <c r="N4" s="9"/>
      <c r="O4" s="9"/>
      <c r="P4" s="9"/>
      <c r="Q4" s="9"/>
      <c r="R4" s="9"/>
      <c r="S4" s="9"/>
      <c r="T4" s="9"/>
      <c r="U4" s="9"/>
      <c r="V4" s="9"/>
      <c r="W4" s="9"/>
      <c r="X4" s="9"/>
      <c r="Y4" s="9"/>
      <c r="Z4" s="9"/>
    </row>
    <row r="5" spans="2:26" x14ac:dyDescent="0.25">
      <c r="B5" s="9"/>
      <c r="C5" s="9"/>
      <c r="D5" s="9"/>
      <c r="E5" s="9"/>
      <c r="F5" s="9"/>
      <c r="G5" s="9"/>
      <c r="H5" s="9"/>
      <c r="I5" s="9"/>
      <c r="J5" s="9"/>
      <c r="K5" s="9"/>
      <c r="L5" s="9"/>
      <c r="M5" s="9"/>
      <c r="N5" s="9"/>
      <c r="O5" s="9"/>
      <c r="P5" s="9"/>
      <c r="Q5" s="9"/>
      <c r="R5" s="9"/>
      <c r="S5" s="9"/>
      <c r="T5" s="9"/>
      <c r="U5" s="9"/>
      <c r="V5" s="9"/>
      <c r="W5" s="9"/>
      <c r="X5" s="9"/>
      <c r="Y5" s="9"/>
      <c r="Z5" s="9"/>
    </row>
    <row r="6" spans="2:26" x14ac:dyDescent="0.25">
      <c r="B6" s="9"/>
      <c r="C6" s="9"/>
      <c r="D6" s="9"/>
      <c r="E6" s="9"/>
      <c r="F6" s="9"/>
      <c r="G6" s="9"/>
      <c r="H6" s="9"/>
      <c r="I6" s="9"/>
      <c r="J6" s="9"/>
      <c r="K6" s="9"/>
      <c r="L6" s="9"/>
      <c r="M6" s="9"/>
      <c r="N6" s="9"/>
      <c r="O6" s="9"/>
      <c r="P6" s="9"/>
      <c r="Q6" s="9"/>
      <c r="R6" s="9"/>
      <c r="S6" s="9"/>
      <c r="T6" s="9"/>
      <c r="U6" s="9"/>
      <c r="V6" s="9"/>
      <c r="W6" s="9"/>
      <c r="X6" s="9"/>
      <c r="Y6" s="9"/>
      <c r="Z6" s="9"/>
    </row>
    <row r="7" spans="2:26" x14ac:dyDescent="0.25">
      <c r="B7" s="9"/>
      <c r="C7" s="9"/>
      <c r="D7" s="9"/>
      <c r="E7" s="9"/>
      <c r="F7" s="9"/>
      <c r="G7" s="9"/>
      <c r="H7" s="9"/>
      <c r="I7" s="9"/>
      <c r="J7" s="9"/>
      <c r="K7" s="9"/>
      <c r="L7" s="9"/>
      <c r="M7" s="9"/>
      <c r="N7" s="9"/>
      <c r="O7" s="9"/>
      <c r="P7" s="9"/>
      <c r="Q7" s="9"/>
      <c r="R7" s="9"/>
      <c r="S7" s="9"/>
      <c r="T7" s="9"/>
      <c r="U7" s="9"/>
      <c r="V7" s="9"/>
      <c r="W7" s="9"/>
      <c r="X7" s="9"/>
      <c r="Y7" s="9"/>
      <c r="Z7" s="9"/>
    </row>
    <row r="8" spans="2:26" x14ac:dyDescent="0.25">
      <c r="B8" s="9"/>
      <c r="C8" s="9"/>
      <c r="D8" s="9"/>
      <c r="E8" s="9"/>
      <c r="F8" s="9"/>
      <c r="G8" s="9"/>
      <c r="H8" s="9"/>
      <c r="I8" s="9"/>
      <c r="J8" s="9"/>
      <c r="K8" s="9"/>
      <c r="L8" s="9"/>
      <c r="M8" s="9"/>
      <c r="N8" s="9"/>
      <c r="O8" s="9"/>
      <c r="P8" s="9"/>
      <c r="Q8" s="9"/>
      <c r="R8" s="9"/>
      <c r="S8" s="9"/>
      <c r="T8" s="9"/>
      <c r="U8" s="9"/>
      <c r="V8" s="9"/>
      <c r="W8" s="9"/>
      <c r="X8" s="9"/>
      <c r="Y8" s="9"/>
      <c r="Z8" s="9"/>
    </row>
    <row r="9" spans="2:26" x14ac:dyDescent="0.25">
      <c r="B9" s="9"/>
      <c r="C9" s="9"/>
      <c r="D9" s="9"/>
      <c r="E9" s="9"/>
      <c r="F9" s="9"/>
      <c r="G9" s="9"/>
      <c r="H9" s="9"/>
      <c r="I9" s="9"/>
      <c r="J9" s="9"/>
      <c r="K9" s="9"/>
      <c r="L9" s="9"/>
      <c r="M9" s="9"/>
      <c r="N9" s="9"/>
      <c r="O9" s="9"/>
      <c r="P9" s="9"/>
      <c r="Q9" s="9"/>
      <c r="R9" s="9"/>
      <c r="S9" s="9"/>
      <c r="T9" s="9"/>
      <c r="U9" s="9"/>
      <c r="V9" s="9"/>
      <c r="W9" s="9"/>
      <c r="X9" s="9"/>
      <c r="Y9" s="9"/>
      <c r="Z9" s="9"/>
    </row>
    <row r="10" spans="2:26" x14ac:dyDescent="0.25">
      <c r="B10" s="9"/>
      <c r="C10" s="9"/>
      <c r="D10" s="9"/>
      <c r="E10" s="9"/>
      <c r="F10" s="9"/>
      <c r="G10" s="9"/>
      <c r="H10" s="9"/>
      <c r="I10" s="9"/>
      <c r="J10" s="9"/>
      <c r="K10" s="9"/>
      <c r="L10" s="9"/>
      <c r="M10" s="9"/>
      <c r="N10" s="9"/>
      <c r="O10" s="9"/>
      <c r="P10" s="9"/>
      <c r="Q10" s="9"/>
      <c r="R10" s="9"/>
      <c r="S10" s="9"/>
      <c r="T10" s="9"/>
      <c r="U10" s="9"/>
      <c r="V10" s="9"/>
      <c r="W10" s="9"/>
      <c r="X10" s="9"/>
      <c r="Y10" s="9"/>
      <c r="Z10" s="9"/>
    </row>
    <row r="11" spans="2:26" x14ac:dyDescent="0.25">
      <c r="B11" s="9"/>
      <c r="C11" s="9"/>
      <c r="D11" s="9"/>
      <c r="E11" s="9"/>
      <c r="F11" s="9"/>
      <c r="G11" s="9"/>
      <c r="H11" s="9"/>
      <c r="I11" s="9"/>
      <c r="J11" s="9"/>
      <c r="K11" s="9"/>
      <c r="L11" s="9"/>
      <c r="M11" s="9"/>
      <c r="N11" s="9"/>
      <c r="O11" s="9"/>
      <c r="P11" s="9"/>
      <c r="Q11" s="9"/>
      <c r="R11" s="9"/>
      <c r="S11" s="9"/>
      <c r="T11" s="9"/>
      <c r="U11" s="9"/>
      <c r="V11" s="9"/>
      <c r="W11" s="9"/>
      <c r="X11" s="9"/>
      <c r="Y11" s="9"/>
      <c r="Z11" s="9"/>
    </row>
    <row r="12" spans="2:26" x14ac:dyDescent="0.25">
      <c r="B12" s="9"/>
      <c r="C12" s="9"/>
      <c r="D12" s="9"/>
      <c r="E12" s="9"/>
      <c r="F12" s="9"/>
      <c r="G12" s="9"/>
      <c r="H12" s="9"/>
      <c r="I12" s="9"/>
      <c r="J12" s="9"/>
      <c r="K12" s="9"/>
      <c r="L12" s="9"/>
      <c r="M12" s="9"/>
      <c r="N12" s="9"/>
      <c r="O12" s="9"/>
      <c r="P12" s="9"/>
      <c r="Q12" s="9"/>
      <c r="R12" s="9"/>
      <c r="S12" s="9"/>
      <c r="T12" s="9"/>
      <c r="U12" s="9"/>
      <c r="V12" s="9"/>
      <c r="W12" s="9"/>
      <c r="X12" s="9"/>
      <c r="Y12" s="9"/>
      <c r="Z12" s="9"/>
    </row>
    <row r="13" spans="2:26" x14ac:dyDescent="0.25">
      <c r="B13" s="9"/>
      <c r="C13" s="9"/>
      <c r="D13" s="9"/>
      <c r="E13" s="9"/>
      <c r="F13" s="9"/>
      <c r="G13" s="9"/>
      <c r="H13" s="9"/>
      <c r="I13" s="9"/>
      <c r="J13" s="9"/>
      <c r="K13" s="9"/>
      <c r="L13" s="9"/>
      <c r="M13" s="9"/>
      <c r="N13" s="9"/>
      <c r="O13" s="9"/>
      <c r="P13" s="9"/>
      <c r="Q13" s="9"/>
      <c r="R13" s="9"/>
      <c r="S13" s="9"/>
      <c r="T13" s="9"/>
      <c r="U13" s="9"/>
      <c r="V13" s="9"/>
      <c r="W13" s="9"/>
      <c r="X13" s="9"/>
      <c r="Y13" s="9"/>
      <c r="Z13" s="9"/>
    </row>
    <row r="14" spans="2:26" x14ac:dyDescent="0.25">
      <c r="B14" s="9"/>
      <c r="C14" s="9"/>
      <c r="D14" s="9"/>
      <c r="E14" s="9"/>
      <c r="F14" s="9"/>
      <c r="G14" s="9"/>
      <c r="H14" s="9"/>
      <c r="I14" s="9"/>
      <c r="J14" s="9"/>
      <c r="K14" s="9"/>
      <c r="L14" s="9"/>
      <c r="M14" s="9"/>
      <c r="N14" s="9"/>
      <c r="O14" s="9"/>
      <c r="P14" s="9"/>
      <c r="Q14" s="9"/>
      <c r="R14" s="9"/>
      <c r="S14" s="9"/>
      <c r="T14" s="9"/>
      <c r="U14" s="9"/>
      <c r="V14" s="9"/>
      <c r="W14" s="9"/>
      <c r="X14" s="9"/>
      <c r="Y14" s="9"/>
      <c r="Z14" s="9"/>
    </row>
    <row r="15" spans="2:26" x14ac:dyDescent="0.25">
      <c r="B15" s="9"/>
      <c r="C15" s="9"/>
      <c r="D15" s="9"/>
      <c r="E15" s="9"/>
      <c r="F15" s="9"/>
      <c r="G15" s="9"/>
      <c r="H15" s="9"/>
      <c r="I15" s="9"/>
      <c r="J15" s="9"/>
      <c r="K15" s="9"/>
      <c r="L15" s="9"/>
      <c r="M15" s="9"/>
      <c r="N15" s="9"/>
      <c r="O15" s="9"/>
      <c r="P15" s="9"/>
      <c r="Q15" s="9"/>
      <c r="R15" s="9"/>
      <c r="S15" s="9"/>
      <c r="T15" s="9"/>
      <c r="U15" s="9"/>
      <c r="V15" s="9"/>
      <c r="W15" s="9"/>
      <c r="X15" s="9"/>
      <c r="Y15" s="9"/>
      <c r="Z15" s="9"/>
    </row>
    <row r="16" spans="2:26" x14ac:dyDescent="0.25">
      <c r="B16" s="9"/>
      <c r="C16" s="9"/>
      <c r="D16" s="9"/>
      <c r="E16" s="9"/>
      <c r="F16" s="9"/>
      <c r="G16" s="9"/>
      <c r="H16" s="9"/>
      <c r="I16" s="9"/>
      <c r="J16" s="9"/>
      <c r="K16" s="9"/>
      <c r="L16" s="9"/>
      <c r="M16" s="9"/>
      <c r="N16" s="9"/>
      <c r="O16" s="9"/>
      <c r="P16" s="9"/>
      <c r="Q16" s="9"/>
      <c r="R16" s="9"/>
      <c r="S16" s="9"/>
      <c r="T16" s="9"/>
      <c r="U16" s="9"/>
      <c r="V16" s="9"/>
      <c r="W16" s="9"/>
      <c r="X16" s="9"/>
      <c r="Y16" s="9"/>
      <c r="Z16" s="9"/>
    </row>
    <row r="17" spans="2:26" x14ac:dyDescent="0.25">
      <c r="B17" s="9"/>
      <c r="C17" s="9"/>
      <c r="D17" s="9"/>
      <c r="E17" s="9"/>
      <c r="F17" s="9"/>
      <c r="G17" s="9"/>
      <c r="H17" s="9"/>
      <c r="I17" s="9"/>
      <c r="J17" s="9"/>
      <c r="K17" s="9"/>
      <c r="L17" s="9"/>
      <c r="M17" s="9"/>
      <c r="N17" s="9"/>
      <c r="O17" s="9"/>
      <c r="P17" s="9"/>
      <c r="Q17" s="9"/>
      <c r="R17" s="9"/>
      <c r="S17" s="9"/>
      <c r="T17" s="9"/>
      <c r="U17" s="9"/>
      <c r="V17" s="9"/>
      <c r="W17" s="9"/>
      <c r="X17" s="9"/>
      <c r="Y17" s="9"/>
      <c r="Z17" s="9"/>
    </row>
    <row r="18" spans="2:26" x14ac:dyDescent="0.25">
      <c r="B18" s="9"/>
      <c r="C18" s="9"/>
      <c r="D18" s="9"/>
      <c r="E18" s="9"/>
      <c r="F18" s="9"/>
      <c r="G18" s="9"/>
      <c r="H18" s="9"/>
      <c r="I18" s="9"/>
      <c r="J18" s="9"/>
      <c r="K18" s="9"/>
      <c r="L18" s="9"/>
      <c r="M18" s="9"/>
      <c r="N18" s="9"/>
      <c r="O18" s="9"/>
      <c r="P18" s="9"/>
      <c r="Q18" s="9"/>
      <c r="R18" s="9"/>
      <c r="S18" s="9"/>
      <c r="T18" s="9"/>
      <c r="U18" s="9"/>
      <c r="V18" s="9"/>
      <c r="W18" s="9"/>
      <c r="X18" s="9"/>
      <c r="Y18" s="9"/>
      <c r="Z18" s="9"/>
    </row>
    <row r="19" spans="2:26" x14ac:dyDescent="0.25">
      <c r="B19" s="9"/>
      <c r="C19" s="9"/>
      <c r="D19" s="9"/>
      <c r="E19" s="9"/>
      <c r="F19" s="9"/>
      <c r="G19" s="9"/>
      <c r="H19" s="9"/>
      <c r="I19" s="9"/>
      <c r="J19" s="9"/>
      <c r="K19" s="9"/>
      <c r="L19" s="9"/>
      <c r="M19" s="9"/>
      <c r="N19" s="9"/>
      <c r="O19" s="9"/>
      <c r="P19" s="9"/>
      <c r="Q19" s="9"/>
      <c r="R19" s="9"/>
      <c r="S19" s="9"/>
      <c r="T19" s="9"/>
      <c r="U19" s="9"/>
      <c r="V19" s="9"/>
      <c r="W19" s="9"/>
      <c r="X19" s="9"/>
      <c r="Y19" s="9"/>
      <c r="Z19" s="9"/>
    </row>
    <row r="20" spans="2:26" x14ac:dyDescent="0.25">
      <c r="B20" s="9"/>
      <c r="C20" s="9"/>
      <c r="D20" s="9"/>
      <c r="E20" s="9"/>
      <c r="F20" s="9"/>
      <c r="G20" s="9"/>
      <c r="H20" s="9"/>
      <c r="I20" s="9"/>
      <c r="J20" s="9"/>
      <c r="K20" s="9"/>
      <c r="L20" s="9"/>
      <c r="M20" s="9"/>
      <c r="N20" s="9"/>
      <c r="O20" s="9"/>
      <c r="P20" s="9"/>
      <c r="Q20" s="9"/>
      <c r="R20" s="9"/>
      <c r="S20" s="9"/>
      <c r="T20" s="9"/>
      <c r="U20" s="9"/>
      <c r="V20" s="9"/>
      <c r="W20" s="9"/>
      <c r="X20" s="9"/>
      <c r="Y20" s="9"/>
      <c r="Z20" s="9"/>
    </row>
    <row r="21" spans="2:26" x14ac:dyDescent="0.25">
      <c r="B21" s="9"/>
      <c r="C21" s="9"/>
      <c r="D21" s="9"/>
      <c r="E21" s="9"/>
      <c r="F21" s="9"/>
      <c r="G21" s="9"/>
      <c r="H21" s="9"/>
      <c r="I21" s="9"/>
      <c r="J21" s="9"/>
      <c r="K21" s="9"/>
      <c r="L21" s="9"/>
      <c r="M21" s="9"/>
      <c r="N21" s="9"/>
      <c r="O21" s="9"/>
      <c r="P21" s="9"/>
      <c r="Q21" s="9"/>
      <c r="R21" s="9"/>
      <c r="S21" s="9"/>
      <c r="T21" s="9"/>
      <c r="U21" s="9"/>
      <c r="V21" s="9"/>
      <c r="W21" s="9"/>
      <c r="X21" s="9"/>
      <c r="Y21" s="9"/>
      <c r="Z21" s="9"/>
    </row>
    <row r="22" spans="2:26" x14ac:dyDescent="0.25">
      <c r="B22" s="9"/>
      <c r="C22" s="9"/>
      <c r="D22" s="9"/>
      <c r="E22" s="9"/>
      <c r="F22" s="9"/>
      <c r="G22" s="9"/>
      <c r="H22" s="9"/>
      <c r="I22" s="9"/>
      <c r="J22" s="9"/>
      <c r="K22" s="9"/>
      <c r="L22" s="9"/>
      <c r="M22" s="9"/>
      <c r="N22" s="9"/>
      <c r="O22" s="9"/>
      <c r="P22" s="9"/>
      <c r="Q22" s="9"/>
      <c r="R22" s="9"/>
      <c r="S22" s="9"/>
      <c r="T22" s="9"/>
      <c r="U22" s="9"/>
      <c r="V22" s="9"/>
      <c r="W22" s="9"/>
      <c r="X22" s="9"/>
      <c r="Y22" s="9"/>
      <c r="Z22" s="9"/>
    </row>
    <row r="23" spans="2:26" x14ac:dyDescent="0.25">
      <c r="B23" s="9"/>
      <c r="C23" s="9"/>
      <c r="D23" s="9"/>
      <c r="E23" s="9"/>
      <c r="F23" s="9"/>
      <c r="G23" s="9"/>
      <c r="H23" s="9"/>
      <c r="I23" s="9"/>
      <c r="J23" s="9"/>
      <c r="K23" s="9"/>
      <c r="L23" s="9"/>
      <c r="M23" s="9"/>
      <c r="N23" s="9"/>
      <c r="O23" s="9"/>
      <c r="P23" s="9"/>
      <c r="Q23" s="9"/>
      <c r="R23" s="9"/>
      <c r="S23" s="9"/>
      <c r="T23" s="9"/>
      <c r="U23" s="9"/>
      <c r="V23" s="9"/>
      <c r="W23" s="9"/>
      <c r="X23" s="9"/>
      <c r="Y23" s="9"/>
      <c r="Z23" s="9"/>
    </row>
    <row r="24" spans="2:26" x14ac:dyDescent="0.25">
      <c r="B24" s="9"/>
      <c r="C24" s="9"/>
      <c r="D24" s="9"/>
      <c r="E24" s="9"/>
      <c r="F24" s="9"/>
      <c r="G24" s="9"/>
      <c r="H24" s="9"/>
      <c r="I24" s="9"/>
      <c r="J24" s="9"/>
      <c r="K24" s="9"/>
      <c r="L24" s="9"/>
      <c r="M24" s="9"/>
      <c r="N24" s="9"/>
      <c r="O24" s="9"/>
      <c r="P24" s="9"/>
      <c r="Q24" s="9"/>
      <c r="R24" s="9"/>
      <c r="S24" s="9"/>
      <c r="T24" s="9"/>
      <c r="U24" s="9"/>
      <c r="V24" s="9"/>
      <c r="W24" s="9"/>
      <c r="X24" s="9"/>
      <c r="Y24" s="9"/>
      <c r="Z24" s="9"/>
    </row>
    <row r="25" spans="2:26" x14ac:dyDescent="0.25">
      <c r="B25" s="9"/>
      <c r="C25" s="9"/>
      <c r="D25" s="9"/>
      <c r="E25" s="9"/>
      <c r="F25" s="9"/>
      <c r="G25" s="9"/>
      <c r="H25" s="9"/>
      <c r="I25" s="9"/>
      <c r="J25" s="9"/>
      <c r="K25" s="9"/>
      <c r="L25" s="9"/>
      <c r="M25" s="9"/>
      <c r="N25" s="9"/>
      <c r="O25" s="9"/>
      <c r="P25" s="9"/>
      <c r="Q25" s="9"/>
      <c r="R25" s="9"/>
      <c r="S25" s="9"/>
      <c r="T25" s="9"/>
      <c r="U25" s="9"/>
      <c r="V25" s="9"/>
      <c r="W25" s="9"/>
      <c r="X25" s="9"/>
      <c r="Y25" s="9"/>
      <c r="Z25" s="9"/>
    </row>
    <row r="26" spans="2:26" x14ac:dyDescent="0.25">
      <c r="B26" s="9"/>
      <c r="C26" s="9"/>
      <c r="D26" s="9"/>
      <c r="E26" s="9"/>
      <c r="F26" s="9"/>
      <c r="G26" s="9"/>
      <c r="H26" s="9"/>
      <c r="I26" s="9"/>
      <c r="J26" s="9"/>
      <c r="K26" s="9"/>
      <c r="L26" s="9"/>
      <c r="M26" s="9"/>
      <c r="N26" s="9"/>
      <c r="O26" s="9"/>
      <c r="P26" s="9"/>
      <c r="Q26" s="9"/>
      <c r="R26" s="9"/>
      <c r="S26" s="9"/>
      <c r="T26" s="9"/>
      <c r="U26" s="9"/>
      <c r="V26" s="9"/>
      <c r="W26" s="9"/>
      <c r="X26" s="9"/>
      <c r="Y26" s="9"/>
      <c r="Z26" s="9"/>
    </row>
    <row r="27" spans="2:26" x14ac:dyDescent="0.25">
      <c r="B27" s="9"/>
      <c r="C27" s="9"/>
      <c r="D27" s="9"/>
      <c r="E27" s="9"/>
      <c r="F27" s="9"/>
      <c r="G27" s="9"/>
      <c r="H27" s="9"/>
      <c r="I27" s="9"/>
      <c r="J27" s="9"/>
      <c r="K27" s="9"/>
      <c r="L27" s="9"/>
      <c r="M27" s="9"/>
      <c r="N27" s="9"/>
      <c r="O27" s="9"/>
      <c r="P27" s="9"/>
      <c r="Q27" s="9"/>
      <c r="R27" s="9"/>
      <c r="S27" s="9"/>
      <c r="T27" s="9"/>
      <c r="U27" s="9"/>
      <c r="V27" s="9"/>
      <c r="W27" s="9"/>
      <c r="X27" s="9"/>
      <c r="Y27" s="9"/>
      <c r="Z27" s="9"/>
    </row>
    <row r="28" spans="2:26" x14ac:dyDescent="0.25">
      <c r="B28" s="9"/>
      <c r="C28" s="9"/>
      <c r="D28" s="9"/>
      <c r="E28" s="9"/>
      <c r="F28" s="9"/>
      <c r="G28" s="9"/>
      <c r="H28" s="9"/>
      <c r="I28" s="9"/>
      <c r="J28" s="9"/>
      <c r="K28" s="9"/>
      <c r="L28" s="9"/>
      <c r="M28" s="9"/>
      <c r="N28" s="9"/>
      <c r="O28" s="9"/>
      <c r="P28" s="9"/>
      <c r="Q28" s="9"/>
      <c r="R28" s="9"/>
      <c r="S28" s="9"/>
      <c r="T28" s="9"/>
      <c r="U28" s="9"/>
      <c r="V28" s="9"/>
      <c r="W28" s="9"/>
      <c r="X28" s="9"/>
      <c r="Y28" s="9"/>
      <c r="Z28" s="9"/>
    </row>
    <row r="29" spans="2:26" x14ac:dyDescent="0.25">
      <c r="B29" s="9"/>
      <c r="C29" s="9"/>
      <c r="D29" s="9"/>
      <c r="E29" s="9"/>
      <c r="F29" s="9"/>
      <c r="G29" s="9"/>
      <c r="H29" s="9"/>
      <c r="I29" s="9"/>
      <c r="J29" s="9"/>
      <c r="K29" s="9"/>
      <c r="L29" s="9"/>
      <c r="M29" s="9"/>
      <c r="N29" s="9"/>
      <c r="O29" s="9"/>
      <c r="P29" s="9"/>
      <c r="Q29" s="9"/>
      <c r="R29" s="9"/>
      <c r="S29" s="9"/>
      <c r="T29" s="9"/>
      <c r="U29" s="9"/>
      <c r="V29" s="9"/>
      <c r="W29" s="9"/>
      <c r="X29" s="9"/>
      <c r="Y29" s="9"/>
      <c r="Z29" s="9"/>
    </row>
    <row r="30" spans="2:26" x14ac:dyDescent="0.25">
      <c r="B30" s="9"/>
      <c r="C30" s="9"/>
      <c r="D30" s="9"/>
      <c r="E30" s="9"/>
      <c r="F30" s="9"/>
      <c r="G30" s="9"/>
      <c r="H30" s="9"/>
      <c r="I30" s="9"/>
      <c r="J30" s="9"/>
      <c r="K30" s="9"/>
      <c r="L30" s="9"/>
      <c r="M30" s="9"/>
      <c r="N30" s="9"/>
      <c r="O30" s="9"/>
      <c r="P30" s="9"/>
      <c r="Q30" s="9"/>
      <c r="R30" s="9"/>
      <c r="S30" s="9"/>
      <c r="T30" s="9"/>
      <c r="U30" s="9"/>
      <c r="V30" s="9"/>
      <c r="W30" s="9"/>
      <c r="X30" s="9"/>
      <c r="Y30" s="9"/>
      <c r="Z30" s="9"/>
    </row>
    <row r="31" spans="2:26" x14ac:dyDescent="0.25">
      <c r="B31" s="9"/>
      <c r="C31" s="9"/>
      <c r="D31" s="9"/>
      <c r="E31" s="9"/>
      <c r="F31" s="9"/>
      <c r="G31" s="9"/>
      <c r="H31" s="9"/>
      <c r="I31" s="9"/>
      <c r="J31" s="9"/>
      <c r="K31" s="9"/>
      <c r="L31" s="9"/>
      <c r="M31" s="9"/>
      <c r="N31" s="9"/>
      <c r="O31" s="9"/>
      <c r="P31" s="9"/>
      <c r="Q31" s="9"/>
      <c r="R31" s="9"/>
      <c r="S31" s="9"/>
      <c r="T31" s="9"/>
      <c r="U31" s="9"/>
      <c r="V31" s="9"/>
      <c r="W31" s="9"/>
      <c r="X31" s="9"/>
      <c r="Y31" s="9"/>
      <c r="Z31" s="9"/>
    </row>
    <row r="32" spans="2:26" x14ac:dyDescent="0.25">
      <c r="B32" s="9"/>
      <c r="C32" s="9"/>
      <c r="D32" s="9"/>
      <c r="E32" s="9"/>
      <c r="F32" s="9"/>
      <c r="G32" s="9"/>
      <c r="H32" s="9"/>
      <c r="I32" s="9"/>
      <c r="J32" s="9"/>
      <c r="K32" s="9"/>
      <c r="L32" s="9"/>
      <c r="M32" s="9"/>
      <c r="N32" s="9"/>
      <c r="O32" s="9"/>
      <c r="P32" s="9"/>
      <c r="Q32" s="9"/>
      <c r="R32" s="9"/>
      <c r="S32" s="9"/>
      <c r="T32" s="9"/>
      <c r="U32" s="9"/>
      <c r="V32" s="9"/>
      <c r="W32" s="9"/>
      <c r="X32" s="9"/>
      <c r="Y32" s="9"/>
      <c r="Z32" s="9"/>
    </row>
    <row r="33" spans="2:26" x14ac:dyDescent="0.25">
      <c r="B33" s="9"/>
      <c r="C33" s="9"/>
      <c r="D33" s="9"/>
      <c r="E33" s="9"/>
      <c r="F33" s="9"/>
      <c r="G33" s="9"/>
      <c r="H33" s="9"/>
      <c r="I33" s="9"/>
      <c r="J33" s="9"/>
      <c r="K33" s="9"/>
      <c r="L33" s="9"/>
      <c r="M33" s="9"/>
      <c r="N33" s="9"/>
      <c r="O33" s="9"/>
      <c r="P33" s="9"/>
      <c r="Q33" s="9"/>
      <c r="R33" s="9"/>
      <c r="S33" s="9"/>
      <c r="T33" s="9"/>
      <c r="U33" s="9"/>
      <c r="V33" s="9"/>
      <c r="W33" s="9"/>
      <c r="X33" s="9"/>
      <c r="Y33" s="9"/>
      <c r="Z33" s="9"/>
    </row>
    <row r="34" spans="2:26" x14ac:dyDescent="0.25">
      <c r="B34" s="9"/>
      <c r="C34" s="9"/>
      <c r="D34" s="9"/>
      <c r="E34" s="9"/>
      <c r="F34" s="9"/>
      <c r="G34" s="9"/>
      <c r="H34" s="9"/>
      <c r="I34" s="9"/>
      <c r="J34" s="9"/>
      <c r="K34" s="9"/>
      <c r="L34" s="9"/>
      <c r="M34" s="9"/>
      <c r="N34" s="9"/>
      <c r="O34" s="9"/>
      <c r="P34" s="9"/>
      <c r="Q34" s="9"/>
      <c r="R34" s="9"/>
      <c r="S34" s="9"/>
      <c r="T34" s="9"/>
      <c r="U34" s="9"/>
      <c r="V34" s="9"/>
      <c r="W34" s="9"/>
      <c r="X34" s="9"/>
      <c r="Y34" s="9"/>
      <c r="Z34" s="9"/>
    </row>
    <row r="35" spans="2:26" x14ac:dyDescent="0.25">
      <c r="B35" s="9"/>
      <c r="C35" s="9"/>
      <c r="D35" s="9"/>
      <c r="E35" s="9"/>
      <c r="F35" s="9"/>
      <c r="G35" s="9"/>
      <c r="H35" s="9"/>
      <c r="I35" s="9"/>
      <c r="J35" s="9"/>
      <c r="K35" s="9"/>
      <c r="L35" s="9"/>
      <c r="M35" s="9"/>
      <c r="N35" s="9"/>
      <c r="O35" s="9"/>
      <c r="P35" s="9"/>
      <c r="Q35" s="9"/>
      <c r="R35" s="9"/>
      <c r="S35" s="9"/>
      <c r="T35" s="9"/>
      <c r="U35" s="9"/>
      <c r="V35" s="9"/>
      <c r="W35" s="9"/>
      <c r="X35" s="9"/>
      <c r="Y35" s="9"/>
      <c r="Z35" s="9"/>
    </row>
    <row r="36" spans="2:26" x14ac:dyDescent="0.25">
      <c r="B36" s="9"/>
      <c r="C36" s="9"/>
      <c r="D36" s="9"/>
      <c r="E36" s="9"/>
      <c r="F36" s="9"/>
      <c r="G36" s="9"/>
      <c r="H36" s="9"/>
      <c r="I36" s="9"/>
      <c r="J36" s="9"/>
      <c r="K36" s="9"/>
      <c r="L36" s="9"/>
      <c r="M36" s="9"/>
      <c r="N36" s="9"/>
      <c r="O36" s="9"/>
      <c r="P36" s="9"/>
      <c r="Q36" s="9"/>
      <c r="R36" s="9"/>
      <c r="S36" s="9"/>
      <c r="T36" s="9"/>
      <c r="U36" s="9"/>
      <c r="V36" s="9"/>
      <c r="W36" s="9"/>
      <c r="X36" s="9"/>
      <c r="Y36" s="9"/>
      <c r="Z36" s="9"/>
    </row>
    <row r="37" spans="2:26" x14ac:dyDescent="0.25">
      <c r="B37" s="9"/>
      <c r="C37" s="9"/>
      <c r="D37" s="9"/>
      <c r="E37" s="9"/>
      <c r="F37" s="9"/>
      <c r="G37" s="9"/>
      <c r="H37" s="9"/>
      <c r="I37" s="9"/>
      <c r="J37" s="9"/>
      <c r="K37" s="9"/>
      <c r="L37" s="9"/>
      <c r="M37" s="9"/>
      <c r="N37" s="9"/>
      <c r="O37" s="9"/>
      <c r="P37" s="9"/>
      <c r="Q37" s="9"/>
      <c r="R37" s="9"/>
      <c r="S37" s="9"/>
      <c r="T37" s="9"/>
      <c r="U37" s="9"/>
      <c r="V37" s="9"/>
      <c r="W37" s="9"/>
      <c r="X37" s="9"/>
      <c r="Y37" s="9"/>
      <c r="Z37" s="9"/>
    </row>
    <row r="38" spans="2:26" x14ac:dyDescent="0.25">
      <c r="B38" s="9"/>
      <c r="C38" s="9"/>
      <c r="D38" s="9"/>
      <c r="E38" s="9"/>
      <c r="F38" s="9"/>
      <c r="G38" s="9"/>
      <c r="H38" s="9"/>
      <c r="I38" s="9"/>
      <c r="J38" s="9"/>
      <c r="K38" s="9"/>
      <c r="L38" s="9"/>
      <c r="M38" s="9"/>
      <c r="N38" s="9"/>
      <c r="O38" s="9"/>
      <c r="P38" s="9"/>
      <c r="Q38" s="9"/>
      <c r="R38" s="9"/>
      <c r="S38" s="9"/>
      <c r="T38" s="9"/>
      <c r="U38" s="9"/>
      <c r="V38" s="9"/>
      <c r="W38" s="9"/>
      <c r="X38" s="9"/>
      <c r="Y38" s="9"/>
      <c r="Z38" s="9"/>
    </row>
    <row r="39" spans="2:26" x14ac:dyDescent="0.25">
      <c r="B39" s="9"/>
      <c r="C39" s="9"/>
      <c r="D39" s="9"/>
      <c r="E39" s="9"/>
      <c r="F39" s="9"/>
      <c r="G39" s="9"/>
      <c r="H39" s="9"/>
      <c r="I39" s="9"/>
      <c r="J39" s="9"/>
      <c r="K39" s="9"/>
      <c r="L39" s="9"/>
      <c r="M39" s="9"/>
      <c r="N39" s="9"/>
      <c r="O39" s="9"/>
      <c r="P39" s="9"/>
      <c r="Q39" s="9"/>
      <c r="R39" s="9"/>
      <c r="S39" s="9"/>
      <c r="T39" s="9"/>
      <c r="U39" s="9"/>
      <c r="V39" s="9"/>
      <c r="W39" s="9"/>
      <c r="X39" s="9"/>
      <c r="Y39" s="9"/>
      <c r="Z39" s="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3DC84-1F0A-49C7-AD62-17AD11144CCA}">
  <dimension ref="B4:S340"/>
  <sheetViews>
    <sheetView workbookViewId="0">
      <selection activeCell="E5" sqref="E5"/>
    </sheetView>
  </sheetViews>
  <sheetFormatPr defaultColWidth="9" defaultRowHeight="15" x14ac:dyDescent="0.25"/>
  <cols>
    <col min="2" max="2" width="13.140625" bestFit="1" customWidth="1"/>
    <col min="3" max="3" width="15.7109375" bestFit="1" customWidth="1"/>
    <col min="5" max="5" width="13.140625" bestFit="1" customWidth="1"/>
    <col min="6" max="6" width="6.28515625" bestFit="1" customWidth="1"/>
    <col min="8" max="8" width="10" bestFit="1" customWidth="1"/>
    <col min="9" max="9" width="17.42578125" bestFit="1" customWidth="1"/>
    <col min="10" max="10" width="20.7109375" bestFit="1" customWidth="1"/>
    <col min="11" max="11" width="15.140625" customWidth="1"/>
    <col min="12" max="12" width="10" bestFit="1" customWidth="1"/>
    <col min="15" max="15" width="9.42578125" bestFit="1" customWidth="1"/>
    <col min="19" max="19" width="9.42578125" bestFit="1" customWidth="1"/>
    <col min="22" max="22" width="10" bestFit="1" customWidth="1"/>
    <col min="23" max="23" width="11.28515625" bestFit="1" customWidth="1"/>
  </cols>
  <sheetData>
    <row r="4" spans="2:19" x14ac:dyDescent="0.25">
      <c r="B4" s="15" t="s">
        <v>2</v>
      </c>
      <c r="C4" s="15" t="s">
        <v>6</v>
      </c>
      <c r="E4" s="6" t="s">
        <v>2</v>
      </c>
      <c r="F4" t="s">
        <v>13</v>
      </c>
      <c r="H4" t="s">
        <v>14</v>
      </c>
      <c r="I4" t="s">
        <v>15</v>
      </c>
      <c r="J4" t="s">
        <v>16</v>
      </c>
      <c r="K4" t="s">
        <v>17</v>
      </c>
      <c r="L4" t="s">
        <v>18</v>
      </c>
      <c r="M4" t="str" cm="1">
        <f t="array" ref="M4:O4">TRANSPOSE(_xlfn.UNIQUE(PenguinsCleanAdj[Species]))</f>
        <v>Adelie</v>
      </c>
      <c r="N4" t="str">
        <v>Gentoo</v>
      </c>
      <c r="O4" t="str">
        <v>Chinstrap</v>
      </c>
      <c r="Q4" t="str" cm="1">
        <f t="array" ref="Q4:S4">TRANSPOSE(_xlfn.UNIQUE(PenguinsCleanAdj[Species]))</f>
        <v>Adelie</v>
      </c>
      <c r="R4" t="str">
        <v>Gentoo</v>
      </c>
      <c r="S4" t="str">
        <v>Chinstrap</v>
      </c>
    </row>
    <row r="5" spans="2:19" x14ac:dyDescent="0.25">
      <c r="B5" s="16" t="s">
        <v>7</v>
      </c>
      <c r="C5" s="17"/>
      <c r="E5" s="7" t="s">
        <v>7</v>
      </c>
      <c r="F5" s="5"/>
      <c r="H5" s="5" t="s">
        <v>7</v>
      </c>
      <c r="I5">
        <v>39.1</v>
      </c>
      <c r="J5">
        <v>181</v>
      </c>
      <c r="K5">
        <v>3750</v>
      </c>
      <c r="L5" s="5" t="s">
        <v>4</v>
      </c>
      <c r="M5">
        <f>INT(H5=$M$4)*K5</f>
        <v>3750</v>
      </c>
      <c r="N5">
        <f>INT(H5=$N$4)*K5</f>
        <v>0</v>
      </c>
      <c r="O5">
        <f>INT(H5=$O$4)*K5</f>
        <v>0</v>
      </c>
      <c r="Q5">
        <f>INT(H5=$Q$4)*I5</f>
        <v>39.1</v>
      </c>
      <c r="R5">
        <f>INT(H5=$R$4)*I5</f>
        <v>0</v>
      </c>
      <c r="S5">
        <f>INT(H5=$S$4)*I5</f>
        <v>0</v>
      </c>
    </row>
    <row r="6" spans="2:19" x14ac:dyDescent="0.25">
      <c r="B6" s="18" t="s">
        <v>3</v>
      </c>
      <c r="C6" s="17">
        <v>73</v>
      </c>
      <c r="E6" s="8" t="s">
        <v>3</v>
      </c>
      <c r="F6" s="5">
        <v>73</v>
      </c>
      <c r="H6" s="5" t="s">
        <v>7</v>
      </c>
      <c r="I6">
        <v>39.5</v>
      </c>
      <c r="J6">
        <v>186</v>
      </c>
      <c r="K6">
        <v>3800</v>
      </c>
      <c r="L6" s="5" t="s">
        <v>3</v>
      </c>
      <c r="M6">
        <f>INT(H6=$M$4)*K6</f>
        <v>3800</v>
      </c>
      <c r="N6">
        <f>INT(H6=$N$4)*K6</f>
        <v>0</v>
      </c>
      <c r="O6">
        <f>INT(H6=$O$4)*K6</f>
        <v>0</v>
      </c>
      <c r="Q6">
        <f t="shared" ref="Q6:Q69" si="0">INT(H6=$Q$4)*I6</f>
        <v>39.5</v>
      </c>
      <c r="R6">
        <f t="shared" ref="R6:R69" si="1">INT(H6=$R$4)*I6</f>
        <v>0</v>
      </c>
      <c r="S6">
        <f t="shared" ref="S6:S69" si="2">INT(H6=$S$4)*I6</f>
        <v>0</v>
      </c>
    </row>
    <row r="7" spans="2:19" x14ac:dyDescent="0.25">
      <c r="B7" s="18" t="s">
        <v>4</v>
      </c>
      <c r="C7" s="17">
        <v>73</v>
      </c>
      <c r="E7" s="8" t="s">
        <v>4</v>
      </c>
      <c r="F7" s="5">
        <v>73</v>
      </c>
      <c r="H7" s="5" t="s">
        <v>7</v>
      </c>
      <c r="I7">
        <v>40.299999999999997</v>
      </c>
      <c r="J7">
        <v>195</v>
      </c>
      <c r="K7">
        <v>3250</v>
      </c>
      <c r="L7" s="5" t="s">
        <v>3</v>
      </c>
      <c r="M7">
        <f>INT(H7=$M$4)*K7</f>
        <v>3250</v>
      </c>
      <c r="N7">
        <f>INT(H7=$N$4)*K7</f>
        <v>0</v>
      </c>
      <c r="O7">
        <f>INT(H7=$O$4)*K7</f>
        <v>0</v>
      </c>
      <c r="Q7">
        <f t="shared" si="0"/>
        <v>40.299999999999997</v>
      </c>
      <c r="R7">
        <f t="shared" si="1"/>
        <v>0</v>
      </c>
      <c r="S7">
        <f t="shared" si="2"/>
        <v>0</v>
      </c>
    </row>
    <row r="8" spans="2:19" x14ac:dyDescent="0.25">
      <c r="B8" s="16" t="s">
        <v>8</v>
      </c>
      <c r="C8" s="17"/>
      <c r="E8" s="7" t="s">
        <v>8</v>
      </c>
      <c r="F8" s="5"/>
      <c r="H8" s="5" t="s">
        <v>7</v>
      </c>
      <c r="I8">
        <v>36.700000000000003</v>
      </c>
      <c r="J8">
        <v>193</v>
      </c>
      <c r="K8">
        <v>3450</v>
      </c>
      <c r="L8" s="5" t="s">
        <v>3</v>
      </c>
      <c r="M8">
        <f>INT(H8=$M$4)*K8</f>
        <v>3450</v>
      </c>
      <c r="N8">
        <f>INT(H8=$N$4)*K8</f>
        <v>0</v>
      </c>
      <c r="O8">
        <f>INT(H8=$O$4)*K8</f>
        <v>0</v>
      </c>
      <c r="Q8">
        <f t="shared" si="0"/>
        <v>36.700000000000003</v>
      </c>
      <c r="R8">
        <f t="shared" si="1"/>
        <v>0</v>
      </c>
      <c r="S8">
        <f t="shared" si="2"/>
        <v>0</v>
      </c>
    </row>
    <row r="9" spans="2:19" x14ac:dyDescent="0.25">
      <c r="B9" s="18" t="s">
        <v>3</v>
      </c>
      <c r="C9" s="17">
        <v>34</v>
      </c>
      <c r="E9" s="8" t="s">
        <v>3</v>
      </c>
      <c r="F9" s="5">
        <v>34</v>
      </c>
      <c r="H9" s="5" t="s">
        <v>7</v>
      </c>
      <c r="I9">
        <v>39.299999999999997</v>
      </c>
      <c r="J9">
        <v>190</v>
      </c>
      <c r="K9">
        <v>3650</v>
      </c>
      <c r="L9" s="5" t="s">
        <v>4</v>
      </c>
      <c r="M9">
        <f>INT(H9=$M$4)*K9</f>
        <v>3650</v>
      </c>
      <c r="N9">
        <f>INT(H9=$N$4)*K9</f>
        <v>0</v>
      </c>
      <c r="O9">
        <f>INT(H9=$O$4)*K9</f>
        <v>0</v>
      </c>
      <c r="Q9">
        <f t="shared" si="0"/>
        <v>39.299999999999997</v>
      </c>
      <c r="R9">
        <f t="shared" si="1"/>
        <v>0</v>
      </c>
      <c r="S9">
        <f t="shared" si="2"/>
        <v>0</v>
      </c>
    </row>
    <row r="10" spans="2:19" x14ac:dyDescent="0.25">
      <c r="B10" s="18" t="s">
        <v>4</v>
      </c>
      <c r="C10" s="17">
        <v>34</v>
      </c>
      <c r="E10" s="8" t="s">
        <v>4</v>
      </c>
      <c r="F10" s="5">
        <v>34</v>
      </c>
      <c r="H10" s="5" t="s">
        <v>7</v>
      </c>
      <c r="I10">
        <v>38.9</v>
      </c>
      <c r="J10">
        <v>181</v>
      </c>
      <c r="K10">
        <v>3625</v>
      </c>
      <c r="L10" s="5" t="s">
        <v>3</v>
      </c>
      <c r="M10">
        <f>INT(H10=$M$4)*K10</f>
        <v>3625</v>
      </c>
      <c r="N10">
        <f>INT(H10=$N$4)*K10</f>
        <v>0</v>
      </c>
      <c r="O10">
        <f>INT(H10=$O$4)*K10</f>
        <v>0</v>
      </c>
      <c r="Q10">
        <f t="shared" si="0"/>
        <v>38.9</v>
      </c>
      <c r="R10">
        <f t="shared" si="1"/>
        <v>0</v>
      </c>
      <c r="S10">
        <f t="shared" si="2"/>
        <v>0</v>
      </c>
    </row>
    <row r="11" spans="2:19" x14ac:dyDescent="0.25">
      <c r="B11" s="16" t="s">
        <v>9</v>
      </c>
      <c r="C11" s="17"/>
      <c r="E11" s="7" t="s">
        <v>9</v>
      </c>
      <c r="F11" s="5"/>
      <c r="H11" s="5" t="s">
        <v>7</v>
      </c>
      <c r="I11">
        <v>39.200000000000003</v>
      </c>
      <c r="J11">
        <v>195</v>
      </c>
      <c r="K11">
        <v>4675</v>
      </c>
      <c r="L11" s="5" t="s">
        <v>4</v>
      </c>
      <c r="M11">
        <f>INT(H11=$M$4)*K11</f>
        <v>4675</v>
      </c>
      <c r="N11">
        <f>INT(H11=$N$4)*K11</f>
        <v>0</v>
      </c>
      <c r="O11">
        <f>INT(H11=$O$4)*K11</f>
        <v>0</v>
      </c>
      <c r="Q11">
        <f t="shared" si="0"/>
        <v>39.200000000000003</v>
      </c>
      <c r="R11">
        <f t="shared" si="1"/>
        <v>0</v>
      </c>
      <c r="S11">
        <f t="shared" si="2"/>
        <v>0</v>
      </c>
    </row>
    <row r="12" spans="2:19" x14ac:dyDescent="0.25">
      <c r="B12" s="18" t="s">
        <v>3</v>
      </c>
      <c r="C12" s="17">
        <v>58</v>
      </c>
      <c r="E12" s="8" t="s">
        <v>3</v>
      </c>
      <c r="F12" s="5">
        <v>61</v>
      </c>
      <c r="H12" s="5" t="s">
        <v>7</v>
      </c>
      <c r="I12">
        <v>41.1</v>
      </c>
      <c r="J12">
        <v>182</v>
      </c>
      <c r="K12">
        <v>3200</v>
      </c>
      <c r="L12" s="5" t="s">
        <v>3</v>
      </c>
      <c r="M12">
        <f>INT(H12=$M$4)*K12</f>
        <v>3200</v>
      </c>
      <c r="N12">
        <f>INT(H12=$N$4)*K12</f>
        <v>0</v>
      </c>
      <c r="O12">
        <f>INT(H12=$O$4)*K12</f>
        <v>0</v>
      </c>
      <c r="Q12">
        <f t="shared" si="0"/>
        <v>41.1</v>
      </c>
      <c r="R12">
        <f t="shared" si="1"/>
        <v>0</v>
      </c>
      <c r="S12">
        <f t="shared" si="2"/>
        <v>0</v>
      </c>
    </row>
    <row r="13" spans="2:19" x14ac:dyDescent="0.25">
      <c r="B13" s="18" t="s">
        <v>4</v>
      </c>
      <c r="C13" s="17">
        <v>61</v>
      </c>
      <c r="E13" s="8" t="s">
        <v>4</v>
      </c>
      <c r="F13" s="5">
        <v>61</v>
      </c>
      <c r="H13" s="5" t="s">
        <v>7</v>
      </c>
      <c r="I13">
        <v>38.6</v>
      </c>
      <c r="J13">
        <v>191</v>
      </c>
      <c r="K13">
        <v>3800</v>
      </c>
      <c r="L13" s="5" t="s">
        <v>4</v>
      </c>
      <c r="M13">
        <f>INT(H13=$M$4)*K13</f>
        <v>3800</v>
      </c>
      <c r="N13">
        <f>INT(H13=$N$4)*K13</f>
        <v>0</v>
      </c>
      <c r="O13">
        <f>INT(H13=$O$4)*K13</f>
        <v>0</v>
      </c>
      <c r="Q13">
        <f t="shared" si="0"/>
        <v>38.6</v>
      </c>
      <c r="R13">
        <f t="shared" si="1"/>
        <v>0</v>
      </c>
      <c r="S13">
        <f t="shared" si="2"/>
        <v>0</v>
      </c>
    </row>
    <row r="14" spans="2:19" x14ac:dyDescent="0.25">
      <c r="B14" s="16" t="s">
        <v>5</v>
      </c>
      <c r="C14" s="17">
        <v>333</v>
      </c>
      <c r="E14" s="7" t="s">
        <v>5</v>
      </c>
      <c r="F14" s="5">
        <v>336</v>
      </c>
      <c r="H14" s="5" t="s">
        <v>7</v>
      </c>
      <c r="I14">
        <v>34.6</v>
      </c>
      <c r="J14">
        <v>198</v>
      </c>
      <c r="K14">
        <v>4400</v>
      </c>
      <c r="L14" s="5" t="s">
        <v>4</v>
      </c>
      <c r="M14">
        <f>INT(H14=$M$4)*K14</f>
        <v>4400</v>
      </c>
      <c r="N14">
        <f>INT(H14=$N$4)*K14</f>
        <v>0</v>
      </c>
      <c r="O14">
        <f>INT(H14=$O$4)*K14</f>
        <v>0</v>
      </c>
      <c r="Q14">
        <f t="shared" si="0"/>
        <v>34.6</v>
      </c>
      <c r="R14">
        <f t="shared" si="1"/>
        <v>0</v>
      </c>
      <c r="S14">
        <f t="shared" si="2"/>
        <v>0</v>
      </c>
    </row>
    <row r="15" spans="2:19" x14ac:dyDescent="0.25">
      <c r="H15" s="5" t="s">
        <v>7</v>
      </c>
      <c r="I15">
        <v>36.6</v>
      </c>
      <c r="J15">
        <v>185</v>
      </c>
      <c r="K15">
        <v>3700</v>
      </c>
      <c r="L15" s="5" t="s">
        <v>3</v>
      </c>
      <c r="M15">
        <f>INT(H15=$M$4)*K15</f>
        <v>3700</v>
      </c>
      <c r="N15">
        <f>INT(H15=$N$4)*K15</f>
        <v>0</v>
      </c>
      <c r="O15">
        <f>INT(H15=$O$4)*K15</f>
        <v>0</v>
      </c>
      <c r="Q15">
        <f t="shared" si="0"/>
        <v>36.6</v>
      </c>
      <c r="R15">
        <f t="shared" si="1"/>
        <v>0</v>
      </c>
      <c r="S15">
        <f t="shared" si="2"/>
        <v>0</v>
      </c>
    </row>
    <row r="16" spans="2:19" x14ac:dyDescent="0.25">
      <c r="H16" s="5" t="s">
        <v>7</v>
      </c>
      <c r="I16">
        <v>38.700000000000003</v>
      </c>
      <c r="J16">
        <v>195</v>
      </c>
      <c r="K16">
        <v>3450</v>
      </c>
      <c r="L16" s="5" t="s">
        <v>3</v>
      </c>
      <c r="M16">
        <f>INT(H16=$M$4)*K16</f>
        <v>3450</v>
      </c>
      <c r="N16">
        <f>INT(H16=$N$4)*K16</f>
        <v>0</v>
      </c>
      <c r="O16">
        <f>INT(H16=$O$4)*K16</f>
        <v>0</v>
      </c>
      <c r="Q16">
        <f t="shared" si="0"/>
        <v>38.700000000000003</v>
      </c>
      <c r="R16">
        <f t="shared" si="1"/>
        <v>0</v>
      </c>
      <c r="S16">
        <f t="shared" si="2"/>
        <v>0</v>
      </c>
    </row>
    <row r="17" spans="8:19" x14ac:dyDescent="0.25">
      <c r="H17" s="5" t="s">
        <v>7</v>
      </c>
      <c r="I17">
        <v>42.5</v>
      </c>
      <c r="J17">
        <v>197</v>
      </c>
      <c r="K17">
        <v>4500</v>
      </c>
      <c r="L17" s="5" t="s">
        <v>4</v>
      </c>
      <c r="M17">
        <f>INT(H17=$M$4)*K17</f>
        <v>4500</v>
      </c>
      <c r="N17">
        <f>INT(H17=$N$4)*K17</f>
        <v>0</v>
      </c>
      <c r="O17">
        <f>INT(H17=$O$4)*K17</f>
        <v>0</v>
      </c>
      <c r="Q17">
        <f t="shared" si="0"/>
        <v>42.5</v>
      </c>
      <c r="R17">
        <f t="shared" si="1"/>
        <v>0</v>
      </c>
      <c r="S17">
        <f t="shared" si="2"/>
        <v>0</v>
      </c>
    </row>
    <row r="18" spans="8:19" x14ac:dyDescent="0.25">
      <c r="H18" s="5" t="s">
        <v>7</v>
      </c>
      <c r="I18">
        <v>34.4</v>
      </c>
      <c r="J18">
        <v>184</v>
      </c>
      <c r="K18">
        <v>3325</v>
      </c>
      <c r="L18" s="5" t="s">
        <v>3</v>
      </c>
      <c r="M18">
        <f>INT(H18=$M$4)*K18</f>
        <v>3325</v>
      </c>
      <c r="N18">
        <f>INT(H18=$N$4)*K18</f>
        <v>0</v>
      </c>
      <c r="O18">
        <f>INT(H18=$O$4)*K18</f>
        <v>0</v>
      </c>
      <c r="Q18">
        <f t="shared" si="0"/>
        <v>34.4</v>
      </c>
      <c r="R18">
        <f t="shared" si="1"/>
        <v>0</v>
      </c>
      <c r="S18">
        <f t="shared" si="2"/>
        <v>0</v>
      </c>
    </row>
    <row r="19" spans="8:19" x14ac:dyDescent="0.25">
      <c r="H19" s="5" t="s">
        <v>7</v>
      </c>
      <c r="I19">
        <v>46</v>
      </c>
      <c r="J19">
        <v>194</v>
      </c>
      <c r="K19">
        <v>4200</v>
      </c>
      <c r="L19" s="5" t="s">
        <v>4</v>
      </c>
      <c r="M19">
        <f>INT(H19=$M$4)*K19</f>
        <v>4200</v>
      </c>
      <c r="N19">
        <f>INT(H19=$N$4)*K19</f>
        <v>0</v>
      </c>
      <c r="O19">
        <f>INT(H19=$O$4)*K19</f>
        <v>0</v>
      </c>
      <c r="Q19">
        <f t="shared" si="0"/>
        <v>46</v>
      </c>
      <c r="R19">
        <f t="shared" si="1"/>
        <v>0</v>
      </c>
      <c r="S19">
        <f t="shared" si="2"/>
        <v>0</v>
      </c>
    </row>
    <row r="20" spans="8:19" x14ac:dyDescent="0.25">
      <c r="H20" s="5" t="s">
        <v>7</v>
      </c>
      <c r="I20">
        <v>37.799999999999997</v>
      </c>
      <c r="J20">
        <v>174</v>
      </c>
      <c r="K20">
        <v>3400</v>
      </c>
      <c r="L20" s="5" t="s">
        <v>3</v>
      </c>
      <c r="M20">
        <f>INT(H20=$M$4)*K20</f>
        <v>3400</v>
      </c>
      <c r="N20">
        <f>INT(H20=$N$4)*K20</f>
        <v>0</v>
      </c>
      <c r="O20">
        <f>INT(H20=$O$4)*K20</f>
        <v>0</v>
      </c>
      <c r="Q20">
        <f t="shared" si="0"/>
        <v>37.799999999999997</v>
      </c>
      <c r="R20">
        <f t="shared" si="1"/>
        <v>0</v>
      </c>
      <c r="S20">
        <f t="shared" si="2"/>
        <v>0</v>
      </c>
    </row>
    <row r="21" spans="8:19" x14ac:dyDescent="0.25">
      <c r="H21" s="5" t="s">
        <v>7</v>
      </c>
      <c r="I21">
        <v>37.700000000000003</v>
      </c>
      <c r="J21">
        <v>180</v>
      </c>
      <c r="K21">
        <v>3600</v>
      </c>
      <c r="L21" s="5" t="s">
        <v>4</v>
      </c>
      <c r="M21">
        <f>INT(H21=$M$4)*K21</f>
        <v>3600</v>
      </c>
      <c r="N21">
        <f>INT(H21=$N$4)*K21</f>
        <v>0</v>
      </c>
      <c r="O21">
        <f>INT(H21=$O$4)*K21</f>
        <v>0</v>
      </c>
      <c r="Q21">
        <f t="shared" si="0"/>
        <v>37.700000000000003</v>
      </c>
      <c r="R21">
        <f t="shared" si="1"/>
        <v>0</v>
      </c>
      <c r="S21">
        <f t="shared" si="2"/>
        <v>0</v>
      </c>
    </row>
    <row r="22" spans="8:19" x14ac:dyDescent="0.25">
      <c r="H22" s="5" t="s">
        <v>7</v>
      </c>
      <c r="I22">
        <v>35.9</v>
      </c>
      <c r="J22">
        <v>189</v>
      </c>
      <c r="K22">
        <v>3800</v>
      </c>
      <c r="L22" s="5" t="s">
        <v>3</v>
      </c>
      <c r="M22">
        <f>INT(H22=$M$4)*K22</f>
        <v>3800</v>
      </c>
      <c r="N22">
        <f>INT(H22=$N$4)*K22</f>
        <v>0</v>
      </c>
      <c r="O22">
        <f>INT(H22=$O$4)*K22</f>
        <v>0</v>
      </c>
      <c r="Q22">
        <f t="shared" si="0"/>
        <v>35.9</v>
      </c>
      <c r="R22">
        <f t="shared" si="1"/>
        <v>0</v>
      </c>
      <c r="S22">
        <f t="shared" si="2"/>
        <v>0</v>
      </c>
    </row>
    <row r="23" spans="8:19" x14ac:dyDescent="0.25">
      <c r="H23" s="5" t="s">
        <v>7</v>
      </c>
      <c r="I23">
        <v>38.200000000000003</v>
      </c>
      <c r="J23">
        <v>185</v>
      </c>
      <c r="K23">
        <v>3950</v>
      </c>
      <c r="L23" s="5" t="s">
        <v>4</v>
      </c>
      <c r="M23">
        <f>INT(H23=$M$4)*K23</f>
        <v>3950</v>
      </c>
      <c r="N23">
        <f>INT(H23=$N$4)*K23</f>
        <v>0</v>
      </c>
      <c r="O23">
        <f>INT(H23=$O$4)*K23</f>
        <v>0</v>
      </c>
      <c r="Q23">
        <f t="shared" si="0"/>
        <v>38.200000000000003</v>
      </c>
      <c r="R23">
        <f t="shared" si="1"/>
        <v>0</v>
      </c>
      <c r="S23">
        <f t="shared" si="2"/>
        <v>0</v>
      </c>
    </row>
    <row r="24" spans="8:19" x14ac:dyDescent="0.25">
      <c r="H24" s="5" t="s">
        <v>7</v>
      </c>
      <c r="I24">
        <v>38.799999999999997</v>
      </c>
      <c r="J24">
        <v>180</v>
      </c>
      <c r="K24">
        <v>3800</v>
      </c>
      <c r="L24" s="5" t="s">
        <v>4</v>
      </c>
      <c r="M24">
        <f>INT(H24=$M$4)*K24</f>
        <v>3800</v>
      </c>
      <c r="N24">
        <f>INT(H24=$N$4)*K24</f>
        <v>0</v>
      </c>
      <c r="O24">
        <f>INT(H24=$O$4)*K24</f>
        <v>0</v>
      </c>
      <c r="Q24">
        <f t="shared" si="0"/>
        <v>38.799999999999997</v>
      </c>
      <c r="R24">
        <f t="shared" si="1"/>
        <v>0</v>
      </c>
      <c r="S24">
        <f t="shared" si="2"/>
        <v>0</v>
      </c>
    </row>
    <row r="25" spans="8:19" x14ac:dyDescent="0.25">
      <c r="H25" s="5" t="s">
        <v>7</v>
      </c>
      <c r="I25">
        <v>35.299999999999997</v>
      </c>
      <c r="J25">
        <v>187</v>
      </c>
      <c r="K25">
        <v>3800</v>
      </c>
      <c r="L25" s="5" t="s">
        <v>3</v>
      </c>
      <c r="M25">
        <f>INT(H25=$M$4)*K25</f>
        <v>3800</v>
      </c>
      <c r="N25">
        <f>INT(H25=$N$4)*K25</f>
        <v>0</v>
      </c>
      <c r="O25">
        <f>INT(H25=$O$4)*K25</f>
        <v>0</v>
      </c>
      <c r="Q25">
        <f t="shared" si="0"/>
        <v>35.299999999999997</v>
      </c>
      <c r="R25">
        <f t="shared" si="1"/>
        <v>0</v>
      </c>
      <c r="S25">
        <f t="shared" si="2"/>
        <v>0</v>
      </c>
    </row>
    <row r="26" spans="8:19" x14ac:dyDescent="0.25">
      <c r="H26" s="5" t="s">
        <v>7</v>
      </c>
      <c r="I26">
        <v>40.6</v>
      </c>
      <c r="J26">
        <v>183</v>
      </c>
      <c r="K26">
        <v>3550</v>
      </c>
      <c r="L26" s="5" t="s">
        <v>4</v>
      </c>
      <c r="M26">
        <f>INT(H26=$M$4)*K26</f>
        <v>3550</v>
      </c>
      <c r="N26">
        <f>INT(H26=$N$4)*K26</f>
        <v>0</v>
      </c>
      <c r="O26">
        <f>INT(H26=$O$4)*K26</f>
        <v>0</v>
      </c>
      <c r="Q26">
        <f t="shared" si="0"/>
        <v>40.6</v>
      </c>
      <c r="R26">
        <f t="shared" si="1"/>
        <v>0</v>
      </c>
      <c r="S26">
        <f t="shared" si="2"/>
        <v>0</v>
      </c>
    </row>
    <row r="27" spans="8:19" x14ac:dyDescent="0.25">
      <c r="H27" s="5" t="s">
        <v>7</v>
      </c>
      <c r="I27">
        <v>40.5</v>
      </c>
      <c r="J27">
        <v>187</v>
      </c>
      <c r="K27">
        <v>3200</v>
      </c>
      <c r="L27" s="5" t="s">
        <v>3</v>
      </c>
      <c r="M27">
        <f>INT(H27=$M$4)*K27</f>
        <v>3200</v>
      </c>
      <c r="N27">
        <f>INT(H27=$N$4)*K27</f>
        <v>0</v>
      </c>
      <c r="O27">
        <f>INT(H27=$O$4)*K27</f>
        <v>0</v>
      </c>
      <c r="Q27">
        <f t="shared" si="0"/>
        <v>40.5</v>
      </c>
      <c r="R27">
        <f t="shared" si="1"/>
        <v>0</v>
      </c>
      <c r="S27">
        <f t="shared" si="2"/>
        <v>0</v>
      </c>
    </row>
    <row r="28" spans="8:19" x14ac:dyDescent="0.25">
      <c r="H28" s="5" t="s">
        <v>7</v>
      </c>
      <c r="I28">
        <v>37.9</v>
      </c>
      <c r="J28">
        <v>172</v>
      </c>
      <c r="K28">
        <v>3150</v>
      </c>
      <c r="L28" s="5" t="s">
        <v>3</v>
      </c>
      <c r="M28">
        <f>INT(H28=$M$4)*K28</f>
        <v>3150</v>
      </c>
      <c r="N28">
        <f>INT(H28=$N$4)*K28</f>
        <v>0</v>
      </c>
      <c r="O28">
        <f>INT(H28=$O$4)*K28</f>
        <v>0</v>
      </c>
      <c r="Q28">
        <f t="shared" si="0"/>
        <v>37.9</v>
      </c>
      <c r="R28">
        <f t="shared" si="1"/>
        <v>0</v>
      </c>
      <c r="S28">
        <f t="shared" si="2"/>
        <v>0</v>
      </c>
    </row>
    <row r="29" spans="8:19" x14ac:dyDescent="0.25">
      <c r="H29" s="5" t="s">
        <v>7</v>
      </c>
      <c r="I29">
        <v>40.5</v>
      </c>
      <c r="J29">
        <v>180</v>
      </c>
      <c r="K29">
        <v>3950</v>
      </c>
      <c r="L29" s="5" t="s">
        <v>4</v>
      </c>
      <c r="M29">
        <f>INT(H29=$M$4)*K29</f>
        <v>3950</v>
      </c>
      <c r="N29">
        <f>INT(H29=$N$4)*K29</f>
        <v>0</v>
      </c>
      <c r="O29">
        <f>INT(H29=$O$4)*K29</f>
        <v>0</v>
      </c>
      <c r="Q29">
        <f t="shared" si="0"/>
        <v>40.5</v>
      </c>
      <c r="R29">
        <f t="shared" si="1"/>
        <v>0</v>
      </c>
      <c r="S29">
        <f t="shared" si="2"/>
        <v>0</v>
      </c>
    </row>
    <row r="30" spans="8:19" x14ac:dyDescent="0.25">
      <c r="H30" s="5" t="s">
        <v>7</v>
      </c>
      <c r="I30">
        <v>39.5</v>
      </c>
      <c r="J30">
        <v>178</v>
      </c>
      <c r="K30">
        <v>3250</v>
      </c>
      <c r="L30" s="5" t="s">
        <v>3</v>
      </c>
      <c r="M30">
        <f>INT(H30=$M$4)*K30</f>
        <v>3250</v>
      </c>
      <c r="N30">
        <f>INT(H30=$N$4)*K30</f>
        <v>0</v>
      </c>
      <c r="O30">
        <f>INT(H30=$O$4)*K30</f>
        <v>0</v>
      </c>
      <c r="Q30">
        <f t="shared" si="0"/>
        <v>39.5</v>
      </c>
      <c r="R30">
        <f t="shared" si="1"/>
        <v>0</v>
      </c>
      <c r="S30">
        <f t="shared" si="2"/>
        <v>0</v>
      </c>
    </row>
    <row r="31" spans="8:19" x14ac:dyDescent="0.25">
      <c r="H31" s="5" t="s">
        <v>7</v>
      </c>
      <c r="I31">
        <v>37.200000000000003</v>
      </c>
      <c r="J31">
        <v>178</v>
      </c>
      <c r="K31">
        <v>3900</v>
      </c>
      <c r="L31" s="5" t="s">
        <v>4</v>
      </c>
      <c r="M31">
        <f>INT(H31=$M$4)*K31</f>
        <v>3900</v>
      </c>
      <c r="N31">
        <f>INT(H31=$N$4)*K31</f>
        <v>0</v>
      </c>
      <c r="O31">
        <f>INT(H31=$O$4)*K31</f>
        <v>0</v>
      </c>
      <c r="Q31">
        <f t="shared" si="0"/>
        <v>37.200000000000003</v>
      </c>
      <c r="R31">
        <f t="shared" si="1"/>
        <v>0</v>
      </c>
      <c r="S31">
        <f t="shared" si="2"/>
        <v>0</v>
      </c>
    </row>
    <row r="32" spans="8:19" x14ac:dyDescent="0.25">
      <c r="H32" s="5" t="s">
        <v>7</v>
      </c>
      <c r="I32">
        <v>39.5</v>
      </c>
      <c r="J32">
        <v>188</v>
      </c>
      <c r="K32">
        <v>3300</v>
      </c>
      <c r="L32" s="5" t="s">
        <v>3</v>
      </c>
      <c r="M32">
        <f>INT(H32=$M$4)*K32</f>
        <v>3300</v>
      </c>
      <c r="N32">
        <f>INT(H32=$N$4)*K32</f>
        <v>0</v>
      </c>
      <c r="O32">
        <f>INT(H32=$O$4)*K32</f>
        <v>0</v>
      </c>
      <c r="Q32">
        <f t="shared" si="0"/>
        <v>39.5</v>
      </c>
      <c r="R32">
        <f t="shared" si="1"/>
        <v>0</v>
      </c>
      <c r="S32">
        <f t="shared" si="2"/>
        <v>0</v>
      </c>
    </row>
    <row r="33" spans="8:19" x14ac:dyDescent="0.25">
      <c r="H33" s="5" t="s">
        <v>7</v>
      </c>
      <c r="I33">
        <v>40.9</v>
      </c>
      <c r="J33">
        <v>184</v>
      </c>
      <c r="K33">
        <v>3900</v>
      </c>
      <c r="L33" s="5" t="s">
        <v>4</v>
      </c>
      <c r="M33">
        <f>INT(H33=$M$4)*K33</f>
        <v>3900</v>
      </c>
      <c r="N33">
        <f>INT(H33=$N$4)*K33</f>
        <v>0</v>
      </c>
      <c r="O33">
        <f>INT(H33=$O$4)*K33</f>
        <v>0</v>
      </c>
      <c r="Q33">
        <f t="shared" si="0"/>
        <v>40.9</v>
      </c>
      <c r="R33">
        <f t="shared" si="1"/>
        <v>0</v>
      </c>
      <c r="S33">
        <f t="shared" si="2"/>
        <v>0</v>
      </c>
    </row>
    <row r="34" spans="8:19" x14ac:dyDescent="0.25">
      <c r="H34" s="5" t="s">
        <v>7</v>
      </c>
      <c r="I34">
        <v>36.4</v>
      </c>
      <c r="J34">
        <v>195</v>
      </c>
      <c r="K34">
        <v>3325</v>
      </c>
      <c r="L34" s="5" t="s">
        <v>3</v>
      </c>
      <c r="M34">
        <f>INT(H34=$M$4)*K34</f>
        <v>3325</v>
      </c>
      <c r="N34">
        <f>INT(H34=$N$4)*K34</f>
        <v>0</v>
      </c>
      <c r="O34">
        <f>INT(H34=$O$4)*K34</f>
        <v>0</v>
      </c>
      <c r="Q34">
        <f t="shared" si="0"/>
        <v>36.4</v>
      </c>
      <c r="R34">
        <f t="shared" si="1"/>
        <v>0</v>
      </c>
      <c r="S34">
        <f t="shared" si="2"/>
        <v>0</v>
      </c>
    </row>
    <row r="35" spans="8:19" x14ac:dyDescent="0.25">
      <c r="H35" s="5" t="s">
        <v>7</v>
      </c>
      <c r="I35">
        <v>39.200000000000003</v>
      </c>
      <c r="J35">
        <v>196</v>
      </c>
      <c r="K35">
        <v>4150</v>
      </c>
      <c r="L35" s="5" t="s">
        <v>4</v>
      </c>
      <c r="M35">
        <f>INT(H35=$M$4)*K35</f>
        <v>4150</v>
      </c>
      <c r="N35">
        <f>INT(H35=$N$4)*K35</f>
        <v>0</v>
      </c>
      <c r="O35">
        <f>INT(H35=$O$4)*K35</f>
        <v>0</v>
      </c>
      <c r="Q35">
        <f t="shared" si="0"/>
        <v>39.200000000000003</v>
      </c>
      <c r="R35">
        <f t="shared" si="1"/>
        <v>0</v>
      </c>
      <c r="S35">
        <f t="shared" si="2"/>
        <v>0</v>
      </c>
    </row>
    <row r="36" spans="8:19" x14ac:dyDescent="0.25">
      <c r="H36" s="5" t="s">
        <v>7</v>
      </c>
      <c r="I36">
        <v>38.799999999999997</v>
      </c>
      <c r="J36">
        <v>190</v>
      </c>
      <c r="K36">
        <v>3950</v>
      </c>
      <c r="L36" s="5" t="s">
        <v>4</v>
      </c>
      <c r="M36">
        <f>INT(H36=$M$4)*K36</f>
        <v>3950</v>
      </c>
      <c r="N36">
        <f>INT(H36=$N$4)*K36</f>
        <v>0</v>
      </c>
      <c r="O36">
        <f>INT(H36=$O$4)*K36</f>
        <v>0</v>
      </c>
      <c r="Q36">
        <f t="shared" si="0"/>
        <v>38.799999999999997</v>
      </c>
      <c r="R36">
        <f t="shared" si="1"/>
        <v>0</v>
      </c>
      <c r="S36">
        <f t="shared" si="2"/>
        <v>0</v>
      </c>
    </row>
    <row r="37" spans="8:19" x14ac:dyDescent="0.25">
      <c r="H37" s="5" t="s">
        <v>7</v>
      </c>
      <c r="I37">
        <v>42.2</v>
      </c>
      <c r="J37">
        <v>180</v>
      </c>
      <c r="K37">
        <v>3550</v>
      </c>
      <c r="L37" s="5" t="s">
        <v>3</v>
      </c>
      <c r="M37">
        <f>INT(H37=$M$4)*K37</f>
        <v>3550</v>
      </c>
      <c r="N37">
        <f>INT(H37=$N$4)*K37</f>
        <v>0</v>
      </c>
      <c r="O37">
        <f>INT(H37=$O$4)*K37</f>
        <v>0</v>
      </c>
      <c r="Q37">
        <f t="shared" si="0"/>
        <v>42.2</v>
      </c>
      <c r="R37">
        <f t="shared" si="1"/>
        <v>0</v>
      </c>
      <c r="S37">
        <f t="shared" si="2"/>
        <v>0</v>
      </c>
    </row>
    <row r="38" spans="8:19" x14ac:dyDescent="0.25">
      <c r="H38" s="5" t="s">
        <v>7</v>
      </c>
      <c r="I38">
        <v>37.6</v>
      </c>
      <c r="J38">
        <v>181</v>
      </c>
      <c r="K38">
        <v>3300</v>
      </c>
      <c r="L38" s="5" t="s">
        <v>3</v>
      </c>
      <c r="M38">
        <f>INT(H38=$M$4)*K38</f>
        <v>3300</v>
      </c>
      <c r="N38">
        <f>INT(H38=$N$4)*K38</f>
        <v>0</v>
      </c>
      <c r="O38">
        <f>INT(H38=$O$4)*K38</f>
        <v>0</v>
      </c>
      <c r="Q38">
        <f t="shared" si="0"/>
        <v>37.6</v>
      </c>
      <c r="R38">
        <f t="shared" si="1"/>
        <v>0</v>
      </c>
      <c r="S38">
        <f t="shared" si="2"/>
        <v>0</v>
      </c>
    </row>
    <row r="39" spans="8:19" x14ac:dyDescent="0.25">
      <c r="H39" s="5" t="s">
        <v>7</v>
      </c>
      <c r="I39">
        <v>39.799999999999997</v>
      </c>
      <c r="J39">
        <v>184</v>
      </c>
      <c r="K39">
        <v>4650</v>
      </c>
      <c r="L39" s="5" t="s">
        <v>4</v>
      </c>
      <c r="M39">
        <f>INT(H39=$M$4)*K39</f>
        <v>4650</v>
      </c>
      <c r="N39">
        <f>INT(H39=$N$4)*K39</f>
        <v>0</v>
      </c>
      <c r="O39">
        <f>INT(H39=$O$4)*K39</f>
        <v>0</v>
      </c>
      <c r="Q39">
        <f t="shared" si="0"/>
        <v>39.799999999999997</v>
      </c>
      <c r="R39">
        <f t="shared" si="1"/>
        <v>0</v>
      </c>
      <c r="S39">
        <f t="shared" si="2"/>
        <v>0</v>
      </c>
    </row>
    <row r="40" spans="8:19" x14ac:dyDescent="0.25">
      <c r="H40" s="5" t="s">
        <v>7</v>
      </c>
      <c r="I40">
        <v>36.5</v>
      </c>
      <c r="J40">
        <v>182</v>
      </c>
      <c r="K40">
        <v>3150</v>
      </c>
      <c r="L40" s="5" t="s">
        <v>3</v>
      </c>
      <c r="M40">
        <f>INT(H40=$M$4)*K40</f>
        <v>3150</v>
      </c>
      <c r="N40">
        <f>INT(H40=$N$4)*K40</f>
        <v>0</v>
      </c>
      <c r="O40">
        <f>INT(H40=$O$4)*K40</f>
        <v>0</v>
      </c>
      <c r="Q40">
        <f t="shared" si="0"/>
        <v>36.5</v>
      </c>
      <c r="R40">
        <f t="shared" si="1"/>
        <v>0</v>
      </c>
      <c r="S40">
        <f t="shared" si="2"/>
        <v>0</v>
      </c>
    </row>
    <row r="41" spans="8:19" x14ac:dyDescent="0.25">
      <c r="H41" s="5" t="s">
        <v>7</v>
      </c>
      <c r="I41">
        <v>40.799999999999997</v>
      </c>
      <c r="J41">
        <v>195</v>
      </c>
      <c r="K41">
        <v>3900</v>
      </c>
      <c r="L41" s="5" t="s">
        <v>4</v>
      </c>
      <c r="M41">
        <f>INT(H41=$M$4)*K41</f>
        <v>3900</v>
      </c>
      <c r="N41">
        <f>INT(H41=$N$4)*K41</f>
        <v>0</v>
      </c>
      <c r="O41">
        <f>INT(H41=$O$4)*K41</f>
        <v>0</v>
      </c>
      <c r="Q41">
        <f t="shared" si="0"/>
        <v>40.799999999999997</v>
      </c>
      <c r="R41">
        <f t="shared" si="1"/>
        <v>0</v>
      </c>
      <c r="S41">
        <f t="shared" si="2"/>
        <v>0</v>
      </c>
    </row>
    <row r="42" spans="8:19" x14ac:dyDescent="0.25">
      <c r="H42" s="5" t="s">
        <v>7</v>
      </c>
      <c r="I42">
        <v>36</v>
      </c>
      <c r="J42">
        <v>186</v>
      </c>
      <c r="K42">
        <v>3100</v>
      </c>
      <c r="L42" s="5" t="s">
        <v>3</v>
      </c>
      <c r="M42">
        <f>INT(H42=$M$4)*K42</f>
        <v>3100</v>
      </c>
      <c r="N42">
        <f>INT(H42=$N$4)*K42</f>
        <v>0</v>
      </c>
      <c r="O42">
        <f>INT(H42=$O$4)*K42</f>
        <v>0</v>
      </c>
      <c r="Q42">
        <f t="shared" si="0"/>
        <v>36</v>
      </c>
      <c r="R42">
        <f t="shared" si="1"/>
        <v>0</v>
      </c>
      <c r="S42">
        <f t="shared" si="2"/>
        <v>0</v>
      </c>
    </row>
    <row r="43" spans="8:19" x14ac:dyDescent="0.25">
      <c r="H43" s="5" t="s">
        <v>7</v>
      </c>
      <c r="I43">
        <v>44.1</v>
      </c>
      <c r="J43">
        <v>196</v>
      </c>
      <c r="K43">
        <v>4400</v>
      </c>
      <c r="L43" s="5" t="s">
        <v>4</v>
      </c>
      <c r="M43">
        <f>INT(H43=$M$4)*K43</f>
        <v>4400</v>
      </c>
      <c r="N43">
        <f>INT(H43=$N$4)*K43</f>
        <v>0</v>
      </c>
      <c r="O43">
        <f>INT(H43=$O$4)*K43</f>
        <v>0</v>
      </c>
      <c r="Q43">
        <f t="shared" si="0"/>
        <v>44.1</v>
      </c>
      <c r="R43">
        <f t="shared" si="1"/>
        <v>0</v>
      </c>
      <c r="S43">
        <f t="shared" si="2"/>
        <v>0</v>
      </c>
    </row>
    <row r="44" spans="8:19" x14ac:dyDescent="0.25">
      <c r="H44" s="5" t="s">
        <v>7</v>
      </c>
      <c r="I44">
        <v>37</v>
      </c>
      <c r="J44">
        <v>185</v>
      </c>
      <c r="K44">
        <v>3000</v>
      </c>
      <c r="L44" s="5" t="s">
        <v>3</v>
      </c>
      <c r="M44">
        <f>INT(H44=$M$4)*K44</f>
        <v>3000</v>
      </c>
      <c r="N44">
        <f>INT(H44=$N$4)*K44</f>
        <v>0</v>
      </c>
      <c r="O44">
        <f>INT(H44=$O$4)*K44</f>
        <v>0</v>
      </c>
      <c r="Q44">
        <f t="shared" si="0"/>
        <v>37</v>
      </c>
      <c r="R44">
        <f t="shared" si="1"/>
        <v>0</v>
      </c>
      <c r="S44">
        <f t="shared" si="2"/>
        <v>0</v>
      </c>
    </row>
    <row r="45" spans="8:19" x14ac:dyDescent="0.25">
      <c r="H45" s="5" t="s">
        <v>7</v>
      </c>
      <c r="I45">
        <v>39.6</v>
      </c>
      <c r="J45">
        <v>190</v>
      </c>
      <c r="K45">
        <v>4600</v>
      </c>
      <c r="L45" s="5" t="s">
        <v>4</v>
      </c>
      <c r="M45">
        <f>INT(H45=$M$4)*K45</f>
        <v>4600</v>
      </c>
      <c r="N45">
        <f>INT(H45=$N$4)*K45</f>
        <v>0</v>
      </c>
      <c r="O45">
        <f>INT(H45=$O$4)*K45</f>
        <v>0</v>
      </c>
      <c r="Q45">
        <f t="shared" si="0"/>
        <v>39.6</v>
      </c>
      <c r="R45">
        <f t="shared" si="1"/>
        <v>0</v>
      </c>
      <c r="S45">
        <f t="shared" si="2"/>
        <v>0</v>
      </c>
    </row>
    <row r="46" spans="8:19" x14ac:dyDescent="0.25">
      <c r="H46" s="5" t="s">
        <v>7</v>
      </c>
      <c r="I46">
        <v>41.1</v>
      </c>
      <c r="J46">
        <v>182</v>
      </c>
      <c r="K46">
        <v>3425</v>
      </c>
      <c r="L46" s="5" t="s">
        <v>4</v>
      </c>
      <c r="M46">
        <f>INT(H46=$M$4)*K46</f>
        <v>3425</v>
      </c>
      <c r="N46">
        <f>INT(H46=$N$4)*K46</f>
        <v>0</v>
      </c>
      <c r="O46">
        <f>INT(H46=$O$4)*K46</f>
        <v>0</v>
      </c>
      <c r="Q46">
        <f t="shared" si="0"/>
        <v>41.1</v>
      </c>
      <c r="R46">
        <f t="shared" si="1"/>
        <v>0</v>
      </c>
      <c r="S46">
        <f t="shared" si="2"/>
        <v>0</v>
      </c>
    </row>
    <row r="47" spans="8:19" x14ac:dyDescent="0.25">
      <c r="H47" s="5" t="s">
        <v>7</v>
      </c>
      <c r="I47">
        <v>36</v>
      </c>
      <c r="J47">
        <v>190</v>
      </c>
      <c r="K47">
        <v>3450</v>
      </c>
      <c r="L47" s="5" t="s">
        <v>3</v>
      </c>
      <c r="M47">
        <f>INT(H47=$M$4)*K47</f>
        <v>3450</v>
      </c>
      <c r="N47">
        <f>INT(H47=$N$4)*K47</f>
        <v>0</v>
      </c>
      <c r="O47">
        <f>INT(H47=$O$4)*K47</f>
        <v>0</v>
      </c>
      <c r="Q47">
        <f t="shared" si="0"/>
        <v>36</v>
      </c>
      <c r="R47">
        <f t="shared" si="1"/>
        <v>0</v>
      </c>
      <c r="S47">
        <f t="shared" si="2"/>
        <v>0</v>
      </c>
    </row>
    <row r="48" spans="8:19" x14ac:dyDescent="0.25">
      <c r="H48" s="5" t="s">
        <v>7</v>
      </c>
      <c r="I48">
        <v>42.3</v>
      </c>
      <c r="J48">
        <v>191</v>
      </c>
      <c r="K48">
        <v>4150</v>
      </c>
      <c r="L48" s="5" t="s">
        <v>4</v>
      </c>
      <c r="M48">
        <f>INT(H48=$M$4)*K48</f>
        <v>4150</v>
      </c>
      <c r="N48">
        <f>INT(H48=$N$4)*K48</f>
        <v>0</v>
      </c>
      <c r="O48">
        <f>INT(H48=$O$4)*K48</f>
        <v>0</v>
      </c>
      <c r="Q48">
        <f t="shared" si="0"/>
        <v>42.3</v>
      </c>
      <c r="R48">
        <f t="shared" si="1"/>
        <v>0</v>
      </c>
      <c r="S48">
        <f t="shared" si="2"/>
        <v>0</v>
      </c>
    </row>
    <row r="49" spans="8:19" x14ac:dyDescent="0.25">
      <c r="H49" s="5" t="s">
        <v>7</v>
      </c>
      <c r="I49">
        <v>39.6</v>
      </c>
      <c r="J49">
        <v>186</v>
      </c>
      <c r="K49">
        <v>3500</v>
      </c>
      <c r="L49" s="5" t="s">
        <v>3</v>
      </c>
      <c r="M49">
        <f>INT(H49=$M$4)*K49</f>
        <v>3500</v>
      </c>
      <c r="N49">
        <f>INT(H49=$N$4)*K49</f>
        <v>0</v>
      </c>
      <c r="O49">
        <f>INT(H49=$O$4)*K49</f>
        <v>0</v>
      </c>
      <c r="Q49">
        <f t="shared" si="0"/>
        <v>39.6</v>
      </c>
      <c r="R49">
        <f t="shared" si="1"/>
        <v>0</v>
      </c>
      <c r="S49">
        <f t="shared" si="2"/>
        <v>0</v>
      </c>
    </row>
    <row r="50" spans="8:19" x14ac:dyDescent="0.25">
      <c r="H50" s="5" t="s">
        <v>7</v>
      </c>
      <c r="I50">
        <v>40.1</v>
      </c>
      <c r="J50">
        <v>188</v>
      </c>
      <c r="K50">
        <v>4300</v>
      </c>
      <c r="L50" s="5" t="s">
        <v>4</v>
      </c>
      <c r="M50">
        <f>INT(H50=$M$4)*K50</f>
        <v>4300</v>
      </c>
      <c r="N50">
        <f>INT(H50=$N$4)*K50</f>
        <v>0</v>
      </c>
      <c r="O50">
        <f>INT(H50=$O$4)*K50</f>
        <v>0</v>
      </c>
      <c r="Q50">
        <f t="shared" si="0"/>
        <v>40.1</v>
      </c>
      <c r="R50">
        <f t="shared" si="1"/>
        <v>0</v>
      </c>
      <c r="S50">
        <f t="shared" si="2"/>
        <v>0</v>
      </c>
    </row>
    <row r="51" spans="8:19" x14ac:dyDescent="0.25">
      <c r="H51" s="5" t="s">
        <v>7</v>
      </c>
      <c r="I51">
        <v>35</v>
      </c>
      <c r="J51">
        <v>190</v>
      </c>
      <c r="K51">
        <v>3450</v>
      </c>
      <c r="L51" s="5" t="s">
        <v>3</v>
      </c>
      <c r="M51">
        <f>INT(H51=$M$4)*K51</f>
        <v>3450</v>
      </c>
      <c r="N51">
        <f>INT(H51=$N$4)*K51</f>
        <v>0</v>
      </c>
      <c r="O51">
        <f>INT(H51=$O$4)*K51</f>
        <v>0</v>
      </c>
      <c r="Q51">
        <f t="shared" si="0"/>
        <v>35</v>
      </c>
      <c r="R51">
        <f t="shared" si="1"/>
        <v>0</v>
      </c>
      <c r="S51">
        <f t="shared" si="2"/>
        <v>0</v>
      </c>
    </row>
    <row r="52" spans="8:19" x14ac:dyDescent="0.25">
      <c r="H52" s="5" t="s">
        <v>7</v>
      </c>
      <c r="I52">
        <v>42</v>
      </c>
      <c r="J52">
        <v>200</v>
      </c>
      <c r="K52">
        <v>4050</v>
      </c>
      <c r="L52" s="5" t="s">
        <v>4</v>
      </c>
      <c r="M52">
        <f>INT(H52=$M$4)*K52</f>
        <v>4050</v>
      </c>
      <c r="N52">
        <f>INT(H52=$N$4)*K52</f>
        <v>0</v>
      </c>
      <c r="O52">
        <f>INT(H52=$O$4)*K52</f>
        <v>0</v>
      </c>
      <c r="Q52">
        <f t="shared" si="0"/>
        <v>42</v>
      </c>
      <c r="R52">
        <f t="shared" si="1"/>
        <v>0</v>
      </c>
      <c r="S52">
        <f t="shared" si="2"/>
        <v>0</v>
      </c>
    </row>
    <row r="53" spans="8:19" x14ac:dyDescent="0.25">
      <c r="H53" s="5" t="s">
        <v>7</v>
      </c>
      <c r="I53">
        <v>34.5</v>
      </c>
      <c r="J53">
        <v>187</v>
      </c>
      <c r="K53">
        <v>2900</v>
      </c>
      <c r="L53" s="5" t="s">
        <v>3</v>
      </c>
      <c r="M53">
        <f>INT(H53=$M$4)*K53</f>
        <v>2900</v>
      </c>
      <c r="N53">
        <f>INT(H53=$N$4)*K53</f>
        <v>0</v>
      </c>
      <c r="O53">
        <f>INT(H53=$O$4)*K53</f>
        <v>0</v>
      </c>
      <c r="Q53">
        <f t="shared" si="0"/>
        <v>34.5</v>
      </c>
      <c r="R53">
        <f t="shared" si="1"/>
        <v>0</v>
      </c>
      <c r="S53">
        <f t="shared" si="2"/>
        <v>0</v>
      </c>
    </row>
    <row r="54" spans="8:19" x14ac:dyDescent="0.25">
      <c r="H54" s="5" t="s">
        <v>7</v>
      </c>
      <c r="I54">
        <v>41.4</v>
      </c>
      <c r="J54">
        <v>191</v>
      </c>
      <c r="K54">
        <v>3700</v>
      </c>
      <c r="L54" s="5" t="s">
        <v>4</v>
      </c>
      <c r="M54">
        <f>INT(H54=$M$4)*K54</f>
        <v>3700</v>
      </c>
      <c r="N54">
        <f>INT(H54=$N$4)*K54</f>
        <v>0</v>
      </c>
      <c r="O54">
        <f>INT(H54=$O$4)*K54</f>
        <v>0</v>
      </c>
      <c r="Q54">
        <f t="shared" si="0"/>
        <v>41.4</v>
      </c>
      <c r="R54">
        <f t="shared" si="1"/>
        <v>0</v>
      </c>
      <c r="S54">
        <f t="shared" si="2"/>
        <v>0</v>
      </c>
    </row>
    <row r="55" spans="8:19" x14ac:dyDescent="0.25">
      <c r="H55" s="5" t="s">
        <v>7</v>
      </c>
      <c r="I55">
        <v>39</v>
      </c>
      <c r="J55">
        <v>186</v>
      </c>
      <c r="K55">
        <v>3550</v>
      </c>
      <c r="L55" s="5" t="s">
        <v>3</v>
      </c>
      <c r="M55">
        <f>INT(H55=$M$4)*K55</f>
        <v>3550</v>
      </c>
      <c r="N55">
        <f>INT(H55=$N$4)*K55</f>
        <v>0</v>
      </c>
      <c r="O55">
        <f>INT(H55=$O$4)*K55</f>
        <v>0</v>
      </c>
      <c r="Q55">
        <f t="shared" si="0"/>
        <v>39</v>
      </c>
      <c r="R55">
        <f t="shared" si="1"/>
        <v>0</v>
      </c>
      <c r="S55">
        <f t="shared" si="2"/>
        <v>0</v>
      </c>
    </row>
    <row r="56" spans="8:19" x14ac:dyDescent="0.25">
      <c r="H56" s="5" t="s">
        <v>7</v>
      </c>
      <c r="I56">
        <v>40.6</v>
      </c>
      <c r="J56">
        <v>193</v>
      </c>
      <c r="K56">
        <v>3800</v>
      </c>
      <c r="L56" s="5" t="s">
        <v>4</v>
      </c>
      <c r="M56">
        <f>INT(H56=$M$4)*K56</f>
        <v>3800</v>
      </c>
      <c r="N56">
        <f>INT(H56=$N$4)*K56</f>
        <v>0</v>
      </c>
      <c r="O56">
        <f>INT(H56=$O$4)*K56</f>
        <v>0</v>
      </c>
      <c r="Q56">
        <f t="shared" si="0"/>
        <v>40.6</v>
      </c>
      <c r="R56">
        <f t="shared" si="1"/>
        <v>0</v>
      </c>
      <c r="S56">
        <f t="shared" si="2"/>
        <v>0</v>
      </c>
    </row>
    <row r="57" spans="8:19" x14ac:dyDescent="0.25">
      <c r="H57" s="5" t="s">
        <v>7</v>
      </c>
      <c r="I57">
        <v>36.5</v>
      </c>
      <c r="J57">
        <v>181</v>
      </c>
      <c r="K57">
        <v>2850</v>
      </c>
      <c r="L57" s="5" t="s">
        <v>3</v>
      </c>
      <c r="M57">
        <f>INT(H57=$M$4)*K57</f>
        <v>2850</v>
      </c>
      <c r="N57">
        <f>INT(H57=$N$4)*K57</f>
        <v>0</v>
      </c>
      <c r="O57">
        <f>INT(H57=$O$4)*K57</f>
        <v>0</v>
      </c>
      <c r="Q57">
        <f t="shared" si="0"/>
        <v>36.5</v>
      </c>
      <c r="R57">
        <f t="shared" si="1"/>
        <v>0</v>
      </c>
      <c r="S57">
        <f t="shared" si="2"/>
        <v>0</v>
      </c>
    </row>
    <row r="58" spans="8:19" x14ac:dyDescent="0.25">
      <c r="H58" s="5" t="s">
        <v>7</v>
      </c>
      <c r="I58">
        <v>37.6</v>
      </c>
      <c r="J58">
        <v>194</v>
      </c>
      <c r="K58">
        <v>3750</v>
      </c>
      <c r="L58" s="5" t="s">
        <v>4</v>
      </c>
      <c r="M58">
        <f>INT(H58=$M$4)*K58</f>
        <v>3750</v>
      </c>
      <c r="N58">
        <f>INT(H58=$N$4)*K58</f>
        <v>0</v>
      </c>
      <c r="O58">
        <f>INT(H58=$O$4)*K58</f>
        <v>0</v>
      </c>
      <c r="Q58">
        <f t="shared" si="0"/>
        <v>37.6</v>
      </c>
      <c r="R58">
        <f t="shared" si="1"/>
        <v>0</v>
      </c>
      <c r="S58">
        <f t="shared" si="2"/>
        <v>0</v>
      </c>
    </row>
    <row r="59" spans="8:19" x14ac:dyDescent="0.25">
      <c r="H59" s="5" t="s">
        <v>7</v>
      </c>
      <c r="I59">
        <v>35.700000000000003</v>
      </c>
      <c r="J59">
        <v>185</v>
      </c>
      <c r="K59">
        <v>3150</v>
      </c>
      <c r="L59" s="5" t="s">
        <v>3</v>
      </c>
      <c r="M59">
        <f>INT(H59=$M$4)*K59</f>
        <v>3150</v>
      </c>
      <c r="N59">
        <f>INT(H59=$N$4)*K59</f>
        <v>0</v>
      </c>
      <c r="O59">
        <f>INT(H59=$O$4)*K59</f>
        <v>0</v>
      </c>
      <c r="Q59">
        <f t="shared" si="0"/>
        <v>35.700000000000003</v>
      </c>
      <c r="R59">
        <f t="shared" si="1"/>
        <v>0</v>
      </c>
      <c r="S59">
        <f t="shared" si="2"/>
        <v>0</v>
      </c>
    </row>
    <row r="60" spans="8:19" x14ac:dyDescent="0.25">
      <c r="H60" s="5" t="s">
        <v>7</v>
      </c>
      <c r="I60">
        <v>41.3</v>
      </c>
      <c r="J60">
        <v>195</v>
      </c>
      <c r="K60">
        <v>4400</v>
      </c>
      <c r="L60" s="5" t="s">
        <v>4</v>
      </c>
      <c r="M60">
        <f>INT(H60=$M$4)*K60</f>
        <v>4400</v>
      </c>
      <c r="N60">
        <f>INT(H60=$N$4)*K60</f>
        <v>0</v>
      </c>
      <c r="O60">
        <f>INT(H60=$O$4)*K60</f>
        <v>0</v>
      </c>
      <c r="Q60">
        <f t="shared" si="0"/>
        <v>41.3</v>
      </c>
      <c r="R60">
        <f t="shared" si="1"/>
        <v>0</v>
      </c>
      <c r="S60">
        <f t="shared" si="2"/>
        <v>0</v>
      </c>
    </row>
    <row r="61" spans="8:19" x14ac:dyDescent="0.25">
      <c r="H61" s="5" t="s">
        <v>7</v>
      </c>
      <c r="I61">
        <v>37.6</v>
      </c>
      <c r="J61">
        <v>185</v>
      </c>
      <c r="K61">
        <v>3600</v>
      </c>
      <c r="L61" s="5" t="s">
        <v>3</v>
      </c>
      <c r="M61">
        <f>INT(H61=$M$4)*K61</f>
        <v>3600</v>
      </c>
      <c r="N61">
        <f>INT(H61=$N$4)*K61</f>
        <v>0</v>
      </c>
      <c r="O61">
        <f>INT(H61=$O$4)*K61</f>
        <v>0</v>
      </c>
      <c r="Q61">
        <f t="shared" si="0"/>
        <v>37.6</v>
      </c>
      <c r="R61">
        <f t="shared" si="1"/>
        <v>0</v>
      </c>
      <c r="S61">
        <f t="shared" si="2"/>
        <v>0</v>
      </c>
    </row>
    <row r="62" spans="8:19" x14ac:dyDescent="0.25">
      <c r="H62" s="5" t="s">
        <v>7</v>
      </c>
      <c r="I62">
        <v>41.1</v>
      </c>
      <c r="J62">
        <v>192</v>
      </c>
      <c r="K62">
        <v>4050</v>
      </c>
      <c r="L62" s="5" t="s">
        <v>4</v>
      </c>
      <c r="M62">
        <f>INT(H62=$M$4)*K62</f>
        <v>4050</v>
      </c>
      <c r="N62">
        <f>INT(H62=$N$4)*K62</f>
        <v>0</v>
      </c>
      <c r="O62">
        <f>INT(H62=$O$4)*K62</f>
        <v>0</v>
      </c>
      <c r="Q62">
        <f t="shared" si="0"/>
        <v>41.1</v>
      </c>
      <c r="R62">
        <f t="shared" si="1"/>
        <v>0</v>
      </c>
      <c r="S62">
        <f t="shared" si="2"/>
        <v>0</v>
      </c>
    </row>
    <row r="63" spans="8:19" x14ac:dyDescent="0.25">
      <c r="H63" s="5" t="s">
        <v>7</v>
      </c>
      <c r="I63">
        <v>36.4</v>
      </c>
      <c r="J63">
        <v>184</v>
      </c>
      <c r="K63">
        <v>2850</v>
      </c>
      <c r="L63" s="5" t="s">
        <v>3</v>
      </c>
      <c r="M63">
        <f>INT(H63=$M$4)*K63</f>
        <v>2850</v>
      </c>
      <c r="N63">
        <f>INT(H63=$N$4)*K63</f>
        <v>0</v>
      </c>
      <c r="O63">
        <f>INT(H63=$O$4)*K63</f>
        <v>0</v>
      </c>
      <c r="Q63">
        <f t="shared" si="0"/>
        <v>36.4</v>
      </c>
      <c r="R63">
        <f t="shared" si="1"/>
        <v>0</v>
      </c>
      <c r="S63">
        <f t="shared" si="2"/>
        <v>0</v>
      </c>
    </row>
    <row r="64" spans="8:19" x14ac:dyDescent="0.25">
      <c r="H64" s="5" t="s">
        <v>7</v>
      </c>
      <c r="I64">
        <v>41.6</v>
      </c>
      <c r="J64">
        <v>192</v>
      </c>
      <c r="K64">
        <v>3950</v>
      </c>
      <c r="L64" s="5" t="s">
        <v>4</v>
      </c>
      <c r="M64">
        <f>INT(H64=$M$4)*K64</f>
        <v>3950</v>
      </c>
      <c r="N64">
        <f>INT(H64=$N$4)*K64</f>
        <v>0</v>
      </c>
      <c r="O64">
        <f>INT(H64=$O$4)*K64</f>
        <v>0</v>
      </c>
      <c r="Q64">
        <f t="shared" si="0"/>
        <v>41.6</v>
      </c>
      <c r="R64">
        <f t="shared" si="1"/>
        <v>0</v>
      </c>
      <c r="S64">
        <f t="shared" si="2"/>
        <v>0</v>
      </c>
    </row>
    <row r="65" spans="8:19" x14ac:dyDescent="0.25">
      <c r="H65" s="5" t="s">
        <v>7</v>
      </c>
      <c r="I65">
        <v>35.5</v>
      </c>
      <c r="J65">
        <v>195</v>
      </c>
      <c r="K65">
        <v>3350</v>
      </c>
      <c r="L65" s="5" t="s">
        <v>3</v>
      </c>
      <c r="M65">
        <f>INT(H65=$M$4)*K65</f>
        <v>3350</v>
      </c>
      <c r="N65">
        <f>INT(H65=$N$4)*K65</f>
        <v>0</v>
      </c>
      <c r="O65">
        <f>INT(H65=$O$4)*K65</f>
        <v>0</v>
      </c>
      <c r="Q65">
        <f t="shared" si="0"/>
        <v>35.5</v>
      </c>
      <c r="R65">
        <f t="shared" si="1"/>
        <v>0</v>
      </c>
      <c r="S65">
        <f t="shared" si="2"/>
        <v>0</v>
      </c>
    </row>
    <row r="66" spans="8:19" x14ac:dyDescent="0.25">
      <c r="H66" s="5" t="s">
        <v>7</v>
      </c>
      <c r="I66">
        <v>41.1</v>
      </c>
      <c r="J66">
        <v>188</v>
      </c>
      <c r="K66">
        <v>4100</v>
      </c>
      <c r="L66" s="5" t="s">
        <v>4</v>
      </c>
      <c r="M66">
        <f>INT(H66=$M$4)*K66</f>
        <v>4100</v>
      </c>
      <c r="N66">
        <f>INT(H66=$N$4)*K66</f>
        <v>0</v>
      </c>
      <c r="O66">
        <f>INT(H66=$O$4)*K66</f>
        <v>0</v>
      </c>
      <c r="Q66">
        <f t="shared" si="0"/>
        <v>41.1</v>
      </c>
      <c r="R66">
        <f t="shared" si="1"/>
        <v>0</v>
      </c>
      <c r="S66">
        <f t="shared" si="2"/>
        <v>0</v>
      </c>
    </row>
    <row r="67" spans="8:19" x14ac:dyDescent="0.25">
      <c r="H67" s="5" t="s">
        <v>7</v>
      </c>
      <c r="I67">
        <v>35.9</v>
      </c>
      <c r="J67">
        <v>190</v>
      </c>
      <c r="K67">
        <v>3050</v>
      </c>
      <c r="L67" s="5" t="s">
        <v>3</v>
      </c>
      <c r="M67">
        <f>INT(H67=$M$4)*K67</f>
        <v>3050</v>
      </c>
      <c r="N67">
        <f>INT(H67=$N$4)*K67</f>
        <v>0</v>
      </c>
      <c r="O67">
        <f>INT(H67=$O$4)*K67</f>
        <v>0</v>
      </c>
      <c r="Q67">
        <f t="shared" si="0"/>
        <v>35.9</v>
      </c>
      <c r="R67">
        <f t="shared" si="1"/>
        <v>0</v>
      </c>
      <c r="S67">
        <f t="shared" si="2"/>
        <v>0</v>
      </c>
    </row>
    <row r="68" spans="8:19" x14ac:dyDescent="0.25">
      <c r="H68" s="5" t="s">
        <v>7</v>
      </c>
      <c r="I68">
        <v>41.8</v>
      </c>
      <c r="J68">
        <v>198</v>
      </c>
      <c r="K68">
        <v>4450</v>
      </c>
      <c r="L68" s="5" t="s">
        <v>4</v>
      </c>
      <c r="M68">
        <f>INT(H68=$M$4)*K68</f>
        <v>4450</v>
      </c>
      <c r="N68">
        <f>INT(H68=$N$4)*K68</f>
        <v>0</v>
      </c>
      <c r="O68">
        <f>INT(H68=$O$4)*K68</f>
        <v>0</v>
      </c>
      <c r="Q68">
        <f t="shared" si="0"/>
        <v>41.8</v>
      </c>
      <c r="R68">
        <f t="shared" si="1"/>
        <v>0</v>
      </c>
      <c r="S68">
        <f t="shared" si="2"/>
        <v>0</v>
      </c>
    </row>
    <row r="69" spans="8:19" x14ac:dyDescent="0.25">
      <c r="H69" s="5" t="s">
        <v>7</v>
      </c>
      <c r="I69">
        <v>33.5</v>
      </c>
      <c r="J69">
        <v>190</v>
      </c>
      <c r="K69">
        <v>3600</v>
      </c>
      <c r="L69" s="5" t="s">
        <v>3</v>
      </c>
      <c r="M69">
        <f>INT(H69=$M$4)*K69</f>
        <v>3600</v>
      </c>
      <c r="N69">
        <f>INT(H69=$N$4)*K69</f>
        <v>0</v>
      </c>
      <c r="O69">
        <f>INT(H69=$O$4)*K69</f>
        <v>0</v>
      </c>
      <c r="Q69">
        <f t="shared" si="0"/>
        <v>33.5</v>
      </c>
      <c r="R69">
        <f t="shared" si="1"/>
        <v>0</v>
      </c>
      <c r="S69">
        <f t="shared" si="2"/>
        <v>0</v>
      </c>
    </row>
    <row r="70" spans="8:19" x14ac:dyDescent="0.25">
      <c r="H70" s="5" t="s">
        <v>7</v>
      </c>
      <c r="I70">
        <v>39.700000000000003</v>
      </c>
      <c r="J70">
        <v>190</v>
      </c>
      <c r="K70">
        <v>3900</v>
      </c>
      <c r="L70" s="5" t="s">
        <v>4</v>
      </c>
      <c r="M70">
        <f>INT(H70=$M$4)*K70</f>
        <v>3900</v>
      </c>
      <c r="N70">
        <f>INT(H70=$N$4)*K70</f>
        <v>0</v>
      </c>
      <c r="O70">
        <f>INT(H70=$O$4)*K70</f>
        <v>0</v>
      </c>
      <c r="Q70">
        <f t="shared" ref="Q70:Q133" si="3">INT(H70=$Q$4)*I70</f>
        <v>39.700000000000003</v>
      </c>
      <c r="R70">
        <f t="shared" ref="R70:R133" si="4">INT(H70=$R$4)*I70</f>
        <v>0</v>
      </c>
      <c r="S70">
        <f t="shared" ref="S70:S133" si="5">INT(H70=$S$4)*I70</f>
        <v>0</v>
      </c>
    </row>
    <row r="71" spans="8:19" x14ac:dyDescent="0.25">
      <c r="H71" s="5" t="s">
        <v>7</v>
      </c>
      <c r="I71">
        <v>39.6</v>
      </c>
      <c r="J71">
        <v>196</v>
      </c>
      <c r="K71">
        <v>3550</v>
      </c>
      <c r="L71" s="5" t="s">
        <v>3</v>
      </c>
      <c r="M71">
        <f>INT(H71=$M$4)*K71</f>
        <v>3550</v>
      </c>
      <c r="N71">
        <f>INT(H71=$N$4)*K71</f>
        <v>0</v>
      </c>
      <c r="O71">
        <f>INT(H71=$O$4)*K71</f>
        <v>0</v>
      </c>
      <c r="Q71">
        <f t="shared" si="3"/>
        <v>39.6</v>
      </c>
      <c r="R71">
        <f t="shared" si="4"/>
        <v>0</v>
      </c>
      <c r="S71">
        <f t="shared" si="5"/>
        <v>0</v>
      </c>
    </row>
    <row r="72" spans="8:19" x14ac:dyDescent="0.25">
      <c r="H72" s="5" t="s">
        <v>7</v>
      </c>
      <c r="I72">
        <v>45.8</v>
      </c>
      <c r="J72">
        <v>197</v>
      </c>
      <c r="K72">
        <v>4150</v>
      </c>
      <c r="L72" s="5" t="s">
        <v>4</v>
      </c>
      <c r="M72">
        <f>INT(H72=$M$4)*K72</f>
        <v>4150</v>
      </c>
      <c r="N72">
        <f>INT(H72=$N$4)*K72</f>
        <v>0</v>
      </c>
      <c r="O72">
        <f>INT(H72=$O$4)*K72</f>
        <v>0</v>
      </c>
      <c r="Q72">
        <f t="shared" si="3"/>
        <v>45.8</v>
      </c>
      <c r="R72">
        <f t="shared" si="4"/>
        <v>0</v>
      </c>
      <c r="S72">
        <f t="shared" si="5"/>
        <v>0</v>
      </c>
    </row>
    <row r="73" spans="8:19" x14ac:dyDescent="0.25">
      <c r="H73" s="5" t="s">
        <v>7</v>
      </c>
      <c r="I73">
        <v>35.5</v>
      </c>
      <c r="J73">
        <v>190</v>
      </c>
      <c r="K73">
        <v>3700</v>
      </c>
      <c r="L73" s="5" t="s">
        <v>3</v>
      </c>
      <c r="M73">
        <f>INT(H73=$M$4)*K73</f>
        <v>3700</v>
      </c>
      <c r="N73">
        <f>INT(H73=$N$4)*K73</f>
        <v>0</v>
      </c>
      <c r="O73">
        <f>INT(H73=$O$4)*K73</f>
        <v>0</v>
      </c>
      <c r="Q73">
        <f t="shared" si="3"/>
        <v>35.5</v>
      </c>
      <c r="R73">
        <f t="shared" si="4"/>
        <v>0</v>
      </c>
      <c r="S73">
        <f t="shared" si="5"/>
        <v>0</v>
      </c>
    </row>
    <row r="74" spans="8:19" x14ac:dyDescent="0.25">
      <c r="H74" s="5" t="s">
        <v>7</v>
      </c>
      <c r="I74">
        <v>42.8</v>
      </c>
      <c r="J74">
        <v>195</v>
      </c>
      <c r="K74">
        <v>4250</v>
      </c>
      <c r="L74" s="5" t="s">
        <v>4</v>
      </c>
      <c r="M74">
        <f>INT(H74=$M$4)*K74</f>
        <v>4250</v>
      </c>
      <c r="N74">
        <f>INT(H74=$N$4)*K74</f>
        <v>0</v>
      </c>
      <c r="O74">
        <f>INT(H74=$O$4)*K74</f>
        <v>0</v>
      </c>
      <c r="Q74">
        <f t="shared" si="3"/>
        <v>42.8</v>
      </c>
      <c r="R74">
        <f t="shared" si="4"/>
        <v>0</v>
      </c>
      <c r="S74">
        <f t="shared" si="5"/>
        <v>0</v>
      </c>
    </row>
    <row r="75" spans="8:19" x14ac:dyDescent="0.25">
      <c r="H75" s="5" t="s">
        <v>7</v>
      </c>
      <c r="I75">
        <v>40.9</v>
      </c>
      <c r="J75">
        <v>191</v>
      </c>
      <c r="K75">
        <v>3700</v>
      </c>
      <c r="L75" s="5" t="s">
        <v>3</v>
      </c>
      <c r="M75">
        <f>INT(H75=$M$4)*K75</f>
        <v>3700</v>
      </c>
      <c r="N75">
        <f>INT(H75=$N$4)*K75</f>
        <v>0</v>
      </c>
      <c r="O75">
        <f>INT(H75=$O$4)*K75</f>
        <v>0</v>
      </c>
      <c r="Q75">
        <f t="shared" si="3"/>
        <v>40.9</v>
      </c>
      <c r="R75">
        <f t="shared" si="4"/>
        <v>0</v>
      </c>
      <c r="S75">
        <f t="shared" si="5"/>
        <v>0</v>
      </c>
    </row>
    <row r="76" spans="8:19" x14ac:dyDescent="0.25">
      <c r="H76" s="5" t="s">
        <v>7</v>
      </c>
      <c r="I76">
        <v>37.200000000000003</v>
      </c>
      <c r="J76">
        <v>184</v>
      </c>
      <c r="K76">
        <v>3900</v>
      </c>
      <c r="L76" s="5" t="s">
        <v>4</v>
      </c>
      <c r="M76">
        <f>INT(H76=$M$4)*K76</f>
        <v>3900</v>
      </c>
      <c r="N76">
        <f>INT(H76=$N$4)*K76</f>
        <v>0</v>
      </c>
      <c r="O76">
        <f>INT(H76=$O$4)*K76</f>
        <v>0</v>
      </c>
      <c r="Q76">
        <f t="shared" si="3"/>
        <v>37.200000000000003</v>
      </c>
      <c r="R76">
        <f t="shared" si="4"/>
        <v>0</v>
      </c>
      <c r="S76">
        <f t="shared" si="5"/>
        <v>0</v>
      </c>
    </row>
    <row r="77" spans="8:19" x14ac:dyDescent="0.25">
      <c r="H77" s="5" t="s">
        <v>7</v>
      </c>
      <c r="I77">
        <v>36.200000000000003</v>
      </c>
      <c r="J77">
        <v>187</v>
      </c>
      <c r="K77">
        <v>3550</v>
      </c>
      <c r="L77" s="5" t="s">
        <v>3</v>
      </c>
      <c r="M77">
        <f>INT(H77=$M$4)*K77</f>
        <v>3550</v>
      </c>
      <c r="N77">
        <f>INT(H77=$N$4)*K77</f>
        <v>0</v>
      </c>
      <c r="O77">
        <f>INT(H77=$O$4)*K77</f>
        <v>0</v>
      </c>
      <c r="Q77">
        <f t="shared" si="3"/>
        <v>36.200000000000003</v>
      </c>
      <c r="R77">
        <f t="shared" si="4"/>
        <v>0</v>
      </c>
      <c r="S77">
        <f t="shared" si="5"/>
        <v>0</v>
      </c>
    </row>
    <row r="78" spans="8:19" x14ac:dyDescent="0.25">
      <c r="H78" s="5" t="s">
        <v>7</v>
      </c>
      <c r="I78">
        <v>42.1</v>
      </c>
      <c r="J78">
        <v>195</v>
      </c>
      <c r="K78">
        <v>4000</v>
      </c>
      <c r="L78" s="5" t="s">
        <v>4</v>
      </c>
      <c r="M78">
        <f>INT(H78=$M$4)*K78</f>
        <v>4000</v>
      </c>
      <c r="N78">
        <f>INT(H78=$N$4)*K78</f>
        <v>0</v>
      </c>
      <c r="O78">
        <f>INT(H78=$O$4)*K78</f>
        <v>0</v>
      </c>
      <c r="Q78">
        <f t="shared" si="3"/>
        <v>42.1</v>
      </c>
      <c r="R78">
        <f t="shared" si="4"/>
        <v>0</v>
      </c>
      <c r="S78">
        <f t="shared" si="5"/>
        <v>0</v>
      </c>
    </row>
    <row r="79" spans="8:19" x14ac:dyDescent="0.25">
      <c r="H79" s="5" t="s">
        <v>7</v>
      </c>
      <c r="I79">
        <v>34.6</v>
      </c>
      <c r="J79">
        <v>189</v>
      </c>
      <c r="K79">
        <v>3200</v>
      </c>
      <c r="L79" s="5" t="s">
        <v>3</v>
      </c>
      <c r="M79">
        <f>INT(H79=$M$4)*K79</f>
        <v>3200</v>
      </c>
      <c r="N79">
        <f>INT(H79=$N$4)*K79</f>
        <v>0</v>
      </c>
      <c r="O79">
        <f>INT(H79=$O$4)*K79</f>
        <v>0</v>
      </c>
      <c r="Q79">
        <f t="shared" si="3"/>
        <v>34.6</v>
      </c>
      <c r="R79">
        <f t="shared" si="4"/>
        <v>0</v>
      </c>
      <c r="S79">
        <f t="shared" si="5"/>
        <v>0</v>
      </c>
    </row>
    <row r="80" spans="8:19" x14ac:dyDescent="0.25">
      <c r="H80" s="5" t="s">
        <v>7</v>
      </c>
      <c r="I80">
        <v>42.9</v>
      </c>
      <c r="J80">
        <v>196</v>
      </c>
      <c r="K80">
        <v>4700</v>
      </c>
      <c r="L80" s="5" t="s">
        <v>4</v>
      </c>
      <c r="M80">
        <f>INT(H80=$M$4)*K80</f>
        <v>4700</v>
      </c>
      <c r="N80">
        <f>INT(H80=$N$4)*K80</f>
        <v>0</v>
      </c>
      <c r="O80">
        <f>INT(H80=$O$4)*K80</f>
        <v>0</v>
      </c>
      <c r="Q80">
        <f t="shared" si="3"/>
        <v>42.9</v>
      </c>
      <c r="R80">
        <f t="shared" si="4"/>
        <v>0</v>
      </c>
      <c r="S80">
        <f t="shared" si="5"/>
        <v>0</v>
      </c>
    </row>
    <row r="81" spans="8:19" x14ac:dyDescent="0.25">
      <c r="H81" s="5" t="s">
        <v>7</v>
      </c>
      <c r="I81">
        <v>36.700000000000003</v>
      </c>
      <c r="J81">
        <v>187</v>
      </c>
      <c r="K81">
        <v>3800</v>
      </c>
      <c r="L81" s="5" t="s">
        <v>3</v>
      </c>
      <c r="M81">
        <f>INT(H81=$M$4)*K81</f>
        <v>3800</v>
      </c>
      <c r="N81">
        <f>INT(H81=$N$4)*K81</f>
        <v>0</v>
      </c>
      <c r="O81">
        <f>INT(H81=$O$4)*K81</f>
        <v>0</v>
      </c>
      <c r="Q81">
        <f t="shared" si="3"/>
        <v>36.700000000000003</v>
      </c>
      <c r="R81">
        <f t="shared" si="4"/>
        <v>0</v>
      </c>
      <c r="S81">
        <f t="shared" si="5"/>
        <v>0</v>
      </c>
    </row>
    <row r="82" spans="8:19" x14ac:dyDescent="0.25">
      <c r="H82" s="5" t="s">
        <v>7</v>
      </c>
      <c r="I82">
        <v>35.1</v>
      </c>
      <c r="J82">
        <v>193</v>
      </c>
      <c r="K82">
        <v>4200</v>
      </c>
      <c r="L82" s="5" t="s">
        <v>4</v>
      </c>
      <c r="M82">
        <f>INT(H82=$M$4)*K82</f>
        <v>4200</v>
      </c>
      <c r="N82">
        <f>INT(H82=$N$4)*K82</f>
        <v>0</v>
      </c>
      <c r="O82">
        <f>INT(H82=$O$4)*K82</f>
        <v>0</v>
      </c>
      <c r="Q82">
        <f t="shared" si="3"/>
        <v>35.1</v>
      </c>
      <c r="R82">
        <f t="shared" si="4"/>
        <v>0</v>
      </c>
      <c r="S82">
        <f t="shared" si="5"/>
        <v>0</v>
      </c>
    </row>
    <row r="83" spans="8:19" x14ac:dyDescent="0.25">
      <c r="H83" s="5" t="s">
        <v>7</v>
      </c>
      <c r="I83">
        <v>37.299999999999997</v>
      </c>
      <c r="J83">
        <v>191</v>
      </c>
      <c r="K83">
        <v>3350</v>
      </c>
      <c r="L83" s="5" t="s">
        <v>3</v>
      </c>
      <c r="M83">
        <f>INT(H83=$M$4)*K83</f>
        <v>3350</v>
      </c>
      <c r="N83">
        <f>INT(H83=$N$4)*K83</f>
        <v>0</v>
      </c>
      <c r="O83">
        <f>INT(H83=$O$4)*K83</f>
        <v>0</v>
      </c>
      <c r="Q83">
        <f t="shared" si="3"/>
        <v>37.299999999999997</v>
      </c>
      <c r="R83">
        <f t="shared" si="4"/>
        <v>0</v>
      </c>
      <c r="S83">
        <f t="shared" si="5"/>
        <v>0</v>
      </c>
    </row>
    <row r="84" spans="8:19" x14ac:dyDescent="0.25">
      <c r="H84" s="5" t="s">
        <v>7</v>
      </c>
      <c r="I84">
        <v>41.3</v>
      </c>
      <c r="J84">
        <v>194</v>
      </c>
      <c r="K84">
        <v>3550</v>
      </c>
      <c r="L84" s="5" t="s">
        <v>4</v>
      </c>
      <c r="M84">
        <f>INT(H84=$M$4)*K84</f>
        <v>3550</v>
      </c>
      <c r="N84">
        <f>INT(H84=$N$4)*K84</f>
        <v>0</v>
      </c>
      <c r="O84">
        <f>INT(H84=$O$4)*K84</f>
        <v>0</v>
      </c>
      <c r="Q84">
        <f t="shared" si="3"/>
        <v>41.3</v>
      </c>
      <c r="R84">
        <f t="shared" si="4"/>
        <v>0</v>
      </c>
      <c r="S84">
        <f t="shared" si="5"/>
        <v>0</v>
      </c>
    </row>
    <row r="85" spans="8:19" x14ac:dyDescent="0.25">
      <c r="H85" s="5" t="s">
        <v>7</v>
      </c>
      <c r="I85">
        <v>36.299999999999997</v>
      </c>
      <c r="J85">
        <v>190</v>
      </c>
      <c r="K85">
        <v>3800</v>
      </c>
      <c r="L85" s="5" t="s">
        <v>4</v>
      </c>
      <c r="M85">
        <f>INT(H85=$M$4)*K85</f>
        <v>3800</v>
      </c>
      <c r="N85">
        <f>INT(H85=$N$4)*K85</f>
        <v>0</v>
      </c>
      <c r="O85">
        <f>INT(H85=$O$4)*K85</f>
        <v>0</v>
      </c>
      <c r="Q85">
        <f t="shared" si="3"/>
        <v>36.299999999999997</v>
      </c>
      <c r="R85">
        <f t="shared" si="4"/>
        <v>0</v>
      </c>
      <c r="S85">
        <f t="shared" si="5"/>
        <v>0</v>
      </c>
    </row>
    <row r="86" spans="8:19" x14ac:dyDescent="0.25">
      <c r="H86" s="5" t="s">
        <v>7</v>
      </c>
      <c r="I86">
        <v>36.9</v>
      </c>
      <c r="J86">
        <v>189</v>
      </c>
      <c r="K86">
        <v>3500</v>
      </c>
      <c r="L86" s="5" t="s">
        <v>3</v>
      </c>
      <c r="M86">
        <f>INT(H86=$M$4)*K86</f>
        <v>3500</v>
      </c>
      <c r="N86">
        <f>INT(H86=$N$4)*K86</f>
        <v>0</v>
      </c>
      <c r="O86">
        <f>INT(H86=$O$4)*K86</f>
        <v>0</v>
      </c>
      <c r="Q86">
        <f t="shared" si="3"/>
        <v>36.9</v>
      </c>
      <c r="R86">
        <f t="shared" si="4"/>
        <v>0</v>
      </c>
      <c r="S86">
        <f t="shared" si="5"/>
        <v>0</v>
      </c>
    </row>
    <row r="87" spans="8:19" x14ac:dyDescent="0.25">
      <c r="H87" s="5" t="s">
        <v>7</v>
      </c>
      <c r="I87">
        <v>38.299999999999997</v>
      </c>
      <c r="J87">
        <v>189</v>
      </c>
      <c r="K87">
        <v>3950</v>
      </c>
      <c r="L87" s="5" t="s">
        <v>4</v>
      </c>
      <c r="M87">
        <f>INT(H87=$M$4)*K87</f>
        <v>3950</v>
      </c>
      <c r="N87">
        <f>INT(H87=$N$4)*K87</f>
        <v>0</v>
      </c>
      <c r="O87">
        <f>INT(H87=$O$4)*K87</f>
        <v>0</v>
      </c>
      <c r="Q87">
        <f t="shared" si="3"/>
        <v>38.299999999999997</v>
      </c>
      <c r="R87">
        <f t="shared" si="4"/>
        <v>0</v>
      </c>
      <c r="S87">
        <f t="shared" si="5"/>
        <v>0</v>
      </c>
    </row>
    <row r="88" spans="8:19" x14ac:dyDescent="0.25">
      <c r="H88" s="5" t="s">
        <v>7</v>
      </c>
      <c r="I88">
        <v>38.9</v>
      </c>
      <c r="J88">
        <v>190</v>
      </c>
      <c r="K88">
        <v>3600</v>
      </c>
      <c r="L88" s="5" t="s">
        <v>3</v>
      </c>
      <c r="M88">
        <f>INT(H88=$M$4)*K88</f>
        <v>3600</v>
      </c>
      <c r="N88">
        <f>INT(H88=$N$4)*K88</f>
        <v>0</v>
      </c>
      <c r="O88">
        <f>INT(H88=$O$4)*K88</f>
        <v>0</v>
      </c>
      <c r="Q88">
        <f t="shared" si="3"/>
        <v>38.9</v>
      </c>
      <c r="R88">
        <f t="shared" si="4"/>
        <v>0</v>
      </c>
      <c r="S88">
        <f t="shared" si="5"/>
        <v>0</v>
      </c>
    </row>
    <row r="89" spans="8:19" x14ac:dyDescent="0.25">
      <c r="H89" s="5" t="s">
        <v>7</v>
      </c>
      <c r="I89">
        <v>35.700000000000003</v>
      </c>
      <c r="J89">
        <v>202</v>
      </c>
      <c r="K89">
        <v>3550</v>
      </c>
      <c r="L89" s="5" t="s">
        <v>3</v>
      </c>
      <c r="M89">
        <f>INT(H89=$M$4)*K89</f>
        <v>3550</v>
      </c>
      <c r="N89">
        <f>INT(H89=$N$4)*K89</f>
        <v>0</v>
      </c>
      <c r="O89">
        <f>INT(H89=$O$4)*K89</f>
        <v>0</v>
      </c>
      <c r="Q89">
        <f t="shared" si="3"/>
        <v>35.700000000000003</v>
      </c>
      <c r="R89">
        <f t="shared" si="4"/>
        <v>0</v>
      </c>
      <c r="S89">
        <f t="shared" si="5"/>
        <v>0</v>
      </c>
    </row>
    <row r="90" spans="8:19" x14ac:dyDescent="0.25">
      <c r="H90" s="5" t="s">
        <v>7</v>
      </c>
      <c r="I90">
        <v>41.1</v>
      </c>
      <c r="J90">
        <v>205</v>
      </c>
      <c r="K90">
        <v>4300</v>
      </c>
      <c r="L90" s="5" t="s">
        <v>4</v>
      </c>
      <c r="M90">
        <f>INT(H90=$M$4)*K90</f>
        <v>4300</v>
      </c>
      <c r="N90">
        <f>INT(H90=$N$4)*K90</f>
        <v>0</v>
      </c>
      <c r="O90">
        <f>INT(H90=$O$4)*K90</f>
        <v>0</v>
      </c>
      <c r="Q90">
        <f t="shared" si="3"/>
        <v>41.1</v>
      </c>
      <c r="R90">
        <f t="shared" si="4"/>
        <v>0</v>
      </c>
      <c r="S90">
        <f t="shared" si="5"/>
        <v>0</v>
      </c>
    </row>
    <row r="91" spans="8:19" x14ac:dyDescent="0.25">
      <c r="H91" s="5" t="s">
        <v>7</v>
      </c>
      <c r="I91">
        <v>34</v>
      </c>
      <c r="J91">
        <v>185</v>
      </c>
      <c r="K91">
        <v>3400</v>
      </c>
      <c r="L91" s="5" t="s">
        <v>3</v>
      </c>
      <c r="M91">
        <f>INT(H91=$M$4)*K91</f>
        <v>3400</v>
      </c>
      <c r="N91">
        <f>INT(H91=$N$4)*K91</f>
        <v>0</v>
      </c>
      <c r="O91">
        <f>INT(H91=$O$4)*K91</f>
        <v>0</v>
      </c>
      <c r="Q91">
        <f t="shared" si="3"/>
        <v>34</v>
      </c>
      <c r="R91">
        <f t="shared" si="4"/>
        <v>0</v>
      </c>
      <c r="S91">
        <f t="shared" si="5"/>
        <v>0</v>
      </c>
    </row>
    <row r="92" spans="8:19" x14ac:dyDescent="0.25">
      <c r="H92" s="5" t="s">
        <v>7</v>
      </c>
      <c r="I92">
        <v>39.6</v>
      </c>
      <c r="J92">
        <v>186</v>
      </c>
      <c r="K92">
        <v>4450</v>
      </c>
      <c r="L92" s="5" t="s">
        <v>4</v>
      </c>
      <c r="M92">
        <f>INT(H92=$M$4)*K92</f>
        <v>4450</v>
      </c>
      <c r="N92">
        <f>INT(H92=$N$4)*K92</f>
        <v>0</v>
      </c>
      <c r="O92">
        <f>INT(H92=$O$4)*K92</f>
        <v>0</v>
      </c>
      <c r="Q92">
        <f t="shared" si="3"/>
        <v>39.6</v>
      </c>
      <c r="R92">
        <f t="shared" si="4"/>
        <v>0</v>
      </c>
      <c r="S92">
        <f t="shared" si="5"/>
        <v>0</v>
      </c>
    </row>
    <row r="93" spans="8:19" x14ac:dyDescent="0.25">
      <c r="H93" s="5" t="s">
        <v>7</v>
      </c>
      <c r="I93">
        <v>36.200000000000003</v>
      </c>
      <c r="J93">
        <v>187</v>
      </c>
      <c r="K93">
        <v>3300</v>
      </c>
      <c r="L93" s="5" t="s">
        <v>3</v>
      </c>
      <c r="M93">
        <f>INT(H93=$M$4)*K93</f>
        <v>3300</v>
      </c>
      <c r="N93">
        <f>INT(H93=$N$4)*K93</f>
        <v>0</v>
      </c>
      <c r="O93">
        <f>INT(H93=$O$4)*K93</f>
        <v>0</v>
      </c>
      <c r="Q93">
        <f t="shared" si="3"/>
        <v>36.200000000000003</v>
      </c>
      <c r="R93">
        <f t="shared" si="4"/>
        <v>0</v>
      </c>
      <c r="S93">
        <f t="shared" si="5"/>
        <v>0</v>
      </c>
    </row>
    <row r="94" spans="8:19" x14ac:dyDescent="0.25">
      <c r="H94" s="5" t="s">
        <v>7</v>
      </c>
      <c r="I94">
        <v>40.799999999999997</v>
      </c>
      <c r="J94">
        <v>208</v>
      </c>
      <c r="K94">
        <v>4300</v>
      </c>
      <c r="L94" s="5" t="s">
        <v>4</v>
      </c>
      <c r="M94">
        <f>INT(H94=$M$4)*K94</f>
        <v>4300</v>
      </c>
      <c r="N94">
        <f>INT(H94=$N$4)*K94</f>
        <v>0</v>
      </c>
      <c r="O94">
        <f>INT(H94=$O$4)*K94</f>
        <v>0</v>
      </c>
      <c r="Q94">
        <f t="shared" si="3"/>
        <v>40.799999999999997</v>
      </c>
      <c r="R94">
        <f t="shared" si="4"/>
        <v>0</v>
      </c>
      <c r="S94">
        <f t="shared" si="5"/>
        <v>0</v>
      </c>
    </row>
    <row r="95" spans="8:19" x14ac:dyDescent="0.25">
      <c r="H95" s="5" t="s">
        <v>7</v>
      </c>
      <c r="I95">
        <v>38.1</v>
      </c>
      <c r="J95">
        <v>190</v>
      </c>
      <c r="K95">
        <v>3700</v>
      </c>
      <c r="L95" s="5" t="s">
        <v>3</v>
      </c>
      <c r="M95">
        <f>INT(H95=$M$4)*K95</f>
        <v>3700</v>
      </c>
      <c r="N95">
        <f>INT(H95=$N$4)*K95</f>
        <v>0</v>
      </c>
      <c r="O95">
        <f>INT(H95=$O$4)*K95</f>
        <v>0</v>
      </c>
      <c r="Q95">
        <f t="shared" si="3"/>
        <v>38.1</v>
      </c>
      <c r="R95">
        <f t="shared" si="4"/>
        <v>0</v>
      </c>
      <c r="S95">
        <f t="shared" si="5"/>
        <v>0</v>
      </c>
    </row>
    <row r="96" spans="8:19" x14ac:dyDescent="0.25">
      <c r="H96" s="5" t="s">
        <v>7</v>
      </c>
      <c r="I96">
        <v>40.299999999999997</v>
      </c>
      <c r="J96">
        <v>196</v>
      </c>
      <c r="K96">
        <v>4350</v>
      </c>
      <c r="L96" s="5" t="s">
        <v>4</v>
      </c>
      <c r="M96">
        <f>INT(H96=$M$4)*K96</f>
        <v>4350</v>
      </c>
      <c r="N96">
        <f>INT(H96=$N$4)*K96</f>
        <v>0</v>
      </c>
      <c r="O96">
        <f>INT(H96=$O$4)*K96</f>
        <v>0</v>
      </c>
      <c r="Q96">
        <f t="shared" si="3"/>
        <v>40.299999999999997</v>
      </c>
      <c r="R96">
        <f t="shared" si="4"/>
        <v>0</v>
      </c>
      <c r="S96">
        <f t="shared" si="5"/>
        <v>0</v>
      </c>
    </row>
    <row r="97" spans="8:19" x14ac:dyDescent="0.25">
      <c r="H97" s="5" t="s">
        <v>7</v>
      </c>
      <c r="I97">
        <v>33.1</v>
      </c>
      <c r="J97">
        <v>178</v>
      </c>
      <c r="K97">
        <v>2900</v>
      </c>
      <c r="L97" s="5" t="s">
        <v>3</v>
      </c>
      <c r="M97">
        <f>INT(H97=$M$4)*K97</f>
        <v>2900</v>
      </c>
      <c r="N97">
        <f>INT(H97=$N$4)*K97</f>
        <v>0</v>
      </c>
      <c r="O97">
        <f>INT(H97=$O$4)*K97</f>
        <v>0</v>
      </c>
      <c r="Q97">
        <f t="shared" si="3"/>
        <v>33.1</v>
      </c>
      <c r="R97">
        <f t="shared" si="4"/>
        <v>0</v>
      </c>
      <c r="S97">
        <f t="shared" si="5"/>
        <v>0</v>
      </c>
    </row>
    <row r="98" spans="8:19" x14ac:dyDescent="0.25">
      <c r="H98" s="5" t="s">
        <v>7</v>
      </c>
      <c r="I98">
        <v>43.2</v>
      </c>
      <c r="J98">
        <v>192</v>
      </c>
      <c r="K98">
        <v>4100</v>
      </c>
      <c r="L98" s="5" t="s">
        <v>4</v>
      </c>
      <c r="M98">
        <f>INT(H98=$M$4)*K98</f>
        <v>4100</v>
      </c>
      <c r="N98">
        <f>INT(H98=$N$4)*K98</f>
        <v>0</v>
      </c>
      <c r="O98">
        <f>INT(H98=$O$4)*K98</f>
        <v>0</v>
      </c>
      <c r="Q98">
        <f t="shared" si="3"/>
        <v>43.2</v>
      </c>
      <c r="R98">
        <f t="shared" si="4"/>
        <v>0</v>
      </c>
      <c r="S98">
        <f t="shared" si="5"/>
        <v>0</v>
      </c>
    </row>
    <row r="99" spans="8:19" x14ac:dyDescent="0.25">
      <c r="H99" s="5" t="s">
        <v>7</v>
      </c>
      <c r="I99">
        <v>35</v>
      </c>
      <c r="J99">
        <v>192</v>
      </c>
      <c r="K99">
        <v>3725</v>
      </c>
      <c r="L99" s="5" t="s">
        <v>3</v>
      </c>
      <c r="M99">
        <f>INT(H99=$M$4)*K99</f>
        <v>3725</v>
      </c>
      <c r="N99">
        <f>INT(H99=$N$4)*K99</f>
        <v>0</v>
      </c>
      <c r="O99">
        <f>INT(H99=$O$4)*K99</f>
        <v>0</v>
      </c>
      <c r="Q99">
        <f t="shared" si="3"/>
        <v>35</v>
      </c>
      <c r="R99">
        <f t="shared" si="4"/>
        <v>0</v>
      </c>
      <c r="S99">
        <f t="shared" si="5"/>
        <v>0</v>
      </c>
    </row>
    <row r="100" spans="8:19" x14ac:dyDescent="0.25">
      <c r="H100" s="5" t="s">
        <v>7</v>
      </c>
      <c r="I100">
        <v>41</v>
      </c>
      <c r="J100">
        <v>203</v>
      </c>
      <c r="K100">
        <v>4725</v>
      </c>
      <c r="L100" s="5" t="s">
        <v>4</v>
      </c>
      <c r="M100">
        <f>INT(H100=$M$4)*K100</f>
        <v>4725</v>
      </c>
      <c r="N100">
        <f>INT(H100=$N$4)*K100</f>
        <v>0</v>
      </c>
      <c r="O100">
        <f>INT(H100=$O$4)*K100</f>
        <v>0</v>
      </c>
      <c r="Q100">
        <f t="shared" si="3"/>
        <v>41</v>
      </c>
      <c r="R100">
        <f t="shared" si="4"/>
        <v>0</v>
      </c>
      <c r="S100">
        <f t="shared" si="5"/>
        <v>0</v>
      </c>
    </row>
    <row r="101" spans="8:19" x14ac:dyDescent="0.25">
      <c r="H101" s="5" t="s">
        <v>7</v>
      </c>
      <c r="I101">
        <v>37.700000000000003</v>
      </c>
      <c r="J101">
        <v>183</v>
      </c>
      <c r="K101">
        <v>3075</v>
      </c>
      <c r="L101" s="5" t="s">
        <v>3</v>
      </c>
      <c r="M101">
        <f>INT(H101=$M$4)*K101</f>
        <v>3075</v>
      </c>
      <c r="N101">
        <f>INT(H101=$N$4)*K101</f>
        <v>0</v>
      </c>
      <c r="O101">
        <f>INT(H101=$O$4)*K101</f>
        <v>0</v>
      </c>
      <c r="Q101">
        <f t="shared" si="3"/>
        <v>37.700000000000003</v>
      </c>
      <c r="R101">
        <f t="shared" si="4"/>
        <v>0</v>
      </c>
      <c r="S101">
        <f t="shared" si="5"/>
        <v>0</v>
      </c>
    </row>
    <row r="102" spans="8:19" x14ac:dyDescent="0.25">
      <c r="H102" s="5" t="s">
        <v>7</v>
      </c>
      <c r="I102">
        <v>37.799999999999997</v>
      </c>
      <c r="J102">
        <v>190</v>
      </c>
      <c r="K102">
        <v>4250</v>
      </c>
      <c r="L102" s="5" t="s">
        <v>4</v>
      </c>
      <c r="M102">
        <f>INT(H102=$M$4)*K102</f>
        <v>4250</v>
      </c>
      <c r="N102">
        <f>INT(H102=$N$4)*K102</f>
        <v>0</v>
      </c>
      <c r="O102">
        <f>INT(H102=$O$4)*K102</f>
        <v>0</v>
      </c>
      <c r="Q102">
        <f t="shared" si="3"/>
        <v>37.799999999999997</v>
      </c>
      <c r="R102">
        <f t="shared" si="4"/>
        <v>0</v>
      </c>
      <c r="S102">
        <f t="shared" si="5"/>
        <v>0</v>
      </c>
    </row>
    <row r="103" spans="8:19" x14ac:dyDescent="0.25">
      <c r="H103" s="5" t="s">
        <v>7</v>
      </c>
      <c r="I103">
        <v>37.9</v>
      </c>
      <c r="J103">
        <v>193</v>
      </c>
      <c r="K103">
        <v>2925</v>
      </c>
      <c r="L103" s="5" t="s">
        <v>3</v>
      </c>
      <c r="M103">
        <f>INT(H103=$M$4)*K103</f>
        <v>2925</v>
      </c>
      <c r="N103">
        <f>INT(H103=$N$4)*K103</f>
        <v>0</v>
      </c>
      <c r="O103">
        <f>INT(H103=$O$4)*K103</f>
        <v>0</v>
      </c>
      <c r="Q103">
        <f t="shared" si="3"/>
        <v>37.9</v>
      </c>
      <c r="R103">
        <f t="shared" si="4"/>
        <v>0</v>
      </c>
      <c r="S103">
        <f t="shared" si="5"/>
        <v>0</v>
      </c>
    </row>
    <row r="104" spans="8:19" x14ac:dyDescent="0.25">
      <c r="H104" s="5" t="s">
        <v>7</v>
      </c>
      <c r="I104">
        <v>39.700000000000003</v>
      </c>
      <c r="J104">
        <v>184</v>
      </c>
      <c r="K104">
        <v>3550</v>
      </c>
      <c r="L104" s="5" t="s">
        <v>4</v>
      </c>
      <c r="M104">
        <f>INT(H104=$M$4)*K104</f>
        <v>3550</v>
      </c>
      <c r="N104">
        <f>INT(H104=$N$4)*K104</f>
        <v>0</v>
      </c>
      <c r="O104">
        <f>INT(H104=$O$4)*K104</f>
        <v>0</v>
      </c>
      <c r="Q104">
        <f t="shared" si="3"/>
        <v>39.700000000000003</v>
      </c>
      <c r="R104">
        <f t="shared" si="4"/>
        <v>0</v>
      </c>
      <c r="S104">
        <f t="shared" si="5"/>
        <v>0</v>
      </c>
    </row>
    <row r="105" spans="8:19" x14ac:dyDescent="0.25">
      <c r="H105" s="5" t="s">
        <v>7</v>
      </c>
      <c r="I105">
        <v>38.6</v>
      </c>
      <c r="J105">
        <v>199</v>
      </c>
      <c r="K105">
        <v>3750</v>
      </c>
      <c r="L105" s="5" t="s">
        <v>3</v>
      </c>
      <c r="M105">
        <f>INT(H105=$M$4)*K105</f>
        <v>3750</v>
      </c>
      <c r="N105">
        <f>INT(H105=$N$4)*K105</f>
        <v>0</v>
      </c>
      <c r="O105">
        <f>INT(H105=$O$4)*K105</f>
        <v>0</v>
      </c>
      <c r="Q105">
        <f t="shared" si="3"/>
        <v>38.6</v>
      </c>
      <c r="R105">
        <f t="shared" si="4"/>
        <v>0</v>
      </c>
      <c r="S105">
        <f t="shared" si="5"/>
        <v>0</v>
      </c>
    </row>
    <row r="106" spans="8:19" x14ac:dyDescent="0.25">
      <c r="H106" s="5" t="s">
        <v>7</v>
      </c>
      <c r="I106">
        <v>38.200000000000003</v>
      </c>
      <c r="J106">
        <v>190</v>
      </c>
      <c r="K106">
        <v>3900</v>
      </c>
      <c r="L106" s="5" t="s">
        <v>4</v>
      </c>
      <c r="M106">
        <f>INT(H106=$M$4)*K106</f>
        <v>3900</v>
      </c>
      <c r="N106">
        <f>INT(H106=$N$4)*K106</f>
        <v>0</v>
      </c>
      <c r="O106">
        <f>INT(H106=$O$4)*K106</f>
        <v>0</v>
      </c>
      <c r="Q106">
        <f t="shared" si="3"/>
        <v>38.200000000000003</v>
      </c>
      <c r="R106">
        <f t="shared" si="4"/>
        <v>0</v>
      </c>
      <c r="S106">
        <f t="shared" si="5"/>
        <v>0</v>
      </c>
    </row>
    <row r="107" spans="8:19" x14ac:dyDescent="0.25">
      <c r="H107" s="5" t="s">
        <v>7</v>
      </c>
      <c r="I107">
        <v>38.1</v>
      </c>
      <c r="J107">
        <v>181</v>
      </c>
      <c r="K107">
        <v>3175</v>
      </c>
      <c r="L107" s="5" t="s">
        <v>3</v>
      </c>
      <c r="M107">
        <f>INT(H107=$M$4)*K107</f>
        <v>3175</v>
      </c>
      <c r="N107">
        <f>INT(H107=$N$4)*K107</f>
        <v>0</v>
      </c>
      <c r="O107">
        <f>INT(H107=$O$4)*K107</f>
        <v>0</v>
      </c>
      <c r="Q107">
        <f t="shared" si="3"/>
        <v>38.1</v>
      </c>
      <c r="R107">
        <f t="shared" si="4"/>
        <v>0</v>
      </c>
      <c r="S107">
        <f t="shared" si="5"/>
        <v>0</v>
      </c>
    </row>
    <row r="108" spans="8:19" x14ac:dyDescent="0.25">
      <c r="H108" s="5" t="s">
        <v>7</v>
      </c>
      <c r="I108">
        <v>43.2</v>
      </c>
      <c r="J108">
        <v>197</v>
      </c>
      <c r="K108">
        <v>4775</v>
      </c>
      <c r="L108" s="5" t="s">
        <v>4</v>
      </c>
      <c r="M108">
        <f>INT(H108=$M$4)*K108</f>
        <v>4775</v>
      </c>
      <c r="N108">
        <f>INT(H108=$N$4)*K108</f>
        <v>0</v>
      </c>
      <c r="O108">
        <f>INT(H108=$O$4)*K108</f>
        <v>0</v>
      </c>
      <c r="Q108">
        <f t="shared" si="3"/>
        <v>43.2</v>
      </c>
      <c r="R108">
        <f t="shared" si="4"/>
        <v>0</v>
      </c>
      <c r="S108">
        <f t="shared" si="5"/>
        <v>0</v>
      </c>
    </row>
    <row r="109" spans="8:19" x14ac:dyDescent="0.25">
      <c r="H109" s="5" t="s">
        <v>7</v>
      </c>
      <c r="I109">
        <v>38.1</v>
      </c>
      <c r="J109">
        <v>198</v>
      </c>
      <c r="K109">
        <v>3825</v>
      </c>
      <c r="L109" s="5" t="s">
        <v>3</v>
      </c>
      <c r="M109">
        <f>INT(H109=$M$4)*K109</f>
        <v>3825</v>
      </c>
      <c r="N109">
        <f>INT(H109=$N$4)*K109</f>
        <v>0</v>
      </c>
      <c r="O109">
        <f>INT(H109=$O$4)*K109</f>
        <v>0</v>
      </c>
      <c r="Q109">
        <f t="shared" si="3"/>
        <v>38.1</v>
      </c>
      <c r="R109">
        <f t="shared" si="4"/>
        <v>0</v>
      </c>
      <c r="S109">
        <f t="shared" si="5"/>
        <v>0</v>
      </c>
    </row>
    <row r="110" spans="8:19" x14ac:dyDescent="0.25">
      <c r="H110" s="5" t="s">
        <v>7</v>
      </c>
      <c r="I110">
        <v>45.6</v>
      </c>
      <c r="J110">
        <v>191</v>
      </c>
      <c r="K110">
        <v>4600</v>
      </c>
      <c r="L110" s="5" t="s">
        <v>4</v>
      </c>
      <c r="M110">
        <f>INT(H110=$M$4)*K110</f>
        <v>4600</v>
      </c>
      <c r="N110">
        <f>INT(H110=$N$4)*K110</f>
        <v>0</v>
      </c>
      <c r="O110">
        <f>INT(H110=$O$4)*K110</f>
        <v>0</v>
      </c>
      <c r="Q110">
        <f t="shared" si="3"/>
        <v>45.6</v>
      </c>
      <c r="R110">
        <f t="shared" si="4"/>
        <v>0</v>
      </c>
      <c r="S110">
        <f t="shared" si="5"/>
        <v>0</v>
      </c>
    </row>
    <row r="111" spans="8:19" x14ac:dyDescent="0.25">
      <c r="H111" s="5" t="s">
        <v>7</v>
      </c>
      <c r="I111">
        <v>39.700000000000003</v>
      </c>
      <c r="J111">
        <v>193</v>
      </c>
      <c r="K111">
        <v>3200</v>
      </c>
      <c r="L111" s="5" t="s">
        <v>3</v>
      </c>
      <c r="M111">
        <f>INT(H111=$M$4)*K111</f>
        <v>3200</v>
      </c>
      <c r="N111">
        <f>INT(H111=$N$4)*K111</f>
        <v>0</v>
      </c>
      <c r="O111">
        <f>INT(H111=$O$4)*K111</f>
        <v>0</v>
      </c>
      <c r="Q111">
        <f t="shared" si="3"/>
        <v>39.700000000000003</v>
      </c>
      <c r="R111">
        <f t="shared" si="4"/>
        <v>0</v>
      </c>
      <c r="S111">
        <f t="shared" si="5"/>
        <v>0</v>
      </c>
    </row>
    <row r="112" spans="8:19" x14ac:dyDescent="0.25">
      <c r="H112" s="5" t="s">
        <v>7</v>
      </c>
      <c r="I112">
        <v>42.2</v>
      </c>
      <c r="J112">
        <v>197</v>
      </c>
      <c r="K112">
        <v>4275</v>
      </c>
      <c r="L112" s="5" t="s">
        <v>4</v>
      </c>
      <c r="M112">
        <f>INT(H112=$M$4)*K112</f>
        <v>4275</v>
      </c>
      <c r="N112">
        <f>INT(H112=$N$4)*K112</f>
        <v>0</v>
      </c>
      <c r="O112">
        <f>INT(H112=$O$4)*K112</f>
        <v>0</v>
      </c>
      <c r="Q112">
        <f t="shared" si="3"/>
        <v>42.2</v>
      </c>
      <c r="R112">
        <f t="shared" si="4"/>
        <v>0</v>
      </c>
      <c r="S112">
        <f t="shared" si="5"/>
        <v>0</v>
      </c>
    </row>
    <row r="113" spans="8:19" x14ac:dyDescent="0.25">
      <c r="H113" s="5" t="s">
        <v>7</v>
      </c>
      <c r="I113">
        <v>39.6</v>
      </c>
      <c r="J113">
        <v>191</v>
      </c>
      <c r="K113">
        <v>3900</v>
      </c>
      <c r="L113" s="5" t="s">
        <v>3</v>
      </c>
      <c r="M113">
        <f>INT(H113=$M$4)*K113</f>
        <v>3900</v>
      </c>
      <c r="N113">
        <f>INT(H113=$N$4)*K113</f>
        <v>0</v>
      </c>
      <c r="O113">
        <f>INT(H113=$O$4)*K113</f>
        <v>0</v>
      </c>
      <c r="Q113">
        <f t="shared" si="3"/>
        <v>39.6</v>
      </c>
      <c r="R113">
        <f t="shared" si="4"/>
        <v>0</v>
      </c>
      <c r="S113">
        <f t="shared" si="5"/>
        <v>0</v>
      </c>
    </row>
    <row r="114" spans="8:19" x14ac:dyDescent="0.25">
      <c r="H114" s="5" t="s">
        <v>7</v>
      </c>
      <c r="I114">
        <v>42.7</v>
      </c>
      <c r="J114">
        <v>196</v>
      </c>
      <c r="K114">
        <v>4075</v>
      </c>
      <c r="L114" s="5" t="s">
        <v>4</v>
      </c>
      <c r="M114">
        <f>INT(H114=$M$4)*K114</f>
        <v>4075</v>
      </c>
      <c r="N114">
        <f>INT(H114=$N$4)*K114</f>
        <v>0</v>
      </c>
      <c r="O114">
        <f>INT(H114=$O$4)*K114</f>
        <v>0</v>
      </c>
      <c r="Q114">
        <f t="shared" si="3"/>
        <v>42.7</v>
      </c>
      <c r="R114">
        <f t="shared" si="4"/>
        <v>0</v>
      </c>
      <c r="S114">
        <f t="shared" si="5"/>
        <v>0</v>
      </c>
    </row>
    <row r="115" spans="8:19" x14ac:dyDescent="0.25">
      <c r="H115" s="5" t="s">
        <v>7</v>
      </c>
      <c r="I115">
        <v>38.6</v>
      </c>
      <c r="J115">
        <v>188</v>
      </c>
      <c r="K115">
        <v>2900</v>
      </c>
      <c r="L115" s="5" t="s">
        <v>3</v>
      </c>
      <c r="M115">
        <f>INT(H115=$M$4)*K115</f>
        <v>2900</v>
      </c>
      <c r="N115">
        <f>INT(H115=$N$4)*K115</f>
        <v>0</v>
      </c>
      <c r="O115">
        <f>INT(H115=$O$4)*K115</f>
        <v>0</v>
      </c>
      <c r="Q115">
        <f t="shared" si="3"/>
        <v>38.6</v>
      </c>
      <c r="R115">
        <f t="shared" si="4"/>
        <v>0</v>
      </c>
      <c r="S115">
        <f t="shared" si="5"/>
        <v>0</v>
      </c>
    </row>
    <row r="116" spans="8:19" x14ac:dyDescent="0.25">
      <c r="H116" s="5" t="s">
        <v>7</v>
      </c>
      <c r="I116">
        <v>37.299999999999997</v>
      </c>
      <c r="J116">
        <v>199</v>
      </c>
      <c r="K116">
        <v>3775</v>
      </c>
      <c r="L116" s="5" t="s">
        <v>4</v>
      </c>
      <c r="M116">
        <f>INT(H116=$M$4)*K116</f>
        <v>3775</v>
      </c>
      <c r="N116">
        <f>INT(H116=$N$4)*K116</f>
        <v>0</v>
      </c>
      <c r="O116">
        <f>INT(H116=$O$4)*K116</f>
        <v>0</v>
      </c>
      <c r="Q116">
        <f t="shared" si="3"/>
        <v>37.299999999999997</v>
      </c>
      <c r="R116">
        <f t="shared" si="4"/>
        <v>0</v>
      </c>
      <c r="S116">
        <f t="shared" si="5"/>
        <v>0</v>
      </c>
    </row>
    <row r="117" spans="8:19" x14ac:dyDescent="0.25">
      <c r="H117" s="5" t="s">
        <v>7</v>
      </c>
      <c r="I117">
        <v>35.700000000000003</v>
      </c>
      <c r="J117">
        <v>189</v>
      </c>
      <c r="K117">
        <v>3350</v>
      </c>
      <c r="L117" s="5" t="s">
        <v>3</v>
      </c>
      <c r="M117">
        <f>INT(H117=$M$4)*K117</f>
        <v>3350</v>
      </c>
      <c r="N117">
        <f>INT(H117=$N$4)*K117</f>
        <v>0</v>
      </c>
      <c r="O117">
        <f>INT(H117=$O$4)*K117</f>
        <v>0</v>
      </c>
      <c r="Q117">
        <f t="shared" si="3"/>
        <v>35.700000000000003</v>
      </c>
      <c r="R117">
        <f t="shared" si="4"/>
        <v>0</v>
      </c>
      <c r="S117">
        <f t="shared" si="5"/>
        <v>0</v>
      </c>
    </row>
    <row r="118" spans="8:19" x14ac:dyDescent="0.25">
      <c r="H118" s="5" t="s">
        <v>7</v>
      </c>
      <c r="I118">
        <v>41.1</v>
      </c>
      <c r="J118">
        <v>189</v>
      </c>
      <c r="K118">
        <v>3325</v>
      </c>
      <c r="L118" s="5" t="s">
        <v>4</v>
      </c>
      <c r="M118">
        <f>INT(H118=$M$4)*K118</f>
        <v>3325</v>
      </c>
      <c r="N118">
        <f>INT(H118=$N$4)*K118</f>
        <v>0</v>
      </c>
      <c r="O118">
        <f>INT(H118=$O$4)*K118</f>
        <v>0</v>
      </c>
      <c r="Q118">
        <f t="shared" si="3"/>
        <v>41.1</v>
      </c>
      <c r="R118">
        <f t="shared" si="4"/>
        <v>0</v>
      </c>
      <c r="S118">
        <f t="shared" si="5"/>
        <v>0</v>
      </c>
    </row>
    <row r="119" spans="8:19" x14ac:dyDescent="0.25">
      <c r="H119" s="5" t="s">
        <v>7</v>
      </c>
      <c r="I119">
        <v>36.200000000000003</v>
      </c>
      <c r="J119">
        <v>187</v>
      </c>
      <c r="K119">
        <v>3150</v>
      </c>
      <c r="L119" s="5" t="s">
        <v>3</v>
      </c>
      <c r="M119">
        <f>INT(H119=$M$4)*K119</f>
        <v>3150</v>
      </c>
      <c r="N119">
        <f>INT(H119=$N$4)*K119</f>
        <v>0</v>
      </c>
      <c r="O119">
        <f>INT(H119=$O$4)*K119</f>
        <v>0</v>
      </c>
      <c r="Q119">
        <f t="shared" si="3"/>
        <v>36.200000000000003</v>
      </c>
      <c r="R119">
        <f t="shared" si="4"/>
        <v>0</v>
      </c>
      <c r="S119">
        <f t="shared" si="5"/>
        <v>0</v>
      </c>
    </row>
    <row r="120" spans="8:19" x14ac:dyDescent="0.25">
      <c r="H120" s="5" t="s">
        <v>7</v>
      </c>
      <c r="I120">
        <v>37.700000000000003</v>
      </c>
      <c r="J120">
        <v>198</v>
      </c>
      <c r="K120">
        <v>3500</v>
      </c>
      <c r="L120" s="5" t="s">
        <v>4</v>
      </c>
      <c r="M120">
        <f>INT(H120=$M$4)*K120</f>
        <v>3500</v>
      </c>
      <c r="N120">
        <f>INT(H120=$N$4)*K120</f>
        <v>0</v>
      </c>
      <c r="O120">
        <f>INT(H120=$O$4)*K120</f>
        <v>0</v>
      </c>
      <c r="Q120">
        <f t="shared" si="3"/>
        <v>37.700000000000003</v>
      </c>
      <c r="R120">
        <f t="shared" si="4"/>
        <v>0</v>
      </c>
      <c r="S120">
        <f t="shared" si="5"/>
        <v>0</v>
      </c>
    </row>
    <row r="121" spans="8:19" x14ac:dyDescent="0.25">
      <c r="H121" s="5" t="s">
        <v>7</v>
      </c>
      <c r="I121">
        <v>40.200000000000003</v>
      </c>
      <c r="J121">
        <v>176</v>
      </c>
      <c r="K121">
        <v>3450</v>
      </c>
      <c r="L121" s="5" t="s">
        <v>3</v>
      </c>
      <c r="M121">
        <f>INT(H121=$M$4)*K121</f>
        <v>3450</v>
      </c>
      <c r="N121">
        <f>INT(H121=$N$4)*K121</f>
        <v>0</v>
      </c>
      <c r="O121">
        <f>INT(H121=$O$4)*K121</f>
        <v>0</v>
      </c>
      <c r="Q121">
        <f t="shared" si="3"/>
        <v>40.200000000000003</v>
      </c>
      <c r="R121">
        <f t="shared" si="4"/>
        <v>0</v>
      </c>
      <c r="S121">
        <f t="shared" si="5"/>
        <v>0</v>
      </c>
    </row>
    <row r="122" spans="8:19" x14ac:dyDescent="0.25">
      <c r="H122" s="5" t="s">
        <v>7</v>
      </c>
      <c r="I122">
        <v>41.4</v>
      </c>
      <c r="J122">
        <v>202</v>
      </c>
      <c r="K122">
        <v>3875</v>
      </c>
      <c r="L122" s="5" t="s">
        <v>4</v>
      </c>
      <c r="M122">
        <f>INT(H122=$M$4)*K122</f>
        <v>3875</v>
      </c>
      <c r="N122">
        <f>INT(H122=$N$4)*K122</f>
        <v>0</v>
      </c>
      <c r="O122">
        <f>INT(H122=$O$4)*K122</f>
        <v>0</v>
      </c>
      <c r="Q122">
        <f t="shared" si="3"/>
        <v>41.4</v>
      </c>
      <c r="R122">
        <f t="shared" si="4"/>
        <v>0</v>
      </c>
      <c r="S122">
        <f t="shared" si="5"/>
        <v>0</v>
      </c>
    </row>
    <row r="123" spans="8:19" x14ac:dyDescent="0.25">
      <c r="H123" s="5" t="s">
        <v>7</v>
      </c>
      <c r="I123">
        <v>35.200000000000003</v>
      </c>
      <c r="J123">
        <v>186</v>
      </c>
      <c r="K123">
        <v>3050</v>
      </c>
      <c r="L123" s="5" t="s">
        <v>3</v>
      </c>
      <c r="M123">
        <f>INT(H123=$M$4)*K123</f>
        <v>3050</v>
      </c>
      <c r="N123">
        <f>INT(H123=$N$4)*K123</f>
        <v>0</v>
      </c>
      <c r="O123">
        <f>INT(H123=$O$4)*K123</f>
        <v>0</v>
      </c>
      <c r="Q123">
        <f t="shared" si="3"/>
        <v>35.200000000000003</v>
      </c>
      <c r="R123">
        <f t="shared" si="4"/>
        <v>0</v>
      </c>
      <c r="S123">
        <f t="shared" si="5"/>
        <v>0</v>
      </c>
    </row>
    <row r="124" spans="8:19" x14ac:dyDescent="0.25">
      <c r="H124" s="5" t="s">
        <v>7</v>
      </c>
      <c r="I124">
        <v>40.6</v>
      </c>
      <c r="J124">
        <v>199</v>
      </c>
      <c r="K124">
        <v>4000</v>
      </c>
      <c r="L124" s="5" t="s">
        <v>4</v>
      </c>
      <c r="M124">
        <f>INT(H124=$M$4)*K124</f>
        <v>4000</v>
      </c>
      <c r="N124">
        <f>INT(H124=$N$4)*K124</f>
        <v>0</v>
      </c>
      <c r="O124">
        <f>INT(H124=$O$4)*K124</f>
        <v>0</v>
      </c>
      <c r="Q124">
        <f t="shared" si="3"/>
        <v>40.6</v>
      </c>
      <c r="R124">
        <f t="shared" si="4"/>
        <v>0</v>
      </c>
      <c r="S124">
        <f t="shared" si="5"/>
        <v>0</v>
      </c>
    </row>
    <row r="125" spans="8:19" x14ac:dyDescent="0.25">
      <c r="H125" s="5" t="s">
        <v>7</v>
      </c>
      <c r="I125">
        <v>38.799999999999997</v>
      </c>
      <c r="J125">
        <v>191</v>
      </c>
      <c r="K125">
        <v>3275</v>
      </c>
      <c r="L125" s="5" t="s">
        <v>3</v>
      </c>
      <c r="M125">
        <f>INT(H125=$M$4)*K125</f>
        <v>3275</v>
      </c>
      <c r="N125">
        <f>INT(H125=$N$4)*K125</f>
        <v>0</v>
      </c>
      <c r="O125">
        <f>INT(H125=$O$4)*K125</f>
        <v>0</v>
      </c>
      <c r="Q125">
        <f t="shared" si="3"/>
        <v>38.799999999999997</v>
      </c>
      <c r="R125">
        <f t="shared" si="4"/>
        <v>0</v>
      </c>
      <c r="S125">
        <f t="shared" si="5"/>
        <v>0</v>
      </c>
    </row>
    <row r="126" spans="8:19" x14ac:dyDescent="0.25">
      <c r="H126" s="5" t="s">
        <v>7</v>
      </c>
      <c r="I126">
        <v>41.5</v>
      </c>
      <c r="J126">
        <v>195</v>
      </c>
      <c r="K126">
        <v>4300</v>
      </c>
      <c r="L126" s="5" t="s">
        <v>4</v>
      </c>
      <c r="M126">
        <f>INT(H126=$M$4)*K126</f>
        <v>4300</v>
      </c>
      <c r="N126">
        <f>INT(H126=$N$4)*K126</f>
        <v>0</v>
      </c>
      <c r="O126">
        <f>INT(H126=$O$4)*K126</f>
        <v>0</v>
      </c>
      <c r="Q126">
        <f t="shared" si="3"/>
        <v>41.5</v>
      </c>
      <c r="R126">
        <f t="shared" si="4"/>
        <v>0</v>
      </c>
      <c r="S126">
        <f t="shared" si="5"/>
        <v>0</v>
      </c>
    </row>
    <row r="127" spans="8:19" x14ac:dyDescent="0.25">
      <c r="H127" s="5" t="s">
        <v>7</v>
      </c>
      <c r="I127">
        <v>39</v>
      </c>
      <c r="J127">
        <v>191</v>
      </c>
      <c r="K127">
        <v>3050</v>
      </c>
      <c r="L127" s="5" t="s">
        <v>3</v>
      </c>
      <c r="M127">
        <f>INT(H127=$M$4)*K127</f>
        <v>3050</v>
      </c>
      <c r="N127">
        <f>INT(H127=$N$4)*K127</f>
        <v>0</v>
      </c>
      <c r="O127">
        <f>INT(H127=$O$4)*K127</f>
        <v>0</v>
      </c>
      <c r="Q127">
        <f t="shared" si="3"/>
        <v>39</v>
      </c>
      <c r="R127">
        <f t="shared" si="4"/>
        <v>0</v>
      </c>
      <c r="S127">
        <f t="shared" si="5"/>
        <v>0</v>
      </c>
    </row>
    <row r="128" spans="8:19" x14ac:dyDescent="0.25">
      <c r="H128" s="5" t="s">
        <v>7</v>
      </c>
      <c r="I128">
        <v>44.1</v>
      </c>
      <c r="J128">
        <v>210</v>
      </c>
      <c r="K128">
        <v>4000</v>
      </c>
      <c r="L128" s="5" t="s">
        <v>4</v>
      </c>
      <c r="M128">
        <f>INT(H128=$M$4)*K128</f>
        <v>4000</v>
      </c>
      <c r="N128">
        <f>INT(H128=$N$4)*K128</f>
        <v>0</v>
      </c>
      <c r="O128">
        <f>INT(H128=$O$4)*K128</f>
        <v>0</v>
      </c>
      <c r="Q128">
        <f t="shared" si="3"/>
        <v>44.1</v>
      </c>
      <c r="R128">
        <f t="shared" si="4"/>
        <v>0</v>
      </c>
      <c r="S128">
        <f t="shared" si="5"/>
        <v>0</v>
      </c>
    </row>
    <row r="129" spans="8:19" x14ac:dyDescent="0.25">
      <c r="H129" s="5" t="s">
        <v>7</v>
      </c>
      <c r="I129">
        <v>38.5</v>
      </c>
      <c r="J129">
        <v>190</v>
      </c>
      <c r="K129">
        <v>3325</v>
      </c>
      <c r="L129" s="5" t="s">
        <v>3</v>
      </c>
      <c r="M129">
        <f>INT(H129=$M$4)*K129</f>
        <v>3325</v>
      </c>
      <c r="N129">
        <f>INT(H129=$N$4)*K129</f>
        <v>0</v>
      </c>
      <c r="O129">
        <f>INT(H129=$O$4)*K129</f>
        <v>0</v>
      </c>
      <c r="Q129">
        <f t="shared" si="3"/>
        <v>38.5</v>
      </c>
      <c r="R129">
        <f t="shared" si="4"/>
        <v>0</v>
      </c>
      <c r="S129">
        <f t="shared" si="5"/>
        <v>0</v>
      </c>
    </row>
    <row r="130" spans="8:19" x14ac:dyDescent="0.25">
      <c r="H130" s="5" t="s">
        <v>7</v>
      </c>
      <c r="I130">
        <v>43.1</v>
      </c>
      <c r="J130">
        <v>197</v>
      </c>
      <c r="K130">
        <v>3500</v>
      </c>
      <c r="L130" s="5" t="s">
        <v>4</v>
      </c>
      <c r="M130">
        <f>INT(H130=$M$4)*K130</f>
        <v>3500</v>
      </c>
      <c r="N130">
        <f>INT(H130=$N$4)*K130</f>
        <v>0</v>
      </c>
      <c r="O130">
        <f>INT(H130=$O$4)*K130</f>
        <v>0</v>
      </c>
      <c r="Q130">
        <f t="shared" si="3"/>
        <v>43.1</v>
      </c>
      <c r="R130">
        <f t="shared" si="4"/>
        <v>0</v>
      </c>
      <c r="S130">
        <f t="shared" si="5"/>
        <v>0</v>
      </c>
    </row>
    <row r="131" spans="8:19" x14ac:dyDescent="0.25">
      <c r="H131" s="5" t="s">
        <v>7</v>
      </c>
      <c r="I131">
        <v>36.799999999999997</v>
      </c>
      <c r="J131">
        <v>193</v>
      </c>
      <c r="K131">
        <v>3500</v>
      </c>
      <c r="L131" s="5" t="s">
        <v>3</v>
      </c>
      <c r="M131">
        <f>INT(H131=$M$4)*K131</f>
        <v>3500</v>
      </c>
      <c r="N131">
        <f>INT(H131=$N$4)*K131</f>
        <v>0</v>
      </c>
      <c r="O131">
        <f>INT(H131=$O$4)*K131</f>
        <v>0</v>
      </c>
      <c r="Q131">
        <f t="shared" si="3"/>
        <v>36.799999999999997</v>
      </c>
      <c r="R131">
        <f t="shared" si="4"/>
        <v>0</v>
      </c>
      <c r="S131">
        <f t="shared" si="5"/>
        <v>0</v>
      </c>
    </row>
    <row r="132" spans="8:19" x14ac:dyDescent="0.25">
      <c r="H132" s="5" t="s">
        <v>7</v>
      </c>
      <c r="I132">
        <v>37.5</v>
      </c>
      <c r="J132">
        <v>199</v>
      </c>
      <c r="K132">
        <v>4475</v>
      </c>
      <c r="L132" s="5" t="s">
        <v>4</v>
      </c>
      <c r="M132">
        <f>INT(H132=$M$4)*K132</f>
        <v>4475</v>
      </c>
      <c r="N132">
        <f>INT(H132=$N$4)*K132</f>
        <v>0</v>
      </c>
      <c r="O132">
        <f>INT(H132=$O$4)*K132</f>
        <v>0</v>
      </c>
      <c r="Q132">
        <f t="shared" si="3"/>
        <v>37.5</v>
      </c>
      <c r="R132">
        <f t="shared" si="4"/>
        <v>0</v>
      </c>
      <c r="S132">
        <f t="shared" si="5"/>
        <v>0</v>
      </c>
    </row>
    <row r="133" spans="8:19" x14ac:dyDescent="0.25">
      <c r="H133" s="5" t="s">
        <v>7</v>
      </c>
      <c r="I133">
        <v>38.1</v>
      </c>
      <c r="J133">
        <v>187</v>
      </c>
      <c r="K133">
        <v>3425</v>
      </c>
      <c r="L133" s="5" t="s">
        <v>3</v>
      </c>
      <c r="M133">
        <f>INT(H133=$M$4)*K133</f>
        <v>3425</v>
      </c>
      <c r="N133">
        <f>INT(H133=$N$4)*K133</f>
        <v>0</v>
      </c>
      <c r="O133">
        <f>INT(H133=$O$4)*K133</f>
        <v>0</v>
      </c>
      <c r="Q133">
        <f t="shared" si="3"/>
        <v>38.1</v>
      </c>
      <c r="R133">
        <f t="shared" si="4"/>
        <v>0</v>
      </c>
      <c r="S133">
        <f t="shared" si="5"/>
        <v>0</v>
      </c>
    </row>
    <row r="134" spans="8:19" x14ac:dyDescent="0.25">
      <c r="H134" s="5" t="s">
        <v>7</v>
      </c>
      <c r="I134">
        <v>41.1</v>
      </c>
      <c r="J134">
        <v>190</v>
      </c>
      <c r="K134">
        <v>3900</v>
      </c>
      <c r="L134" s="5" t="s">
        <v>4</v>
      </c>
      <c r="M134">
        <f>INT(H134=$M$4)*K134</f>
        <v>3900</v>
      </c>
      <c r="N134">
        <f>INT(H134=$N$4)*K134</f>
        <v>0</v>
      </c>
      <c r="O134">
        <f>INT(H134=$O$4)*K134</f>
        <v>0</v>
      </c>
      <c r="Q134">
        <f t="shared" ref="Q134:Q197" si="6">INT(H134=$Q$4)*I134</f>
        <v>41.1</v>
      </c>
      <c r="R134">
        <f t="shared" ref="R134:R197" si="7">INT(H134=$R$4)*I134</f>
        <v>0</v>
      </c>
      <c r="S134">
        <f t="shared" ref="S134:S197" si="8">INT(H134=$S$4)*I134</f>
        <v>0</v>
      </c>
    </row>
    <row r="135" spans="8:19" x14ac:dyDescent="0.25">
      <c r="H135" s="5" t="s">
        <v>7</v>
      </c>
      <c r="I135">
        <v>35.6</v>
      </c>
      <c r="J135">
        <v>191</v>
      </c>
      <c r="K135">
        <v>3175</v>
      </c>
      <c r="L135" s="5" t="s">
        <v>3</v>
      </c>
      <c r="M135">
        <f>INT(H135=$M$4)*K135</f>
        <v>3175</v>
      </c>
      <c r="N135">
        <f>INT(H135=$N$4)*K135</f>
        <v>0</v>
      </c>
      <c r="O135">
        <f>INT(H135=$O$4)*K135</f>
        <v>0</v>
      </c>
      <c r="Q135">
        <f t="shared" si="6"/>
        <v>35.6</v>
      </c>
      <c r="R135">
        <f t="shared" si="7"/>
        <v>0</v>
      </c>
      <c r="S135">
        <f t="shared" si="8"/>
        <v>0</v>
      </c>
    </row>
    <row r="136" spans="8:19" x14ac:dyDescent="0.25">
      <c r="H136" s="5" t="s">
        <v>7</v>
      </c>
      <c r="I136">
        <v>40.200000000000003</v>
      </c>
      <c r="J136">
        <v>200</v>
      </c>
      <c r="K136">
        <v>3975</v>
      </c>
      <c r="L136" s="5" t="s">
        <v>4</v>
      </c>
      <c r="M136">
        <f>INT(H136=$M$4)*K136</f>
        <v>3975</v>
      </c>
      <c r="N136">
        <f>INT(H136=$N$4)*K136</f>
        <v>0</v>
      </c>
      <c r="O136">
        <f>INT(H136=$O$4)*K136</f>
        <v>0</v>
      </c>
      <c r="Q136">
        <f t="shared" si="6"/>
        <v>40.200000000000003</v>
      </c>
      <c r="R136">
        <f t="shared" si="7"/>
        <v>0</v>
      </c>
      <c r="S136">
        <f t="shared" si="8"/>
        <v>0</v>
      </c>
    </row>
    <row r="137" spans="8:19" x14ac:dyDescent="0.25">
      <c r="H137" s="5" t="s">
        <v>7</v>
      </c>
      <c r="I137">
        <v>37</v>
      </c>
      <c r="J137">
        <v>185</v>
      </c>
      <c r="K137">
        <v>3400</v>
      </c>
      <c r="L137" s="5" t="s">
        <v>3</v>
      </c>
      <c r="M137">
        <f>INT(H137=$M$4)*K137</f>
        <v>3400</v>
      </c>
      <c r="N137">
        <f>INT(H137=$N$4)*K137</f>
        <v>0</v>
      </c>
      <c r="O137">
        <f>INT(H137=$O$4)*K137</f>
        <v>0</v>
      </c>
      <c r="Q137">
        <f t="shared" si="6"/>
        <v>37</v>
      </c>
      <c r="R137">
        <f t="shared" si="7"/>
        <v>0</v>
      </c>
      <c r="S137">
        <f t="shared" si="8"/>
        <v>0</v>
      </c>
    </row>
    <row r="138" spans="8:19" x14ac:dyDescent="0.25">
      <c r="H138" s="5" t="s">
        <v>7</v>
      </c>
      <c r="I138">
        <v>39.700000000000003</v>
      </c>
      <c r="J138">
        <v>193</v>
      </c>
      <c r="K138">
        <v>4250</v>
      </c>
      <c r="L138" s="5" t="s">
        <v>4</v>
      </c>
      <c r="M138">
        <f>INT(H138=$M$4)*K138</f>
        <v>4250</v>
      </c>
      <c r="N138">
        <f>INT(H138=$N$4)*K138</f>
        <v>0</v>
      </c>
      <c r="O138">
        <f>INT(H138=$O$4)*K138</f>
        <v>0</v>
      </c>
      <c r="Q138">
        <f t="shared" si="6"/>
        <v>39.700000000000003</v>
      </c>
      <c r="R138">
        <f t="shared" si="7"/>
        <v>0</v>
      </c>
      <c r="S138">
        <f t="shared" si="8"/>
        <v>0</v>
      </c>
    </row>
    <row r="139" spans="8:19" x14ac:dyDescent="0.25">
      <c r="H139" s="5" t="s">
        <v>7</v>
      </c>
      <c r="I139">
        <v>40.200000000000003</v>
      </c>
      <c r="J139">
        <v>193</v>
      </c>
      <c r="K139">
        <v>3400</v>
      </c>
      <c r="L139" s="5" t="s">
        <v>3</v>
      </c>
      <c r="M139">
        <f>INT(H139=$M$4)*K139</f>
        <v>3400</v>
      </c>
      <c r="N139">
        <f>INT(H139=$N$4)*K139</f>
        <v>0</v>
      </c>
      <c r="O139">
        <f>INT(H139=$O$4)*K139</f>
        <v>0</v>
      </c>
      <c r="Q139">
        <f t="shared" si="6"/>
        <v>40.200000000000003</v>
      </c>
      <c r="R139">
        <f t="shared" si="7"/>
        <v>0</v>
      </c>
      <c r="S139">
        <f t="shared" si="8"/>
        <v>0</v>
      </c>
    </row>
    <row r="140" spans="8:19" x14ac:dyDescent="0.25">
      <c r="H140" s="5" t="s">
        <v>7</v>
      </c>
      <c r="I140">
        <v>40.6</v>
      </c>
      <c r="J140">
        <v>187</v>
      </c>
      <c r="K140">
        <v>3475</v>
      </c>
      <c r="L140" s="5" t="s">
        <v>4</v>
      </c>
      <c r="M140">
        <f>INT(H140=$M$4)*K140</f>
        <v>3475</v>
      </c>
      <c r="N140">
        <f>INT(H140=$N$4)*K140</f>
        <v>0</v>
      </c>
      <c r="O140">
        <f>INT(H140=$O$4)*K140</f>
        <v>0</v>
      </c>
      <c r="Q140">
        <f t="shared" si="6"/>
        <v>40.6</v>
      </c>
      <c r="R140">
        <f t="shared" si="7"/>
        <v>0</v>
      </c>
      <c r="S140">
        <f t="shared" si="8"/>
        <v>0</v>
      </c>
    </row>
    <row r="141" spans="8:19" x14ac:dyDescent="0.25">
      <c r="H141" s="5" t="s">
        <v>7</v>
      </c>
      <c r="I141">
        <v>32.1</v>
      </c>
      <c r="J141">
        <v>188</v>
      </c>
      <c r="K141">
        <v>3050</v>
      </c>
      <c r="L141" s="5" t="s">
        <v>3</v>
      </c>
      <c r="M141">
        <f>INT(H141=$M$4)*K141</f>
        <v>3050</v>
      </c>
      <c r="N141">
        <f>INT(H141=$N$4)*K141</f>
        <v>0</v>
      </c>
      <c r="O141">
        <f>INT(H141=$O$4)*K141</f>
        <v>0</v>
      </c>
      <c r="Q141">
        <f t="shared" si="6"/>
        <v>32.1</v>
      </c>
      <c r="R141">
        <f t="shared" si="7"/>
        <v>0</v>
      </c>
      <c r="S141">
        <f t="shared" si="8"/>
        <v>0</v>
      </c>
    </row>
    <row r="142" spans="8:19" x14ac:dyDescent="0.25">
      <c r="H142" s="5" t="s">
        <v>7</v>
      </c>
      <c r="I142">
        <v>40.700000000000003</v>
      </c>
      <c r="J142">
        <v>190</v>
      </c>
      <c r="K142">
        <v>3725</v>
      </c>
      <c r="L142" s="5" t="s">
        <v>4</v>
      </c>
      <c r="M142">
        <f>INT(H142=$M$4)*K142</f>
        <v>3725</v>
      </c>
      <c r="N142">
        <f>INT(H142=$N$4)*K142</f>
        <v>0</v>
      </c>
      <c r="O142">
        <f>INT(H142=$O$4)*K142</f>
        <v>0</v>
      </c>
      <c r="Q142">
        <f t="shared" si="6"/>
        <v>40.700000000000003</v>
      </c>
      <c r="R142">
        <f t="shared" si="7"/>
        <v>0</v>
      </c>
      <c r="S142">
        <f t="shared" si="8"/>
        <v>0</v>
      </c>
    </row>
    <row r="143" spans="8:19" x14ac:dyDescent="0.25">
      <c r="H143" s="5" t="s">
        <v>7</v>
      </c>
      <c r="I143">
        <v>37.299999999999997</v>
      </c>
      <c r="J143">
        <v>192</v>
      </c>
      <c r="K143">
        <v>3000</v>
      </c>
      <c r="L143" s="5" t="s">
        <v>3</v>
      </c>
      <c r="M143">
        <f>INT(H143=$M$4)*K143</f>
        <v>3000</v>
      </c>
      <c r="N143">
        <f>INT(H143=$N$4)*K143</f>
        <v>0</v>
      </c>
      <c r="O143">
        <f>INT(H143=$O$4)*K143</f>
        <v>0</v>
      </c>
      <c r="Q143">
        <f t="shared" si="6"/>
        <v>37.299999999999997</v>
      </c>
      <c r="R143">
        <f t="shared" si="7"/>
        <v>0</v>
      </c>
      <c r="S143">
        <f t="shared" si="8"/>
        <v>0</v>
      </c>
    </row>
    <row r="144" spans="8:19" x14ac:dyDescent="0.25">
      <c r="H144" s="5" t="s">
        <v>7</v>
      </c>
      <c r="I144">
        <v>39</v>
      </c>
      <c r="J144">
        <v>185</v>
      </c>
      <c r="K144">
        <v>3650</v>
      </c>
      <c r="L144" s="5" t="s">
        <v>4</v>
      </c>
      <c r="M144">
        <f>INT(H144=$M$4)*K144</f>
        <v>3650</v>
      </c>
      <c r="N144">
        <f>INT(H144=$N$4)*K144</f>
        <v>0</v>
      </c>
      <c r="O144">
        <f>INT(H144=$O$4)*K144</f>
        <v>0</v>
      </c>
      <c r="Q144">
        <f t="shared" si="6"/>
        <v>39</v>
      </c>
      <c r="R144">
        <f t="shared" si="7"/>
        <v>0</v>
      </c>
      <c r="S144">
        <f t="shared" si="8"/>
        <v>0</v>
      </c>
    </row>
    <row r="145" spans="8:19" x14ac:dyDescent="0.25">
      <c r="H145" s="5" t="s">
        <v>7</v>
      </c>
      <c r="I145">
        <v>39.200000000000003</v>
      </c>
      <c r="J145">
        <v>190</v>
      </c>
      <c r="K145">
        <v>4250</v>
      </c>
      <c r="L145" s="5" t="s">
        <v>4</v>
      </c>
      <c r="M145">
        <f>INT(H145=$M$4)*K145</f>
        <v>4250</v>
      </c>
      <c r="N145">
        <f>INT(H145=$N$4)*K145</f>
        <v>0</v>
      </c>
      <c r="O145">
        <f>INT(H145=$O$4)*K145</f>
        <v>0</v>
      </c>
      <c r="Q145">
        <f t="shared" si="6"/>
        <v>39.200000000000003</v>
      </c>
      <c r="R145">
        <f t="shared" si="7"/>
        <v>0</v>
      </c>
      <c r="S145">
        <f t="shared" si="8"/>
        <v>0</v>
      </c>
    </row>
    <row r="146" spans="8:19" x14ac:dyDescent="0.25">
      <c r="H146" s="5" t="s">
        <v>7</v>
      </c>
      <c r="I146">
        <v>36.6</v>
      </c>
      <c r="J146">
        <v>184</v>
      </c>
      <c r="K146">
        <v>3475</v>
      </c>
      <c r="L146" s="5" t="s">
        <v>3</v>
      </c>
      <c r="M146">
        <f>INT(H146=$M$4)*K146</f>
        <v>3475</v>
      </c>
      <c r="N146">
        <f>INT(H146=$N$4)*K146</f>
        <v>0</v>
      </c>
      <c r="O146">
        <f>INT(H146=$O$4)*K146</f>
        <v>0</v>
      </c>
      <c r="Q146">
        <f t="shared" si="6"/>
        <v>36.6</v>
      </c>
      <c r="R146">
        <f t="shared" si="7"/>
        <v>0</v>
      </c>
      <c r="S146">
        <f t="shared" si="8"/>
        <v>0</v>
      </c>
    </row>
    <row r="147" spans="8:19" x14ac:dyDescent="0.25">
      <c r="H147" s="5" t="s">
        <v>7</v>
      </c>
      <c r="I147">
        <v>36</v>
      </c>
      <c r="J147">
        <v>195</v>
      </c>
      <c r="K147">
        <v>3450</v>
      </c>
      <c r="L147" s="5" t="s">
        <v>3</v>
      </c>
      <c r="M147">
        <f>INT(H147=$M$4)*K147</f>
        <v>3450</v>
      </c>
      <c r="N147">
        <f>INT(H147=$N$4)*K147</f>
        <v>0</v>
      </c>
      <c r="O147">
        <f>INT(H147=$O$4)*K147</f>
        <v>0</v>
      </c>
      <c r="Q147">
        <f t="shared" si="6"/>
        <v>36</v>
      </c>
      <c r="R147">
        <f t="shared" si="7"/>
        <v>0</v>
      </c>
      <c r="S147">
        <f t="shared" si="8"/>
        <v>0</v>
      </c>
    </row>
    <row r="148" spans="8:19" x14ac:dyDescent="0.25">
      <c r="H148" s="5" t="s">
        <v>7</v>
      </c>
      <c r="I148">
        <v>37.799999999999997</v>
      </c>
      <c r="J148">
        <v>193</v>
      </c>
      <c r="K148">
        <v>3750</v>
      </c>
      <c r="L148" s="5" t="s">
        <v>4</v>
      </c>
      <c r="M148">
        <f>INT(H148=$M$4)*K148</f>
        <v>3750</v>
      </c>
      <c r="N148">
        <f>INT(H148=$N$4)*K148</f>
        <v>0</v>
      </c>
      <c r="O148">
        <f>INT(H148=$O$4)*K148</f>
        <v>0</v>
      </c>
      <c r="Q148">
        <f t="shared" si="6"/>
        <v>37.799999999999997</v>
      </c>
      <c r="R148">
        <f t="shared" si="7"/>
        <v>0</v>
      </c>
      <c r="S148">
        <f t="shared" si="8"/>
        <v>0</v>
      </c>
    </row>
    <row r="149" spans="8:19" x14ac:dyDescent="0.25">
      <c r="H149" s="5" t="s">
        <v>7</v>
      </c>
      <c r="I149">
        <v>36</v>
      </c>
      <c r="J149">
        <v>187</v>
      </c>
      <c r="K149">
        <v>3700</v>
      </c>
      <c r="L149" s="5" t="s">
        <v>3</v>
      </c>
      <c r="M149">
        <f>INT(H149=$M$4)*K149</f>
        <v>3700</v>
      </c>
      <c r="N149">
        <f>INT(H149=$N$4)*K149</f>
        <v>0</v>
      </c>
      <c r="O149">
        <f>INT(H149=$O$4)*K149</f>
        <v>0</v>
      </c>
      <c r="Q149">
        <f t="shared" si="6"/>
        <v>36</v>
      </c>
      <c r="R149">
        <f t="shared" si="7"/>
        <v>0</v>
      </c>
      <c r="S149">
        <f t="shared" si="8"/>
        <v>0</v>
      </c>
    </row>
    <row r="150" spans="8:19" x14ac:dyDescent="0.25">
      <c r="H150" s="5" t="s">
        <v>7</v>
      </c>
      <c r="I150">
        <v>41.5</v>
      </c>
      <c r="J150">
        <v>201</v>
      </c>
      <c r="K150">
        <v>4000</v>
      </c>
      <c r="L150" s="5" t="s">
        <v>4</v>
      </c>
      <c r="M150">
        <f>INT(H150=$M$4)*K150</f>
        <v>4000</v>
      </c>
      <c r="N150">
        <f>INT(H150=$N$4)*K150</f>
        <v>0</v>
      </c>
      <c r="O150">
        <f>INT(H150=$O$4)*K150</f>
        <v>0</v>
      </c>
      <c r="Q150">
        <f t="shared" si="6"/>
        <v>41.5</v>
      </c>
      <c r="R150">
        <f t="shared" si="7"/>
        <v>0</v>
      </c>
      <c r="S150">
        <f t="shared" si="8"/>
        <v>0</v>
      </c>
    </row>
    <row r="151" spans="8:19" x14ac:dyDescent="0.25">
      <c r="H151" s="5" t="s">
        <v>9</v>
      </c>
      <c r="I151">
        <v>46.1</v>
      </c>
      <c r="J151">
        <v>211</v>
      </c>
      <c r="K151">
        <v>4500</v>
      </c>
      <c r="L151" s="5" t="s">
        <v>3</v>
      </c>
      <c r="M151">
        <f>INT(H151=$M$4)*K151</f>
        <v>0</v>
      </c>
      <c r="N151">
        <f>INT(H151=$N$4)*K151</f>
        <v>4500</v>
      </c>
      <c r="O151">
        <f>INT(H151=$O$4)*K151</f>
        <v>0</v>
      </c>
      <c r="Q151">
        <f t="shared" si="6"/>
        <v>0</v>
      </c>
      <c r="R151">
        <f t="shared" si="7"/>
        <v>46.1</v>
      </c>
      <c r="S151">
        <f t="shared" si="8"/>
        <v>0</v>
      </c>
    </row>
    <row r="152" spans="8:19" x14ac:dyDescent="0.25">
      <c r="H152" s="5" t="s">
        <v>9</v>
      </c>
      <c r="I152">
        <v>50</v>
      </c>
      <c r="J152">
        <v>230</v>
      </c>
      <c r="K152">
        <v>5700</v>
      </c>
      <c r="L152" s="5" t="s">
        <v>4</v>
      </c>
      <c r="M152">
        <f>INT(H152=$M$4)*K152</f>
        <v>0</v>
      </c>
      <c r="N152">
        <f>INT(H152=$N$4)*K152</f>
        <v>5700</v>
      </c>
      <c r="O152">
        <f>INT(H152=$O$4)*K152</f>
        <v>0</v>
      </c>
      <c r="Q152">
        <f t="shared" si="6"/>
        <v>0</v>
      </c>
      <c r="R152">
        <f t="shared" si="7"/>
        <v>50</v>
      </c>
      <c r="S152">
        <f t="shared" si="8"/>
        <v>0</v>
      </c>
    </row>
    <row r="153" spans="8:19" x14ac:dyDescent="0.25">
      <c r="H153" s="5" t="s">
        <v>9</v>
      </c>
      <c r="I153">
        <v>48.7</v>
      </c>
      <c r="J153">
        <v>210</v>
      </c>
      <c r="K153">
        <v>4450</v>
      </c>
      <c r="L153" s="5" t="s">
        <v>3</v>
      </c>
      <c r="M153">
        <f>INT(H153=$M$4)*K153</f>
        <v>0</v>
      </c>
      <c r="N153">
        <f>INT(H153=$N$4)*K153</f>
        <v>4450</v>
      </c>
      <c r="O153">
        <f>INT(H153=$O$4)*K153</f>
        <v>0</v>
      </c>
      <c r="Q153">
        <f t="shared" si="6"/>
        <v>0</v>
      </c>
      <c r="R153">
        <f t="shared" si="7"/>
        <v>48.7</v>
      </c>
      <c r="S153">
        <f t="shared" si="8"/>
        <v>0</v>
      </c>
    </row>
    <row r="154" spans="8:19" x14ac:dyDescent="0.25">
      <c r="H154" s="5" t="s">
        <v>9</v>
      </c>
      <c r="I154">
        <v>50</v>
      </c>
      <c r="J154">
        <v>218</v>
      </c>
      <c r="K154">
        <v>5700</v>
      </c>
      <c r="L154" s="5" t="s">
        <v>4</v>
      </c>
      <c r="M154">
        <f>INT(H154=$M$4)*K154</f>
        <v>0</v>
      </c>
      <c r="N154">
        <f>INT(H154=$N$4)*K154</f>
        <v>5700</v>
      </c>
      <c r="O154">
        <f>INT(H154=$O$4)*K154</f>
        <v>0</v>
      </c>
      <c r="Q154">
        <f t="shared" si="6"/>
        <v>0</v>
      </c>
      <c r="R154">
        <f t="shared" si="7"/>
        <v>50</v>
      </c>
      <c r="S154">
        <f t="shared" si="8"/>
        <v>0</v>
      </c>
    </row>
    <row r="155" spans="8:19" x14ac:dyDescent="0.25">
      <c r="H155" s="5" t="s">
        <v>9</v>
      </c>
      <c r="I155">
        <v>47.6</v>
      </c>
      <c r="J155">
        <v>215</v>
      </c>
      <c r="K155">
        <v>5400</v>
      </c>
      <c r="L155" s="5" t="s">
        <v>4</v>
      </c>
      <c r="M155">
        <f>INT(H155=$M$4)*K155</f>
        <v>0</v>
      </c>
      <c r="N155">
        <f>INT(H155=$N$4)*K155</f>
        <v>5400</v>
      </c>
      <c r="O155">
        <f>INT(H155=$O$4)*K155</f>
        <v>0</v>
      </c>
      <c r="Q155">
        <f t="shared" si="6"/>
        <v>0</v>
      </c>
      <c r="R155">
        <f t="shared" si="7"/>
        <v>47.6</v>
      </c>
      <c r="S155">
        <f t="shared" si="8"/>
        <v>0</v>
      </c>
    </row>
    <row r="156" spans="8:19" x14ac:dyDescent="0.25">
      <c r="H156" s="5" t="s">
        <v>9</v>
      </c>
      <c r="I156">
        <v>46.5</v>
      </c>
      <c r="J156">
        <v>210</v>
      </c>
      <c r="K156">
        <v>4550</v>
      </c>
      <c r="L156" s="5" t="s">
        <v>3</v>
      </c>
      <c r="M156">
        <f>INT(H156=$M$4)*K156</f>
        <v>0</v>
      </c>
      <c r="N156">
        <f>INT(H156=$N$4)*K156</f>
        <v>4550</v>
      </c>
      <c r="O156">
        <f>INT(H156=$O$4)*K156</f>
        <v>0</v>
      </c>
      <c r="Q156">
        <f t="shared" si="6"/>
        <v>0</v>
      </c>
      <c r="R156">
        <f t="shared" si="7"/>
        <v>46.5</v>
      </c>
      <c r="S156">
        <f t="shared" si="8"/>
        <v>0</v>
      </c>
    </row>
    <row r="157" spans="8:19" x14ac:dyDescent="0.25">
      <c r="H157" s="5" t="s">
        <v>9</v>
      </c>
      <c r="I157">
        <v>45.4</v>
      </c>
      <c r="J157">
        <v>211</v>
      </c>
      <c r="K157">
        <v>4800</v>
      </c>
      <c r="L157" s="5" t="s">
        <v>3</v>
      </c>
      <c r="M157">
        <f>INT(H157=$M$4)*K157</f>
        <v>0</v>
      </c>
      <c r="N157">
        <f>INT(H157=$N$4)*K157</f>
        <v>4800</v>
      </c>
      <c r="O157">
        <f>INT(H157=$O$4)*K157</f>
        <v>0</v>
      </c>
      <c r="Q157">
        <f t="shared" si="6"/>
        <v>0</v>
      </c>
      <c r="R157">
        <f t="shared" si="7"/>
        <v>45.4</v>
      </c>
      <c r="S157">
        <f t="shared" si="8"/>
        <v>0</v>
      </c>
    </row>
    <row r="158" spans="8:19" x14ac:dyDescent="0.25">
      <c r="H158" s="5" t="s">
        <v>9</v>
      </c>
      <c r="I158">
        <v>46.7</v>
      </c>
      <c r="J158">
        <v>219</v>
      </c>
      <c r="K158">
        <v>5200</v>
      </c>
      <c r="L158" s="5" t="s">
        <v>4</v>
      </c>
      <c r="M158">
        <f>INT(H158=$M$4)*K158</f>
        <v>0</v>
      </c>
      <c r="N158">
        <f>INT(H158=$N$4)*K158</f>
        <v>5200</v>
      </c>
      <c r="O158">
        <f>INT(H158=$O$4)*K158</f>
        <v>0</v>
      </c>
      <c r="Q158">
        <f t="shared" si="6"/>
        <v>0</v>
      </c>
      <c r="R158">
        <f t="shared" si="7"/>
        <v>46.7</v>
      </c>
      <c r="S158">
        <f t="shared" si="8"/>
        <v>0</v>
      </c>
    </row>
    <row r="159" spans="8:19" x14ac:dyDescent="0.25">
      <c r="H159" s="5" t="s">
        <v>9</v>
      </c>
      <c r="I159">
        <v>43.3</v>
      </c>
      <c r="J159">
        <v>209</v>
      </c>
      <c r="K159">
        <v>4400</v>
      </c>
      <c r="L159" s="5" t="s">
        <v>3</v>
      </c>
      <c r="M159">
        <f>INT(H159=$M$4)*K159</f>
        <v>0</v>
      </c>
      <c r="N159">
        <f>INT(H159=$N$4)*K159</f>
        <v>4400</v>
      </c>
      <c r="O159">
        <f>INT(H159=$O$4)*K159</f>
        <v>0</v>
      </c>
      <c r="Q159">
        <f t="shared" si="6"/>
        <v>0</v>
      </c>
      <c r="R159">
        <f t="shared" si="7"/>
        <v>43.3</v>
      </c>
      <c r="S159">
        <f t="shared" si="8"/>
        <v>0</v>
      </c>
    </row>
    <row r="160" spans="8:19" x14ac:dyDescent="0.25">
      <c r="H160" s="5" t="s">
        <v>9</v>
      </c>
      <c r="I160">
        <v>46.8</v>
      </c>
      <c r="J160">
        <v>215</v>
      </c>
      <c r="K160">
        <v>5150</v>
      </c>
      <c r="L160" s="5" t="s">
        <v>4</v>
      </c>
      <c r="M160">
        <f>INT(H160=$M$4)*K160</f>
        <v>0</v>
      </c>
      <c r="N160">
        <f>INT(H160=$N$4)*K160</f>
        <v>5150</v>
      </c>
      <c r="O160">
        <f>INT(H160=$O$4)*K160</f>
        <v>0</v>
      </c>
      <c r="Q160">
        <f t="shared" si="6"/>
        <v>0</v>
      </c>
      <c r="R160">
        <f t="shared" si="7"/>
        <v>46.8</v>
      </c>
      <c r="S160">
        <f t="shared" si="8"/>
        <v>0</v>
      </c>
    </row>
    <row r="161" spans="8:19" x14ac:dyDescent="0.25">
      <c r="H161" s="5" t="s">
        <v>9</v>
      </c>
      <c r="I161">
        <v>40.9</v>
      </c>
      <c r="J161">
        <v>214</v>
      </c>
      <c r="K161">
        <v>4650</v>
      </c>
      <c r="L161" s="5" t="s">
        <v>3</v>
      </c>
      <c r="M161">
        <f>INT(H161=$M$4)*K161</f>
        <v>0</v>
      </c>
      <c r="N161">
        <f>INT(H161=$N$4)*K161</f>
        <v>4650</v>
      </c>
      <c r="O161">
        <f>INT(H161=$O$4)*K161</f>
        <v>0</v>
      </c>
      <c r="Q161">
        <f t="shared" si="6"/>
        <v>0</v>
      </c>
      <c r="R161">
        <f t="shared" si="7"/>
        <v>40.9</v>
      </c>
      <c r="S161">
        <f t="shared" si="8"/>
        <v>0</v>
      </c>
    </row>
    <row r="162" spans="8:19" x14ac:dyDescent="0.25">
      <c r="H162" s="5" t="s">
        <v>9</v>
      </c>
      <c r="I162">
        <v>49</v>
      </c>
      <c r="J162">
        <v>216</v>
      </c>
      <c r="K162">
        <v>5550</v>
      </c>
      <c r="L162" s="5" t="s">
        <v>4</v>
      </c>
      <c r="M162">
        <f>INT(H162=$M$4)*K162</f>
        <v>0</v>
      </c>
      <c r="N162">
        <f>INT(H162=$N$4)*K162</f>
        <v>5550</v>
      </c>
      <c r="O162">
        <f>INT(H162=$O$4)*K162</f>
        <v>0</v>
      </c>
      <c r="Q162">
        <f t="shared" si="6"/>
        <v>0</v>
      </c>
      <c r="R162">
        <f t="shared" si="7"/>
        <v>49</v>
      </c>
      <c r="S162">
        <f t="shared" si="8"/>
        <v>0</v>
      </c>
    </row>
    <row r="163" spans="8:19" x14ac:dyDescent="0.25">
      <c r="H163" s="5" t="s">
        <v>9</v>
      </c>
      <c r="I163">
        <v>45.5</v>
      </c>
      <c r="J163">
        <v>214</v>
      </c>
      <c r="K163">
        <v>4650</v>
      </c>
      <c r="L163" s="5" t="s">
        <v>3</v>
      </c>
      <c r="M163">
        <f>INT(H163=$M$4)*K163</f>
        <v>0</v>
      </c>
      <c r="N163">
        <f>INT(H163=$N$4)*K163</f>
        <v>4650</v>
      </c>
      <c r="O163">
        <f>INT(H163=$O$4)*K163</f>
        <v>0</v>
      </c>
      <c r="Q163">
        <f t="shared" si="6"/>
        <v>0</v>
      </c>
      <c r="R163">
        <f t="shared" si="7"/>
        <v>45.5</v>
      </c>
      <c r="S163">
        <f t="shared" si="8"/>
        <v>0</v>
      </c>
    </row>
    <row r="164" spans="8:19" x14ac:dyDescent="0.25">
      <c r="H164" s="5" t="s">
        <v>9</v>
      </c>
      <c r="I164">
        <v>48.4</v>
      </c>
      <c r="J164">
        <v>213</v>
      </c>
      <c r="K164">
        <v>5850</v>
      </c>
      <c r="L164" s="5" t="s">
        <v>4</v>
      </c>
      <c r="M164">
        <f>INT(H164=$M$4)*K164</f>
        <v>0</v>
      </c>
      <c r="N164">
        <f>INT(H164=$N$4)*K164</f>
        <v>5850</v>
      </c>
      <c r="O164">
        <f>INT(H164=$O$4)*K164</f>
        <v>0</v>
      </c>
      <c r="Q164">
        <f t="shared" si="6"/>
        <v>0</v>
      </c>
      <c r="R164">
        <f t="shared" si="7"/>
        <v>48.4</v>
      </c>
      <c r="S164">
        <f t="shared" si="8"/>
        <v>0</v>
      </c>
    </row>
    <row r="165" spans="8:19" x14ac:dyDescent="0.25">
      <c r="H165" s="5" t="s">
        <v>9</v>
      </c>
      <c r="I165">
        <v>45.8</v>
      </c>
      <c r="J165">
        <v>210</v>
      </c>
      <c r="K165">
        <v>4200</v>
      </c>
      <c r="L165" s="5" t="s">
        <v>3</v>
      </c>
      <c r="M165">
        <f>INT(H165=$M$4)*K165</f>
        <v>0</v>
      </c>
      <c r="N165">
        <f>INT(H165=$N$4)*K165</f>
        <v>4200</v>
      </c>
      <c r="O165">
        <f>INT(H165=$O$4)*K165</f>
        <v>0</v>
      </c>
      <c r="Q165">
        <f t="shared" si="6"/>
        <v>0</v>
      </c>
      <c r="R165">
        <f t="shared" si="7"/>
        <v>45.8</v>
      </c>
      <c r="S165">
        <f t="shared" si="8"/>
        <v>0</v>
      </c>
    </row>
    <row r="166" spans="8:19" x14ac:dyDescent="0.25">
      <c r="H166" s="5" t="s">
        <v>9</v>
      </c>
      <c r="I166">
        <v>49.3</v>
      </c>
      <c r="J166">
        <v>217</v>
      </c>
      <c r="K166">
        <v>5850</v>
      </c>
      <c r="L166" s="5" t="s">
        <v>4</v>
      </c>
      <c r="M166">
        <f>INT(H166=$M$4)*K166</f>
        <v>0</v>
      </c>
      <c r="N166">
        <f>INT(H166=$N$4)*K166</f>
        <v>5850</v>
      </c>
      <c r="O166">
        <f>INT(H166=$O$4)*K166</f>
        <v>0</v>
      </c>
      <c r="Q166">
        <f t="shared" si="6"/>
        <v>0</v>
      </c>
      <c r="R166">
        <f t="shared" si="7"/>
        <v>49.3</v>
      </c>
      <c r="S166">
        <f t="shared" si="8"/>
        <v>0</v>
      </c>
    </row>
    <row r="167" spans="8:19" x14ac:dyDescent="0.25">
      <c r="H167" s="5" t="s">
        <v>9</v>
      </c>
      <c r="I167">
        <v>42</v>
      </c>
      <c r="J167">
        <v>210</v>
      </c>
      <c r="K167">
        <v>4150</v>
      </c>
      <c r="L167" s="5" t="s">
        <v>3</v>
      </c>
      <c r="M167">
        <f>INT(H167=$M$4)*K167</f>
        <v>0</v>
      </c>
      <c r="N167">
        <f>INT(H167=$N$4)*K167</f>
        <v>4150</v>
      </c>
      <c r="O167">
        <f>INT(H167=$O$4)*K167</f>
        <v>0</v>
      </c>
      <c r="Q167">
        <f t="shared" si="6"/>
        <v>0</v>
      </c>
      <c r="R167">
        <f t="shared" si="7"/>
        <v>42</v>
      </c>
      <c r="S167">
        <f t="shared" si="8"/>
        <v>0</v>
      </c>
    </row>
    <row r="168" spans="8:19" x14ac:dyDescent="0.25">
      <c r="H168" s="5" t="s">
        <v>9</v>
      </c>
      <c r="I168">
        <v>49.2</v>
      </c>
      <c r="J168">
        <v>221</v>
      </c>
      <c r="K168">
        <v>6300</v>
      </c>
      <c r="L168" s="5" t="s">
        <v>4</v>
      </c>
      <c r="M168">
        <f>INT(H168=$M$4)*K168</f>
        <v>0</v>
      </c>
      <c r="N168">
        <f>INT(H168=$N$4)*K168</f>
        <v>6300</v>
      </c>
      <c r="O168">
        <f>INT(H168=$O$4)*K168</f>
        <v>0</v>
      </c>
      <c r="Q168">
        <f t="shared" si="6"/>
        <v>0</v>
      </c>
      <c r="R168">
        <f t="shared" si="7"/>
        <v>49.2</v>
      </c>
      <c r="S168">
        <f t="shared" si="8"/>
        <v>0</v>
      </c>
    </row>
    <row r="169" spans="8:19" x14ac:dyDescent="0.25">
      <c r="H169" s="5" t="s">
        <v>9</v>
      </c>
      <c r="I169">
        <v>46.2</v>
      </c>
      <c r="J169">
        <v>209</v>
      </c>
      <c r="K169">
        <v>4800</v>
      </c>
      <c r="L169" s="5" t="s">
        <v>3</v>
      </c>
      <c r="M169">
        <f>INT(H169=$M$4)*K169</f>
        <v>0</v>
      </c>
      <c r="N169">
        <f>INT(H169=$N$4)*K169</f>
        <v>4800</v>
      </c>
      <c r="O169">
        <f>INT(H169=$O$4)*K169</f>
        <v>0</v>
      </c>
      <c r="Q169">
        <f t="shared" si="6"/>
        <v>0</v>
      </c>
      <c r="R169">
        <f t="shared" si="7"/>
        <v>46.2</v>
      </c>
      <c r="S169">
        <f t="shared" si="8"/>
        <v>0</v>
      </c>
    </row>
    <row r="170" spans="8:19" x14ac:dyDescent="0.25">
      <c r="H170" s="5" t="s">
        <v>9</v>
      </c>
      <c r="I170">
        <v>48.7</v>
      </c>
      <c r="J170">
        <v>222</v>
      </c>
      <c r="K170">
        <v>5350</v>
      </c>
      <c r="L170" s="5" t="s">
        <v>4</v>
      </c>
      <c r="M170">
        <f>INT(H170=$M$4)*K170</f>
        <v>0</v>
      </c>
      <c r="N170">
        <f>INT(H170=$N$4)*K170</f>
        <v>5350</v>
      </c>
      <c r="O170">
        <f>INT(H170=$O$4)*K170</f>
        <v>0</v>
      </c>
      <c r="Q170">
        <f t="shared" si="6"/>
        <v>0</v>
      </c>
      <c r="R170">
        <f t="shared" si="7"/>
        <v>48.7</v>
      </c>
      <c r="S170">
        <f t="shared" si="8"/>
        <v>0</v>
      </c>
    </row>
    <row r="171" spans="8:19" x14ac:dyDescent="0.25">
      <c r="H171" s="5" t="s">
        <v>9</v>
      </c>
      <c r="I171">
        <v>50.2</v>
      </c>
      <c r="J171">
        <v>218</v>
      </c>
      <c r="K171">
        <v>5700</v>
      </c>
      <c r="L171" s="5" t="s">
        <v>4</v>
      </c>
      <c r="M171">
        <f>INT(H171=$M$4)*K171</f>
        <v>0</v>
      </c>
      <c r="N171">
        <f>INT(H171=$N$4)*K171</f>
        <v>5700</v>
      </c>
      <c r="O171">
        <f>INT(H171=$O$4)*K171</f>
        <v>0</v>
      </c>
      <c r="Q171">
        <f t="shared" si="6"/>
        <v>0</v>
      </c>
      <c r="R171">
        <f t="shared" si="7"/>
        <v>50.2</v>
      </c>
      <c r="S171">
        <f t="shared" si="8"/>
        <v>0</v>
      </c>
    </row>
    <row r="172" spans="8:19" x14ac:dyDescent="0.25">
      <c r="H172" s="5" t="s">
        <v>9</v>
      </c>
      <c r="I172">
        <v>45.1</v>
      </c>
      <c r="J172">
        <v>215</v>
      </c>
      <c r="K172">
        <v>5000</v>
      </c>
      <c r="L172" s="5" t="s">
        <v>3</v>
      </c>
      <c r="M172">
        <f>INT(H172=$M$4)*K172</f>
        <v>0</v>
      </c>
      <c r="N172">
        <f>INT(H172=$N$4)*K172</f>
        <v>5000</v>
      </c>
      <c r="O172">
        <f>INT(H172=$O$4)*K172</f>
        <v>0</v>
      </c>
      <c r="Q172">
        <f t="shared" si="6"/>
        <v>0</v>
      </c>
      <c r="R172">
        <f t="shared" si="7"/>
        <v>45.1</v>
      </c>
      <c r="S172">
        <f t="shared" si="8"/>
        <v>0</v>
      </c>
    </row>
    <row r="173" spans="8:19" x14ac:dyDescent="0.25">
      <c r="H173" s="5" t="s">
        <v>9</v>
      </c>
      <c r="I173">
        <v>46.5</v>
      </c>
      <c r="J173">
        <v>213</v>
      </c>
      <c r="K173">
        <v>4400</v>
      </c>
      <c r="L173" s="5" t="s">
        <v>3</v>
      </c>
      <c r="M173">
        <f>INT(H173=$M$4)*K173</f>
        <v>0</v>
      </c>
      <c r="N173">
        <f>INT(H173=$N$4)*K173</f>
        <v>4400</v>
      </c>
      <c r="O173">
        <f>INT(H173=$O$4)*K173</f>
        <v>0</v>
      </c>
      <c r="Q173">
        <f t="shared" si="6"/>
        <v>0</v>
      </c>
      <c r="R173">
        <f t="shared" si="7"/>
        <v>46.5</v>
      </c>
      <c r="S173">
        <f t="shared" si="8"/>
        <v>0</v>
      </c>
    </row>
    <row r="174" spans="8:19" x14ac:dyDescent="0.25">
      <c r="H174" s="5" t="s">
        <v>9</v>
      </c>
      <c r="I174">
        <v>46.3</v>
      </c>
      <c r="J174">
        <v>215</v>
      </c>
      <c r="K174">
        <v>5050</v>
      </c>
      <c r="L174" s="5" t="s">
        <v>4</v>
      </c>
      <c r="M174">
        <f>INT(H174=$M$4)*K174</f>
        <v>0</v>
      </c>
      <c r="N174">
        <f>INT(H174=$N$4)*K174</f>
        <v>5050</v>
      </c>
      <c r="O174">
        <f>INT(H174=$O$4)*K174</f>
        <v>0</v>
      </c>
      <c r="Q174">
        <f t="shared" si="6"/>
        <v>0</v>
      </c>
      <c r="R174">
        <f t="shared" si="7"/>
        <v>46.3</v>
      </c>
      <c r="S174">
        <f t="shared" si="8"/>
        <v>0</v>
      </c>
    </row>
    <row r="175" spans="8:19" x14ac:dyDescent="0.25">
      <c r="H175" s="5" t="s">
        <v>9</v>
      </c>
      <c r="I175">
        <v>42.9</v>
      </c>
      <c r="J175">
        <v>215</v>
      </c>
      <c r="K175">
        <v>5000</v>
      </c>
      <c r="L175" s="5" t="s">
        <v>3</v>
      </c>
      <c r="M175">
        <f>INT(H175=$M$4)*K175</f>
        <v>0</v>
      </c>
      <c r="N175">
        <f>INT(H175=$N$4)*K175</f>
        <v>5000</v>
      </c>
      <c r="O175">
        <f>INT(H175=$O$4)*K175</f>
        <v>0</v>
      </c>
      <c r="Q175">
        <f t="shared" si="6"/>
        <v>0</v>
      </c>
      <c r="R175">
        <f t="shared" si="7"/>
        <v>42.9</v>
      </c>
      <c r="S175">
        <f t="shared" si="8"/>
        <v>0</v>
      </c>
    </row>
    <row r="176" spans="8:19" x14ac:dyDescent="0.25">
      <c r="H176" s="5" t="s">
        <v>9</v>
      </c>
      <c r="I176">
        <v>46.1</v>
      </c>
      <c r="J176">
        <v>215</v>
      </c>
      <c r="K176">
        <v>5100</v>
      </c>
      <c r="L176" s="5" t="s">
        <v>4</v>
      </c>
      <c r="M176">
        <f>INT(H176=$M$4)*K176</f>
        <v>0</v>
      </c>
      <c r="N176">
        <f>INT(H176=$N$4)*K176</f>
        <v>5100</v>
      </c>
      <c r="O176">
        <f>INT(H176=$O$4)*K176</f>
        <v>0</v>
      </c>
      <c r="Q176">
        <f t="shared" si="6"/>
        <v>0</v>
      </c>
      <c r="R176">
        <f t="shared" si="7"/>
        <v>46.1</v>
      </c>
      <c r="S176">
        <f t="shared" si="8"/>
        <v>0</v>
      </c>
    </row>
    <row r="177" spans="8:19" x14ac:dyDescent="0.25">
      <c r="H177" s="5" t="s">
        <v>9</v>
      </c>
      <c r="I177">
        <v>47.8</v>
      </c>
      <c r="J177">
        <v>215</v>
      </c>
      <c r="K177">
        <v>5650</v>
      </c>
      <c r="L177" s="5" t="s">
        <v>4</v>
      </c>
      <c r="M177">
        <f>INT(H177=$M$4)*K177</f>
        <v>0</v>
      </c>
      <c r="N177">
        <f>INT(H177=$N$4)*K177</f>
        <v>5650</v>
      </c>
      <c r="O177">
        <f>INT(H177=$O$4)*K177</f>
        <v>0</v>
      </c>
      <c r="Q177">
        <f t="shared" si="6"/>
        <v>0</v>
      </c>
      <c r="R177">
        <f t="shared" si="7"/>
        <v>47.8</v>
      </c>
      <c r="S177">
        <f t="shared" si="8"/>
        <v>0</v>
      </c>
    </row>
    <row r="178" spans="8:19" x14ac:dyDescent="0.25">
      <c r="H178" s="5" t="s">
        <v>9</v>
      </c>
      <c r="I178">
        <v>48.2</v>
      </c>
      <c r="J178">
        <v>210</v>
      </c>
      <c r="K178">
        <v>4600</v>
      </c>
      <c r="L178" s="5" t="s">
        <v>3</v>
      </c>
      <c r="M178">
        <f>INT(H178=$M$4)*K178</f>
        <v>0</v>
      </c>
      <c r="N178">
        <f>INT(H178=$N$4)*K178</f>
        <v>4600</v>
      </c>
      <c r="O178">
        <f>INT(H178=$O$4)*K178</f>
        <v>0</v>
      </c>
      <c r="Q178">
        <f t="shared" si="6"/>
        <v>0</v>
      </c>
      <c r="R178">
        <f t="shared" si="7"/>
        <v>48.2</v>
      </c>
      <c r="S178">
        <f t="shared" si="8"/>
        <v>0</v>
      </c>
    </row>
    <row r="179" spans="8:19" x14ac:dyDescent="0.25">
      <c r="H179" s="5" t="s">
        <v>9</v>
      </c>
      <c r="I179">
        <v>50</v>
      </c>
      <c r="J179">
        <v>220</v>
      </c>
      <c r="K179">
        <v>5550</v>
      </c>
      <c r="L179" s="5" t="s">
        <v>4</v>
      </c>
      <c r="M179">
        <f>INT(H179=$M$4)*K179</f>
        <v>0</v>
      </c>
      <c r="N179">
        <f>INT(H179=$N$4)*K179</f>
        <v>5550</v>
      </c>
      <c r="O179">
        <f>INT(H179=$O$4)*K179</f>
        <v>0</v>
      </c>
      <c r="Q179">
        <f t="shared" si="6"/>
        <v>0</v>
      </c>
      <c r="R179">
        <f t="shared" si="7"/>
        <v>50</v>
      </c>
      <c r="S179">
        <f t="shared" si="8"/>
        <v>0</v>
      </c>
    </row>
    <row r="180" spans="8:19" x14ac:dyDescent="0.25">
      <c r="H180" s="5" t="s">
        <v>9</v>
      </c>
      <c r="I180">
        <v>47.3</v>
      </c>
      <c r="J180">
        <v>222</v>
      </c>
      <c r="K180">
        <v>5250</v>
      </c>
      <c r="L180" s="5" t="s">
        <v>4</v>
      </c>
      <c r="M180">
        <f>INT(H180=$M$4)*K180</f>
        <v>0</v>
      </c>
      <c r="N180">
        <f>INT(H180=$N$4)*K180</f>
        <v>5250</v>
      </c>
      <c r="O180">
        <f>INT(H180=$O$4)*K180</f>
        <v>0</v>
      </c>
      <c r="Q180">
        <f t="shared" si="6"/>
        <v>0</v>
      </c>
      <c r="R180">
        <f t="shared" si="7"/>
        <v>47.3</v>
      </c>
      <c r="S180">
        <f t="shared" si="8"/>
        <v>0</v>
      </c>
    </row>
    <row r="181" spans="8:19" x14ac:dyDescent="0.25">
      <c r="H181" s="5" t="s">
        <v>9</v>
      </c>
      <c r="I181">
        <v>42.8</v>
      </c>
      <c r="J181">
        <v>209</v>
      </c>
      <c r="K181">
        <v>4700</v>
      </c>
      <c r="L181" s="5" t="s">
        <v>3</v>
      </c>
      <c r="M181">
        <f>INT(H181=$M$4)*K181</f>
        <v>0</v>
      </c>
      <c r="N181">
        <f>INT(H181=$N$4)*K181</f>
        <v>4700</v>
      </c>
      <c r="O181">
        <f>INT(H181=$O$4)*K181</f>
        <v>0</v>
      </c>
      <c r="Q181">
        <f t="shared" si="6"/>
        <v>0</v>
      </c>
      <c r="R181">
        <f t="shared" si="7"/>
        <v>42.8</v>
      </c>
      <c r="S181">
        <f t="shared" si="8"/>
        <v>0</v>
      </c>
    </row>
    <row r="182" spans="8:19" x14ac:dyDescent="0.25">
      <c r="H182" s="5" t="s">
        <v>9</v>
      </c>
      <c r="I182">
        <v>45.1</v>
      </c>
      <c r="J182">
        <v>207</v>
      </c>
      <c r="K182">
        <v>5050</v>
      </c>
      <c r="L182" s="5" t="s">
        <v>3</v>
      </c>
      <c r="M182">
        <f>INT(H182=$M$4)*K182</f>
        <v>0</v>
      </c>
      <c r="N182">
        <f>INT(H182=$N$4)*K182</f>
        <v>5050</v>
      </c>
      <c r="O182">
        <f>INT(H182=$O$4)*K182</f>
        <v>0</v>
      </c>
      <c r="Q182">
        <f t="shared" si="6"/>
        <v>0</v>
      </c>
      <c r="R182">
        <f t="shared" si="7"/>
        <v>45.1</v>
      </c>
      <c r="S182">
        <f t="shared" si="8"/>
        <v>0</v>
      </c>
    </row>
    <row r="183" spans="8:19" x14ac:dyDescent="0.25">
      <c r="H183" s="5" t="s">
        <v>9</v>
      </c>
      <c r="I183">
        <v>59.6</v>
      </c>
      <c r="J183">
        <v>230</v>
      </c>
      <c r="K183">
        <v>6050</v>
      </c>
      <c r="L183" s="5" t="s">
        <v>4</v>
      </c>
      <c r="M183">
        <f>INT(H183=$M$4)*K183</f>
        <v>0</v>
      </c>
      <c r="N183">
        <f>INT(H183=$N$4)*K183</f>
        <v>6050</v>
      </c>
      <c r="O183">
        <f>INT(H183=$O$4)*K183</f>
        <v>0</v>
      </c>
      <c r="Q183">
        <f t="shared" si="6"/>
        <v>0</v>
      </c>
      <c r="R183">
        <f t="shared" si="7"/>
        <v>59.6</v>
      </c>
      <c r="S183">
        <f t="shared" si="8"/>
        <v>0</v>
      </c>
    </row>
    <row r="184" spans="8:19" x14ac:dyDescent="0.25">
      <c r="H184" s="5" t="s">
        <v>9</v>
      </c>
      <c r="I184">
        <v>49.1</v>
      </c>
      <c r="J184">
        <v>220</v>
      </c>
      <c r="K184">
        <v>5150</v>
      </c>
      <c r="L184" s="5" t="s">
        <v>3</v>
      </c>
      <c r="M184">
        <f>INT(H184=$M$4)*K184</f>
        <v>0</v>
      </c>
      <c r="N184">
        <f>INT(H184=$N$4)*K184</f>
        <v>5150</v>
      </c>
      <c r="O184">
        <f>INT(H184=$O$4)*K184</f>
        <v>0</v>
      </c>
      <c r="Q184">
        <f t="shared" si="6"/>
        <v>0</v>
      </c>
      <c r="R184">
        <f t="shared" si="7"/>
        <v>49.1</v>
      </c>
      <c r="S184">
        <f t="shared" si="8"/>
        <v>0</v>
      </c>
    </row>
    <row r="185" spans="8:19" x14ac:dyDescent="0.25">
      <c r="H185" s="5" t="s">
        <v>9</v>
      </c>
      <c r="I185">
        <v>48.4</v>
      </c>
      <c r="J185">
        <v>220</v>
      </c>
      <c r="K185">
        <v>5400</v>
      </c>
      <c r="L185" s="5" t="s">
        <v>4</v>
      </c>
      <c r="M185">
        <f>INT(H185=$M$4)*K185</f>
        <v>0</v>
      </c>
      <c r="N185">
        <f>INT(H185=$N$4)*K185</f>
        <v>5400</v>
      </c>
      <c r="O185">
        <f>INT(H185=$O$4)*K185</f>
        <v>0</v>
      </c>
      <c r="Q185">
        <f t="shared" si="6"/>
        <v>0</v>
      </c>
      <c r="R185">
        <f t="shared" si="7"/>
        <v>48.4</v>
      </c>
      <c r="S185">
        <f t="shared" si="8"/>
        <v>0</v>
      </c>
    </row>
    <row r="186" spans="8:19" x14ac:dyDescent="0.25">
      <c r="H186" s="5" t="s">
        <v>9</v>
      </c>
      <c r="I186">
        <v>42.6</v>
      </c>
      <c r="J186">
        <v>213</v>
      </c>
      <c r="K186">
        <v>4950</v>
      </c>
      <c r="L186" s="5" t="s">
        <v>3</v>
      </c>
      <c r="M186">
        <f>INT(H186=$M$4)*K186</f>
        <v>0</v>
      </c>
      <c r="N186">
        <f>INT(H186=$N$4)*K186</f>
        <v>4950</v>
      </c>
      <c r="O186">
        <f>INT(H186=$O$4)*K186</f>
        <v>0</v>
      </c>
      <c r="Q186">
        <f t="shared" si="6"/>
        <v>0</v>
      </c>
      <c r="R186">
        <f t="shared" si="7"/>
        <v>42.6</v>
      </c>
      <c r="S186">
        <f t="shared" si="8"/>
        <v>0</v>
      </c>
    </row>
    <row r="187" spans="8:19" x14ac:dyDescent="0.25">
      <c r="H187" s="5" t="s">
        <v>9</v>
      </c>
      <c r="I187">
        <v>44.4</v>
      </c>
      <c r="J187">
        <v>219</v>
      </c>
      <c r="K187">
        <v>5250</v>
      </c>
      <c r="L187" s="5" t="s">
        <v>4</v>
      </c>
      <c r="M187">
        <f>INT(H187=$M$4)*K187</f>
        <v>0</v>
      </c>
      <c r="N187">
        <f>INT(H187=$N$4)*K187</f>
        <v>5250</v>
      </c>
      <c r="O187">
        <f>INT(H187=$O$4)*K187</f>
        <v>0</v>
      </c>
      <c r="Q187">
        <f t="shared" si="6"/>
        <v>0</v>
      </c>
      <c r="R187">
        <f t="shared" si="7"/>
        <v>44.4</v>
      </c>
      <c r="S187">
        <f t="shared" si="8"/>
        <v>0</v>
      </c>
    </row>
    <row r="188" spans="8:19" x14ac:dyDescent="0.25">
      <c r="H188" s="5" t="s">
        <v>9</v>
      </c>
      <c r="I188">
        <v>44</v>
      </c>
      <c r="J188">
        <v>208</v>
      </c>
      <c r="K188">
        <v>4350</v>
      </c>
      <c r="L188" s="5" t="s">
        <v>3</v>
      </c>
      <c r="M188">
        <f>INT(H188=$M$4)*K188</f>
        <v>0</v>
      </c>
      <c r="N188">
        <f>INT(H188=$N$4)*K188</f>
        <v>4350</v>
      </c>
      <c r="O188">
        <f>INT(H188=$O$4)*K188</f>
        <v>0</v>
      </c>
      <c r="Q188">
        <f t="shared" si="6"/>
        <v>0</v>
      </c>
      <c r="R188">
        <f t="shared" si="7"/>
        <v>44</v>
      </c>
      <c r="S188">
        <f t="shared" si="8"/>
        <v>0</v>
      </c>
    </row>
    <row r="189" spans="8:19" x14ac:dyDescent="0.25">
      <c r="H189" s="5" t="s">
        <v>9</v>
      </c>
      <c r="I189">
        <v>48.7</v>
      </c>
      <c r="J189">
        <v>208</v>
      </c>
      <c r="K189">
        <v>5350</v>
      </c>
      <c r="L189" s="5" t="s">
        <v>4</v>
      </c>
      <c r="M189">
        <f>INT(H189=$M$4)*K189</f>
        <v>0</v>
      </c>
      <c r="N189">
        <f>INT(H189=$N$4)*K189</f>
        <v>5350</v>
      </c>
      <c r="O189">
        <f>INT(H189=$O$4)*K189</f>
        <v>0</v>
      </c>
      <c r="Q189">
        <f t="shared" si="6"/>
        <v>0</v>
      </c>
      <c r="R189">
        <f t="shared" si="7"/>
        <v>48.7</v>
      </c>
      <c r="S189">
        <f t="shared" si="8"/>
        <v>0</v>
      </c>
    </row>
    <row r="190" spans="8:19" x14ac:dyDescent="0.25">
      <c r="H190" s="5" t="s">
        <v>9</v>
      </c>
      <c r="I190">
        <v>42.7</v>
      </c>
      <c r="J190">
        <v>208</v>
      </c>
      <c r="K190">
        <v>3950</v>
      </c>
      <c r="L190" s="5" t="s">
        <v>3</v>
      </c>
      <c r="M190">
        <f>INT(H190=$M$4)*K190</f>
        <v>0</v>
      </c>
      <c r="N190">
        <f>INT(H190=$N$4)*K190</f>
        <v>3950</v>
      </c>
      <c r="O190">
        <f>INT(H190=$O$4)*K190</f>
        <v>0</v>
      </c>
      <c r="Q190">
        <f t="shared" si="6"/>
        <v>0</v>
      </c>
      <c r="R190">
        <f t="shared" si="7"/>
        <v>42.7</v>
      </c>
      <c r="S190">
        <f t="shared" si="8"/>
        <v>0</v>
      </c>
    </row>
    <row r="191" spans="8:19" x14ac:dyDescent="0.25">
      <c r="H191" s="5" t="s">
        <v>9</v>
      </c>
      <c r="I191">
        <v>49.6</v>
      </c>
      <c r="J191">
        <v>225</v>
      </c>
      <c r="K191">
        <v>5700</v>
      </c>
      <c r="L191" s="5" t="s">
        <v>4</v>
      </c>
      <c r="M191">
        <f>INT(H191=$M$4)*K191</f>
        <v>0</v>
      </c>
      <c r="N191">
        <f>INT(H191=$N$4)*K191</f>
        <v>5700</v>
      </c>
      <c r="O191">
        <f>INT(H191=$O$4)*K191</f>
        <v>0</v>
      </c>
      <c r="Q191">
        <f t="shared" si="6"/>
        <v>0</v>
      </c>
      <c r="R191">
        <f t="shared" si="7"/>
        <v>49.6</v>
      </c>
      <c r="S191">
        <f t="shared" si="8"/>
        <v>0</v>
      </c>
    </row>
    <row r="192" spans="8:19" x14ac:dyDescent="0.25">
      <c r="H192" s="5" t="s">
        <v>9</v>
      </c>
      <c r="I192">
        <v>45.3</v>
      </c>
      <c r="J192">
        <v>210</v>
      </c>
      <c r="K192">
        <v>4300</v>
      </c>
      <c r="L192" s="5" t="s">
        <v>3</v>
      </c>
      <c r="M192">
        <f>INT(H192=$M$4)*K192</f>
        <v>0</v>
      </c>
      <c r="N192">
        <f>INT(H192=$N$4)*K192</f>
        <v>4300</v>
      </c>
      <c r="O192">
        <f>INT(H192=$O$4)*K192</f>
        <v>0</v>
      </c>
      <c r="Q192">
        <f t="shared" si="6"/>
        <v>0</v>
      </c>
      <c r="R192">
        <f t="shared" si="7"/>
        <v>45.3</v>
      </c>
      <c r="S192">
        <f t="shared" si="8"/>
        <v>0</v>
      </c>
    </row>
    <row r="193" spans="8:19" x14ac:dyDescent="0.25">
      <c r="H193" s="5" t="s">
        <v>9</v>
      </c>
      <c r="I193">
        <v>49.6</v>
      </c>
      <c r="J193">
        <v>216</v>
      </c>
      <c r="K193">
        <v>4750</v>
      </c>
      <c r="L193" s="5" t="s">
        <v>4</v>
      </c>
      <c r="M193">
        <f>INT(H193=$M$4)*K193</f>
        <v>0</v>
      </c>
      <c r="N193">
        <f>INT(H193=$N$4)*K193</f>
        <v>4750</v>
      </c>
      <c r="O193">
        <f>INT(H193=$O$4)*K193</f>
        <v>0</v>
      </c>
      <c r="Q193">
        <f t="shared" si="6"/>
        <v>0</v>
      </c>
      <c r="R193">
        <f t="shared" si="7"/>
        <v>49.6</v>
      </c>
      <c r="S193">
        <f t="shared" si="8"/>
        <v>0</v>
      </c>
    </row>
    <row r="194" spans="8:19" x14ac:dyDescent="0.25">
      <c r="H194" s="5" t="s">
        <v>9</v>
      </c>
      <c r="I194">
        <v>50.5</v>
      </c>
      <c r="J194">
        <v>222</v>
      </c>
      <c r="K194">
        <v>5550</v>
      </c>
      <c r="L194" s="5" t="s">
        <v>4</v>
      </c>
      <c r="M194">
        <f>INT(H194=$M$4)*K194</f>
        <v>0</v>
      </c>
      <c r="N194">
        <f>INT(H194=$N$4)*K194</f>
        <v>5550</v>
      </c>
      <c r="O194">
        <f>INT(H194=$O$4)*K194</f>
        <v>0</v>
      </c>
      <c r="Q194">
        <f t="shared" si="6"/>
        <v>0</v>
      </c>
      <c r="R194">
        <f t="shared" si="7"/>
        <v>50.5</v>
      </c>
      <c r="S194">
        <f t="shared" si="8"/>
        <v>0</v>
      </c>
    </row>
    <row r="195" spans="8:19" x14ac:dyDescent="0.25">
      <c r="H195" s="5" t="s">
        <v>9</v>
      </c>
      <c r="I195">
        <v>43.6</v>
      </c>
      <c r="J195">
        <v>217</v>
      </c>
      <c r="K195">
        <v>4900</v>
      </c>
      <c r="L195" s="5" t="s">
        <v>3</v>
      </c>
      <c r="M195">
        <f>INT(H195=$M$4)*K195</f>
        <v>0</v>
      </c>
      <c r="N195">
        <f>INT(H195=$N$4)*K195</f>
        <v>4900</v>
      </c>
      <c r="O195">
        <f>INT(H195=$O$4)*K195</f>
        <v>0</v>
      </c>
      <c r="Q195">
        <f t="shared" si="6"/>
        <v>0</v>
      </c>
      <c r="R195">
        <f t="shared" si="7"/>
        <v>43.6</v>
      </c>
      <c r="S195">
        <f t="shared" si="8"/>
        <v>0</v>
      </c>
    </row>
    <row r="196" spans="8:19" x14ac:dyDescent="0.25">
      <c r="H196" s="5" t="s">
        <v>9</v>
      </c>
      <c r="I196">
        <v>45.5</v>
      </c>
      <c r="J196">
        <v>210</v>
      </c>
      <c r="K196">
        <v>4200</v>
      </c>
      <c r="L196" s="5" t="s">
        <v>3</v>
      </c>
      <c r="M196">
        <f>INT(H196=$M$4)*K196</f>
        <v>0</v>
      </c>
      <c r="N196">
        <f>INT(H196=$N$4)*K196</f>
        <v>4200</v>
      </c>
      <c r="O196">
        <f>INT(H196=$O$4)*K196</f>
        <v>0</v>
      </c>
      <c r="Q196">
        <f t="shared" si="6"/>
        <v>0</v>
      </c>
      <c r="R196">
        <f t="shared" si="7"/>
        <v>45.5</v>
      </c>
      <c r="S196">
        <f t="shared" si="8"/>
        <v>0</v>
      </c>
    </row>
    <row r="197" spans="8:19" x14ac:dyDescent="0.25">
      <c r="H197" s="5" t="s">
        <v>9</v>
      </c>
      <c r="I197">
        <v>50.5</v>
      </c>
      <c r="J197">
        <v>225</v>
      </c>
      <c r="K197">
        <v>5400</v>
      </c>
      <c r="L197" s="5" t="s">
        <v>4</v>
      </c>
      <c r="M197">
        <f>INT(H197=$M$4)*K197</f>
        <v>0</v>
      </c>
      <c r="N197">
        <f>INT(H197=$N$4)*K197</f>
        <v>5400</v>
      </c>
      <c r="O197">
        <f>INT(H197=$O$4)*K197</f>
        <v>0</v>
      </c>
      <c r="Q197">
        <f t="shared" si="6"/>
        <v>0</v>
      </c>
      <c r="R197">
        <f t="shared" si="7"/>
        <v>50.5</v>
      </c>
      <c r="S197">
        <f t="shared" si="8"/>
        <v>0</v>
      </c>
    </row>
    <row r="198" spans="8:19" x14ac:dyDescent="0.25">
      <c r="H198" s="5" t="s">
        <v>9</v>
      </c>
      <c r="I198">
        <v>44.9</v>
      </c>
      <c r="J198">
        <v>213</v>
      </c>
      <c r="K198">
        <v>5100</v>
      </c>
      <c r="L198" s="5" t="s">
        <v>3</v>
      </c>
      <c r="M198">
        <f>INT(H198=$M$4)*K198</f>
        <v>0</v>
      </c>
      <c r="N198">
        <f>INT(H198=$N$4)*K198</f>
        <v>5100</v>
      </c>
      <c r="O198">
        <f>INT(H198=$O$4)*K198</f>
        <v>0</v>
      </c>
      <c r="Q198">
        <f t="shared" ref="Q198:Q261" si="9">INT(H198=$Q$4)*I198</f>
        <v>0</v>
      </c>
      <c r="R198">
        <f t="shared" ref="R198:R261" si="10">INT(H198=$R$4)*I198</f>
        <v>44.9</v>
      </c>
      <c r="S198">
        <f t="shared" ref="S198:S261" si="11">INT(H198=$S$4)*I198</f>
        <v>0</v>
      </c>
    </row>
    <row r="199" spans="8:19" x14ac:dyDescent="0.25">
      <c r="H199" s="5" t="s">
        <v>9</v>
      </c>
      <c r="I199">
        <v>45.2</v>
      </c>
      <c r="J199">
        <v>215</v>
      </c>
      <c r="K199">
        <v>5300</v>
      </c>
      <c r="L199" s="5" t="s">
        <v>4</v>
      </c>
      <c r="M199">
        <f>INT(H199=$M$4)*K199</f>
        <v>0</v>
      </c>
      <c r="N199">
        <f>INT(H199=$N$4)*K199</f>
        <v>5300</v>
      </c>
      <c r="O199">
        <f>INT(H199=$O$4)*K199</f>
        <v>0</v>
      </c>
      <c r="Q199">
        <f t="shared" si="9"/>
        <v>0</v>
      </c>
      <c r="R199">
        <f t="shared" si="10"/>
        <v>45.2</v>
      </c>
      <c r="S199">
        <f t="shared" si="11"/>
        <v>0</v>
      </c>
    </row>
    <row r="200" spans="8:19" x14ac:dyDescent="0.25">
      <c r="H200" s="5" t="s">
        <v>9</v>
      </c>
      <c r="I200">
        <v>46.6</v>
      </c>
      <c r="J200">
        <v>210</v>
      </c>
      <c r="K200">
        <v>4850</v>
      </c>
      <c r="L200" s="5" t="s">
        <v>3</v>
      </c>
      <c r="M200">
        <f>INT(H200=$M$4)*K200</f>
        <v>0</v>
      </c>
      <c r="N200">
        <f>INT(H200=$N$4)*K200</f>
        <v>4850</v>
      </c>
      <c r="O200">
        <f>INT(H200=$O$4)*K200</f>
        <v>0</v>
      </c>
      <c r="Q200">
        <f t="shared" si="9"/>
        <v>0</v>
      </c>
      <c r="R200">
        <f t="shared" si="10"/>
        <v>46.6</v>
      </c>
      <c r="S200">
        <f t="shared" si="11"/>
        <v>0</v>
      </c>
    </row>
    <row r="201" spans="8:19" x14ac:dyDescent="0.25">
      <c r="H201" s="5" t="s">
        <v>9</v>
      </c>
      <c r="I201">
        <v>48.5</v>
      </c>
      <c r="J201">
        <v>220</v>
      </c>
      <c r="K201">
        <v>5300</v>
      </c>
      <c r="L201" s="5" t="s">
        <v>4</v>
      </c>
      <c r="M201">
        <f>INT(H201=$M$4)*K201</f>
        <v>0</v>
      </c>
      <c r="N201">
        <f>INT(H201=$N$4)*K201</f>
        <v>5300</v>
      </c>
      <c r="O201">
        <f>INT(H201=$O$4)*K201</f>
        <v>0</v>
      </c>
      <c r="Q201">
        <f t="shared" si="9"/>
        <v>0</v>
      </c>
      <c r="R201">
        <f t="shared" si="10"/>
        <v>48.5</v>
      </c>
      <c r="S201">
        <f t="shared" si="11"/>
        <v>0</v>
      </c>
    </row>
    <row r="202" spans="8:19" x14ac:dyDescent="0.25">
      <c r="H202" s="5" t="s">
        <v>9</v>
      </c>
      <c r="I202">
        <v>45.1</v>
      </c>
      <c r="J202">
        <v>210</v>
      </c>
      <c r="K202">
        <v>4400</v>
      </c>
      <c r="L202" s="5" t="s">
        <v>3</v>
      </c>
      <c r="M202">
        <f>INT(H202=$M$4)*K202</f>
        <v>0</v>
      </c>
      <c r="N202">
        <f>INT(H202=$N$4)*K202</f>
        <v>4400</v>
      </c>
      <c r="O202">
        <f>INT(H202=$O$4)*K202</f>
        <v>0</v>
      </c>
      <c r="Q202">
        <f t="shared" si="9"/>
        <v>0</v>
      </c>
      <c r="R202">
        <f t="shared" si="10"/>
        <v>45.1</v>
      </c>
      <c r="S202">
        <f t="shared" si="11"/>
        <v>0</v>
      </c>
    </row>
    <row r="203" spans="8:19" x14ac:dyDescent="0.25">
      <c r="H203" s="5" t="s">
        <v>9</v>
      </c>
      <c r="I203">
        <v>50.1</v>
      </c>
      <c r="J203">
        <v>225</v>
      </c>
      <c r="K203">
        <v>5000</v>
      </c>
      <c r="L203" s="5" t="s">
        <v>4</v>
      </c>
      <c r="M203">
        <f>INT(H203=$M$4)*K203</f>
        <v>0</v>
      </c>
      <c r="N203">
        <f>INT(H203=$N$4)*K203</f>
        <v>5000</v>
      </c>
      <c r="O203">
        <f>INT(H203=$O$4)*K203</f>
        <v>0</v>
      </c>
      <c r="Q203">
        <f t="shared" si="9"/>
        <v>0</v>
      </c>
      <c r="R203">
        <f t="shared" si="10"/>
        <v>50.1</v>
      </c>
      <c r="S203">
        <f t="shared" si="11"/>
        <v>0</v>
      </c>
    </row>
    <row r="204" spans="8:19" x14ac:dyDescent="0.25">
      <c r="H204" s="5" t="s">
        <v>9</v>
      </c>
      <c r="I204">
        <v>46.5</v>
      </c>
      <c r="J204">
        <v>217</v>
      </c>
      <c r="K204">
        <v>4900</v>
      </c>
      <c r="L204" s="5" t="s">
        <v>3</v>
      </c>
      <c r="M204">
        <f>INT(H204=$M$4)*K204</f>
        <v>0</v>
      </c>
      <c r="N204">
        <f>INT(H204=$N$4)*K204</f>
        <v>4900</v>
      </c>
      <c r="O204">
        <f>INT(H204=$O$4)*K204</f>
        <v>0</v>
      </c>
      <c r="Q204">
        <f t="shared" si="9"/>
        <v>0</v>
      </c>
      <c r="R204">
        <f t="shared" si="10"/>
        <v>46.5</v>
      </c>
      <c r="S204">
        <f t="shared" si="11"/>
        <v>0</v>
      </c>
    </row>
    <row r="205" spans="8:19" x14ac:dyDescent="0.25">
      <c r="H205" s="5" t="s">
        <v>9</v>
      </c>
      <c r="I205">
        <v>45</v>
      </c>
      <c r="J205">
        <v>220</v>
      </c>
      <c r="K205">
        <v>5050</v>
      </c>
      <c r="L205" s="5" t="s">
        <v>4</v>
      </c>
      <c r="M205">
        <f>INT(H205=$M$4)*K205</f>
        <v>0</v>
      </c>
      <c r="N205">
        <f>INT(H205=$N$4)*K205</f>
        <v>5050</v>
      </c>
      <c r="O205">
        <f>INT(H205=$O$4)*K205</f>
        <v>0</v>
      </c>
      <c r="Q205">
        <f t="shared" si="9"/>
        <v>0</v>
      </c>
      <c r="R205">
        <f t="shared" si="10"/>
        <v>45</v>
      </c>
      <c r="S205">
        <f t="shared" si="11"/>
        <v>0</v>
      </c>
    </row>
    <row r="206" spans="8:19" x14ac:dyDescent="0.25">
      <c r="H206" s="5" t="s">
        <v>9</v>
      </c>
      <c r="I206">
        <v>43.8</v>
      </c>
      <c r="J206">
        <v>208</v>
      </c>
      <c r="K206">
        <v>4300</v>
      </c>
      <c r="L206" s="5" t="s">
        <v>3</v>
      </c>
      <c r="M206">
        <f>INT(H206=$M$4)*K206</f>
        <v>0</v>
      </c>
      <c r="N206">
        <f>INT(H206=$N$4)*K206</f>
        <v>4300</v>
      </c>
      <c r="O206">
        <f>INT(H206=$O$4)*K206</f>
        <v>0</v>
      </c>
      <c r="Q206">
        <f t="shared" si="9"/>
        <v>0</v>
      </c>
      <c r="R206">
        <f t="shared" si="10"/>
        <v>43.8</v>
      </c>
      <c r="S206">
        <f t="shared" si="11"/>
        <v>0</v>
      </c>
    </row>
    <row r="207" spans="8:19" x14ac:dyDescent="0.25">
      <c r="H207" s="5" t="s">
        <v>9</v>
      </c>
      <c r="I207">
        <v>45.5</v>
      </c>
      <c r="J207">
        <v>220</v>
      </c>
      <c r="K207">
        <v>5000</v>
      </c>
      <c r="L207" s="5" t="s">
        <v>4</v>
      </c>
      <c r="M207">
        <f>INT(H207=$M$4)*K207</f>
        <v>0</v>
      </c>
      <c r="N207">
        <f>INT(H207=$N$4)*K207</f>
        <v>5000</v>
      </c>
      <c r="O207">
        <f>INT(H207=$O$4)*K207</f>
        <v>0</v>
      </c>
      <c r="Q207">
        <f t="shared" si="9"/>
        <v>0</v>
      </c>
      <c r="R207">
        <f t="shared" si="10"/>
        <v>45.5</v>
      </c>
      <c r="S207">
        <f t="shared" si="11"/>
        <v>0</v>
      </c>
    </row>
    <row r="208" spans="8:19" x14ac:dyDescent="0.25">
      <c r="H208" s="5" t="s">
        <v>9</v>
      </c>
      <c r="I208">
        <v>43.2</v>
      </c>
      <c r="J208">
        <v>208</v>
      </c>
      <c r="K208">
        <v>4450</v>
      </c>
      <c r="L208" s="5" t="s">
        <v>3</v>
      </c>
      <c r="M208">
        <f>INT(H208=$M$4)*K208</f>
        <v>0</v>
      </c>
      <c r="N208">
        <f>INT(H208=$N$4)*K208</f>
        <v>4450</v>
      </c>
      <c r="O208">
        <f>INT(H208=$O$4)*K208</f>
        <v>0</v>
      </c>
      <c r="Q208">
        <f t="shared" si="9"/>
        <v>0</v>
      </c>
      <c r="R208">
        <f t="shared" si="10"/>
        <v>43.2</v>
      </c>
      <c r="S208">
        <f t="shared" si="11"/>
        <v>0</v>
      </c>
    </row>
    <row r="209" spans="8:19" x14ac:dyDescent="0.25">
      <c r="H209" s="5" t="s">
        <v>9</v>
      </c>
      <c r="I209">
        <v>50.4</v>
      </c>
      <c r="J209">
        <v>224</v>
      </c>
      <c r="K209">
        <v>5550</v>
      </c>
      <c r="L209" s="5" t="s">
        <v>4</v>
      </c>
      <c r="M209">
        <f>INT(H209=$M$4)*K209</f>
        <v>0</v>
      </c>
      <c r="N209">
        <f>INT(H209=$N$4)*K209</f>
        <v>5550</v>
      </c>
      <c r="O209">
        <f>INT(H209=$O$4)*K209</f>
        <v>0</v>
      </c>
      <c r="Q209">
        <f t="shared" si="9"/>
        <v>0</v>
      </c>
      <c r="R209">
        <f t="shared" si="10"/>
        <v>50.4</v>
      </c>
      <c r="S209">
        <f t="shared" si="11"/>
        <v>0</v>
      </c>
    </row>
    <row r="210" spans="8:19" x14ac:dyDescent="0.25">
      <c r="H210" s="5" t="s">
        <v>9</v>
      </c>
      <c r="I210">
        <v>45.3</v>
      </c>
      <c r="J210">
        <v>208</v>
      </c>
      <c r="K210">
        <v>4200</v>
      </c>
      <c r="L210" s="5" t="s">
        <v>3</v>
      </c>
      <c r="M210">
        <f>INT(H210=$M$4)*K210</f>
        <v>0</v>
      </c>
      <c r="N210">
        <f>INT(H210=$N$4)*K210</f>
        <v>4200</v>
      </c>
      <c r="O210">
        <f>INT(H210=$O$4)*K210</f>
        <v>0</v>
      </c>
      <c r="Q210">
        <f t="shared" si="9"/>
        <v>0</v>
      </c>
      <c r="R210">
        <f t="shared" si="10"/>
        <v>45.3</v>
      </c>
      <c r="S210">
        <f t="shared" si="11"/>
        <v>0</v>
      </c>
    </row>
    <row r="211" spans="8:19" x14ac:dyDescent="0.25">
      <c r="H211" s="5" t="s">
        <v>9</v>
      </c>
      <c r="I211">
        <v>46.2</v>
      </c>
      <c r="J211">
        <v>221</v>
      </c>
      <c r="K211">
        <v>5300</v>
      </c>
      <c r="L211" s="5" t="s">
        <v>4</v>
      </c>
      <c r="M211">
        <f>INT(H211=$M$4)*K211</f>
        <v>0</v>
      </c>
      <c r="N211">
        <f>INT(H211=$N$4)*K211</f>
        <v>5300</v>
      </c>
      <c r="O211">
        <f>INT(H211=$O$4)*K211</f>
        <v>0</v>
      </c>
      <c r="Q211">
        <f t="shared" si="9"/>
        <v>0</v>
      </c>
      <c r="R211">
        <f t="shared" si="10"/>
        <v>46.2</v>
      </c>
      <c r="S211">
        <f t="shared" si="11"/>
        <v>0</v>
      </c>
    </row>
    <row r="212" spans="8:19" x14ac:dyDescent="0.25">
      <c r="H212" s="5" t="s">
        <v>9</v>
      </c>
      <c r="I212">
        <v>45.7</v>
      </c>
      <c r="J212">
        <v>214</v>
      </c>
      <c r="K212">
        <v>4400</v>
      </c>
      <c r="L212" s="5" t="s">
        <v>3</v>
      </c>
      <c r="M212">
        <f>INT(H212=$M$4)*K212</f>
        <v>0</v>
      </c>
      <c r="N212">
        <f>INT(H212=$N$4)*K212</f>
        <v>4400</v>
      </c>
      <c r="O212">
        <f>INT(H212=$O$4)*K212</f>
        <v>0</v>
      </c>
      <c r="Q212">
        <f t="shared" si="9"/>
        <v>0</v>
      </c>
      <c r="R212">
        <f t="shared" si="10"/>
        <v>45.7</v>
      </c>
      <c r="S212">
        <f t="shared" si="11"/>
        <v>0</v>
      </c>
    </row>
    <row r="213" spans="8:19" x14ac:dyDescent="0.25">
      <c r="H213" s="5" t="s">
        <v>9</v>
      </c>
      <c r="I213">
        <v>54.3</v>
      </c>
      <c r="J213">
        <v>231</v>
      </c>
      <c r="K213">
        <v>5650</v>
      </c>
      <c r="L213" s="5" t="s">
        <v>4</v>
      </c>
      <c r="M213">
        <f>INT(H213=$M$4)*K213</f>
        <v>0</v>
      </c>
      <c r="N213">
        <f>INT(H213=$N$4)*K213</f>
        <v>5650</v>
      </c>
      <c r="O213">
        <f>INT(H213=$O$4)*K213</f>
        <v>0</v>
      </c>
      <c r="Q213">
        <f t="shared" si="9"/>
        <v>0</v>
      </c>
      <c r="R213">
        <f t="shared" si="10"/>
        <v>54.3</v>
      </c>
      <c r="S213">
        <f t="shared" si="11"/>
        <v>0</v>
      </c>
    </row>
    <row r="214" spans="8:19" x14ac:dyDescent="0.25">
      <c r="H214" s="5" t="s">
        <v>9</v>
      </c>
      <c r="I214">
        <v>45.8</v>
      </c>
      <c r="J214">
        <v>219</v>
      </c>
      <c r="K214">
        <v>4700</v>
      </c>
      <c r="L214" s="5" t="s">
        <v>3</v>
      </c>
      <c r="M214">
        <f>INT(H214=$M$4)*K214</f>
        <v>0</v>
      </c>
      <c r="N214">
        <f>INT(H214=$N$4)*K214</f>
        <v>4700</v>
      </c>
      <c r="O214">
        <f>INT(H214=$O$4)*K214</f>
        <v>0</v>
      </c>
      <c r="Q214">
        <f t="shared" si="9"/>
        <v>0</v>
      </c>
      <c r="R214">
        <f t="shared" si="10"/>
        <v>45.8</v>
      </c>
      <c r="S214">
        <f t="shared" si="11"/>
        <v>0</v>
      </c>
    </row>
    <row r="215" spans="8:19" x14ac:dyDescent="0.25">
      <c r="H215" s="5" t="s">
        <v>9</v>
      </c>
      <c r="I215">
        <v>49.8</v>
      </c>
      <c r="J215">
        <v>230</v>
      </c>
      <c r="K215">
        <v>5700</v>
      </c>
      <c r="L215" s="5" t="s">
        <v>4</v>
      </c>
      <c r="M215">
        <f>INT(H215=$M$4)*K215</f>
        <v>0</v>
      </c>
      <c r="N215">
        <f>INT(H215=$N$4)*K215</f>
        <v>5700</v>
      </c>
      <c r="O215">
        <f>INT(H215=$O$4)*K215</f>
        <v>0</v>
      </c>
      <c r="Q215">
        <f t="shared" si="9"/>
        <v>0</v>
      </c>
      <c r="R215">
        <f t="shared" si="10"/>
        <v>49.8</v>
      </c>
      <c r="S215">
        <f t="shared" si="11"/>
        <v>0</v>
      </c>
    </row>
    <row r="216" spans="8:19" x14ac:dyDescent="0.25">
      <c r="H216" s="5" t="s">
        <v>9</v>
      </c>
      <c r="I216">
        <v>49.5</v>
      </c>
      <c r="J216">
        <v>229</v>
      </c>
      <c r="K216">
        <v>5800</v>
      </c>
      <c r="L216" s="5" t="s">
        <v>4</v>
      </c>
      <c r="M216">
        <f>INT(H216=$M$4)*K216</f>
        <v>0</v>
      </c>
      <c r="N216">
        <f>INT(H216=$N$4)*K216</f>
        <v>5800</v>
      </c>
      <c r="O216">
        <f>INT(H216=$O$4)*K216</f>
        <v>0</v>
      </c>
      <c r="Q216">
        <f t="shared" si="9"/>
        <v>0</v>
      </c>
      <c r="R216">
        <f t="shared" si="10"/>
        <v>49.5</v>
      </c>
      <c r="S216">
        <f t="shared" si="11"/>
        <v>0</v>
      </c>
    </row>
    <row r="217" spans="8:19" x14ac:dyDescent="0.25">
      <c r="H217" s="5" t="s">
        <v>9</v>
      </c>
      <c r="I217">
        <v>43.5</v>
      </c>
      <c r="J217">
        <v>220</v>
      </c>
      <c r="K217">
        <v>4700</v>
      </c>
      <c r="L217" s="5" t="s">
        <v>3</v>
      </c>
      <c r="M217">
        <f>INT(H217=$M$4)*K217</f>
        <v>0</v>
      </c>
      <c r="N217">
        <f>INT(H217=$N$4)*K217</f>
        <v>4700</v>
      </c>
      <c r="O217">
        <f>INT(H217=$O$4)*K217</f>
        <v>0</v>
      </c>
      <c r="Q217">
        <f t="shared" si="9"/>
        <v>0</v>
      </c>
      <c r="R217">
        <f t="shared" si="10"/>
        <v>43.5</v>
      </c>
      <c r="S217">
        <f t="shared" si="11"/>
        <v>0</v>
      </c>
    </row>
    <row r="218" spans="8:19" x14ac:dyDescent="0.25">
      <c r="H218" s="5" t="s">
        <v>9</v>
      </c>
      <c r="I218">
        <v>50.7</v>
      </c>
      <c r="J218">
        <v>223</v>
      </c>
      <c r="K218">
        <v>5550</v>
      </c>
      <c r="L218" s="5" t="s">
        <v>4</v>
      </c>
      <c r="M218">
        <f>INT(H218=$M$4)*K218</f>
        <v>0</v>
      </c>
      <c r="N218">
        <f>INT(H218=$N$4)*K218</f>
        <v>5550</v>
      </c>
      <c r="O218">
        <f>INT(H218=$O$4)*K218</f>
        <v>0</v>
      </c>
      <c r="Q218">
        <f t="shared" si="9"/>
        <v>0</v>
      </c>
      <c r="R218">
        <f t="shared" si="10"/>
        <v>50.7</v>
      </c>
      <c r="S218">
        <f t="shared" si="11"/>
        <v>0</v>
      </c>
    </row>
    <row r="219" spans="8:19" x14ac:dyDescent="0.25">
      <c r="H219" s="5" t="s">
        <v>9</v>
      </c>
      <c r="I219">
        <v>47.7</v>
      </c>
      <c r="J219">
        <v>216</v>
      </c>
      <c r="K219">
        <v>4750</v>
      </c>
      <c r="L219" s="5" t="s">
        <v>3</v>
      </c>
      <c r="M219">
        <f>INT(H219=$M$4)*K219</f>
        <v>0</v>
      </c>
      <c r="N219">
        <f>INT(H219=$N$4)*K219</f>
        <v>4750</v>
      </c>
      <c r="O219">
        <f>INT(H219=$O$4)*K219</f>
        <v>0</v>
      </c>
      <c r="Q219">
        <f t="shared" si="9"/>
        <v>0</v>
      </c>
      <c r="R219">
        <f t="shared" si="10"/>
        <v>47.7</v>
      </c>
      <c r="S219">
        <f t="shared" si="11"/>
        <v>0</v>
      </c>
    </row>
    <row r="220" spans="8:19" x14ac:dyDescent="0.25">
      <c r="H220" s="5" t="s">
        <v>9</v>
      </c>
      <c r="I220">
        <v>46.4</v>
      </c>
      <c r="J220">
        <v>221</v>
      </c>
      <c r="K220">
        <v>5000</v>
      </c>
      <c r="L220" s="5" t="s">
        <v>4</v>
      </c>
      <c r="M220">
        <f>INT(H220=$M$4)*K220</f>
        <v>0</v>
      </c>
      <c r="N220">
        <f>INT(H220=$N$4)*K220</f>
        <v>5000</v>
      </c>
      <c r="O220">
        <f>INT(H220=$O$4)*K220</f>
        <v>0</v>
      </c>
      <c r="Q220">
        <f t="shared" si="9"/>
        <v>0</v>
      </c>
      <c r="R220">
        <f t="shared" si="10"/>
        <v>46.4</v>
      </c>
      <c r="S220">
        <f t="shared" si="11"/>
        <v>0</v>
      </c>
    </row>
    <row r="221" spans="8:19" x14ac:dyDescent="0.25">
      <c r="H221" s="5" t="s">
        <v>9</v>
      </c>
      <c r="I221">
        <v>48.2</v>
      </c>
      <c r="J221">
        <v>221</v>
      </c>
      <c r="K221">
        <v>5100</v>
      </c>
      <c r="L221" s="5" t="s">
        <v>4</v>
      </c>
      <c r="M221">
        <f>INT(H221=$M$4)*K221</f>
        <v>0</v>
      </c>
      <c r="N221">
        <f>INT(H221=$N$4)*K221</f>
        <v>5100</v>
      </c>
      <c r="O221">
        <f>INT(H221=$O$4)*K221</f>
        <v>0</v>
      </c>
      <c r="Q221">
        <f t="shared" si="9"/>
        <v>0</v>
      </c>
      <c r="R221">
        <f t="shared" si="10"/>
        <v>48.2</v>
      </c>
      <c r="S221">
        <f t="shared" si="11"/>
        <v>0</v>
      </c>
    </row>
    <row r="222" spans="8:19" x14ac:dyDescent="0.25">
      <c r="H222" s="5" t="s">
        <v>9</v>
      </c>
      <c r="I222">
        <v>46.5</v>
      </c>
      <c r="J222">
        <v>217</v>
      </c>
      <c r="K222">
        <v>5200</v>
      </c>
      <c r="L222" s="5" t="s">
        <v>3</v>
      </c>
      <c r="M222">
        <f>INT(H222=$M$4)*K222</f>
        <v>0</v>
      </c>
      <c r="N222">
        <f>INT(H222=$N$4)*K222</f>
        <v>5200</v>
      </c>
      <c r="O222">
        <f>INT(H222=$O$4)*K222</f>
        <v>0</v>
      </c>
      <c r="Q222">
        <f t="shared" si="9"/>
        <v>0</v>
      </c>
      <c r="R222">
        <f t="shared" si="10"/>
        <v>46.5</v>
      </c>
      <c r="S222">
        <f t="shared" si="11"/>
        <v>0</v>
      </c>
    </row>
    <row r="223" spans="8:19" x14ac:dyDescent="0.25">
      <c r="H223" s="5" t="s">
        <v>9</v>
      </c>
      <c r="I223">
        <v>46.4</v>
      </c>
      <c r="J223">
        <v>216</v>
      </c>
      <c r="K223">
        <v>4700</v>
      </c>
      <c r="L223" s="5" t="s">
        <v>3</v>
      </c>
      <c r="M223">
        <f>INT(H223=$M$4)*K223</f>
        <v>0</v>
      </c>
      <c r="N223">
        <f>INT(H223=$N$4)*K223</f>
        <v>4700</v>
      </c>
      <c r="O223">
        <f>INT(H223=$O$4)*K223</f>
        <v>0</v>
      </c>
      <c r="Q223">
        <f t="shared" si="9"/>
        <v>0</v>
      </c>
      <c r="R223">
        <f t="shared" si="10"/>
        <v>46.4</v>
      </c>
      <c r="S223">
        <f t="shared" si="11"/>
        <v>0</v>
      </c>
    </row>
    <row r="224" spans="8:19" x14ac:dyDescent="0.25">
      <c r="H224" s="5" t="s">
        <v>9</v>
      </c>
      <c r="I224">
        <v>48.6</v>
      </c>
      <c r="J224">
        <v>230</v>
      </c>
      <c r="K224">
        <v>5800</v>
      </c>
      <c r="L224" s="5" t="s">
        <v>4</v>
      </c>
      <c r="M224">
        <f>INT(H224=$M$4)*K224</f>
        <v>0</v>
      </c>
      <c r="N224">
        <f>INT(H224=$N$4)*K224</f>
        <v>5800</v>
      </c>
      <c r="O224">
        <f>INT(H224=$O$4)*K224</f>
        <v>0</v>
      </c>
      <c r="Q224">
        <f t="shared" si="9"/>
        <v>0</v>
      </c>
      <c r="R224">
        <f t="shared" si="10"/>
        <v>48.6</v>
      </c>
      <c r="S224">
        <f t="shared" si="11"/>
        <v>0</v>
      </c>
    </row>
    <row r="225" spans="8:19" x14ac:dyDescent="0.25">
      <c r="H225" s="5" t="s">
        <v>9</v>
      </c>
      <c r="I225">
        <v>47.5</v>
      </c>
      <c r="J225">
        <v>209</v>
      </c>
      <c r="K225">
        <v>4600</v>
      </c>
      <c r="L225" s="5" t="s">
        <v>3</v>
      </c>
      <c r="M225">
        <f>INT(H225=$M$4)*K225</f>
        <v>0</v>
      </c>
      <c r="N225">
        <f>INT(H225=$N$4)*K225</f>
        <v>4600</v>
      </c>
      <c r="O225">
        <f>INT(H225=$O$4)*K225</f>
        <v>0</v>
      </c>
      <c r="Q225">
        <f t="shared" si="9"/>
        <v>0</v>
      </c>
      <c r="R225">
        <f t="shared" si="10"/>
        <v>47.5</v>
      </c>
      <c r="S225">
        <f t="shared" si="11"/>
        <v>0</v>
      </c>
    </row>
    <row r="226" spans="8:19" x14ac:dyDescent="0.25">
      <c r="H226" s="5" t="s">
        <v>9</v>
      </c>
      <c r="I226">
        <v>51.1</v>
      </c>
      <c r="J226">
        <v>220</v>
      </c>
      <c r="K226">
        <v>6000</v>
      </c>
      <c r="L226" s="5" t="s">
        <v>4</v>
      </c>
      <c r="M226">
        <f>INT(H226=$M$4)*K226</f>
        <v>0</v>
      </c>
      <c r="N226">
        <f>INT(H226=$N$4)*K226</f>
        <v>6000</v>
      </c>
      <c r="O226">
        <f>INT(H226=$O$4)*K226</f>
        <v>0</v>
      </c>
      <c r="Q226">
        <f t="shared" si="9"/>
        <v>0</v>
      </c>
      <c r="R226">
        <f t="shared" si="10"/>
        <v>51.1</v>
      </c>
      <c r="S226">
        <f t="shared" si="11"/>
        <v>0</v>
      </c>
    </row>
    <row r="227" spans="8:19" x14ac:dyDescent="0.25">
      <c r="H227" s="5" t="s">
        <v>9</v>
      </c>
      <c r="I227">
        <v>45.2</v>
      </c>
      <c r="J227">
        <v>215</v>
      </c>
      <c r="K227">
        <v>4750</v>
      </c>
      <c r="L227" s="5" t="s">
        <v>3</v>
      </c>
      <c r="M227">
        <f>INT(H227=$M$4)*K227</f>
        <v>0</v>
      </c>
      <c r="N227">
        <f>INT(H227=$N$4)*K227</f>
        <v>4750</v>
      </c>
      <c r="O227">
        <f>INT(H227=$O$4)*K227</f>
        <v>0</v>
      </c>
      <c r="Q227">
        <f t="shared" si="9"/>
        <v>0</v>
      </c>
      <c r="R227">
        <f t="shared" si="10"/>
        <v>45.2</v>
      </c>
      <c r="S227">
        <f t="shared" si="11"/>
        <v>0</v>
      </c>
    </row>
    <row r="228" spans="8:19" x14ac:dyDescent="0.25">
      <c r="H228" s="5" t="s">
        <v>9</v>
      </c>
      <c r="I228">
        <v>45.2</v>
      </c>
      <c r="J228">
        <v>223</v>
      </c>
      <c r="K228">
        <v>5950</v>
      </c>
      <c r="L228" s="5" t="s">
        <v>4</v>
      </c>
      <c r="M228">
        <f>INT(H228=$M$4)*K228</f>
        <v>0</v>
      </c>
      <c r="N228">
        <f>INT(H228=$N$4)*K228</f>
        <v>5950</v>
      </c>
      <c r="O228">
        <f>INT(H228=$O$4)*K228</f>
        <v>0</v>
      </c>
      <c r="Q228">
        <f t="shared" si="9"/>
        <v>0</v>
      </c>
      <c r="R228">
        <f t="shared" si="10"/>
        <v>45.2</v>
      </c>
      <c r="S228">
        <f t="shared" si="11"/>
        <v>0</v>
      </c>
    </row>
    <row r="229" spans="8:19" x14ac:dyDescent="0.25">
      <c r="H229" s="5" t="s">
        <v>9</v>
      </c>
      <c r="I229">
        <v>49.1</v>
      </c>
      <c r="J229">
        <v>212</v>
      </c>
      <c r="K229">
        <v>4625</v>
      </c>
      <c r="L229" s="5" t="s">
        <v>3</v>
      </c>
      <c r="M229">
        <f>INT(H229=$M$4)*K229</f>
        <v>0</v>
      </c>
      <c r="N229">
        <f>INT(H229=$N$4)*K229</f>
        <v>4625</v>
      </c>
      <c r="O229">
        <f>INT(H229=$O$4)*K229</f>
        <v>0</v>
      </c>
      <c r="Q229">
        <f t="shared" si="9"/>
        <v>0</v>
      </c>
      <c r="R229">
        <f t="shared" si="10"/>
        <v>49.1</v>
      </c>
      <c r="S229">
        <f t="shared" si="11"/>
        <v>0</v>
      </c>
    </row>
    <row r="230" spans="8:19" x14ac:dyDescent="0.25">
      <c r="H230" s="5" t="s">
        <v>9</v>
      </c>
      <c r="I230">
        <v>52.5</v>
      </c>
      <c r="J230">
        <v>221</v>
      </c>
      <c r="K230">
        <v>5450</v>
      </c>
      <c r="L230" s="5" t="s">
        <v>4</v>
      </c>
      <c r="M230">
        <f>INT(H230=$M$4)*K230</f>
        <v>0</v>
      </c>
      <c r="N230">
        <f>INT(H230=$N$4)*K230</f>
        <v>5450</v>
      </c>
      <c r="O230">
        <f>INT(H230=$O$4)*K230</f>
        <v>0</v>
      </c>
      <c r="Q230">
        <f t="shared" si="9"/>
        <v>0</v>
      </c>
      <c r="R230">
        <f t="shared" si="10"/>
        <v>52.5</v>
      </c>
      <c r="S230">
        <f t="shared" si="11"/>
        <v>0</v>
      </c>
    </row>
    <row r="231" spans="8:19" x14ac:dyDescent="0.25">
      <c r="H231" s="5" t="s">
        <v>9</v>
      </c>
      <c r="I231">
        <v>47.4</v>
      </c>
      <c r="J231">
        <v>212</v>
      </c>
      <c r="K231">
        <v>4725</v>
      </c>
      <c r="L231" s="5" t="s">
        <v>3</v>
      </c>
      <c r="M231">
        <f>INT(H231=$M$4)*K231</f>
        <v>0</v>
      </c>
      <c r="N231">
        <f>INT(H231=$N$4)*K231</f>
        <v>4725</v>
      </c>
      <c r="O231">
        <f>INT(H231=$O$4)*K231</f>
        <v>0</v>
      </c>
      <c r="Q231">
        <f t="shared" si="9"/>
        <v>0</v>
      </c>
      <c r="R231">
        <f t="shared" si="10"/>
        <v>47.4</v>
      </c>
      <c r="S231">
        <f t="shared" si="11"/>
        <v>0</v>
      </c>
    </row>
    <row r="232" spans="8:19" x14ac:dyDescent="0.25">
      <c r="H232" s="5" t="s">
        <v>9</v>
      </c>
      <c r="I232">
        <v>50</v>
      </c>
      <c r="J232">
        <v>224</v>
      </c>
      <c r="K232">
        <v>5350</v>
      </c>
      <c r="L232" s="5" t="s">
        <v>4</v>
      </c>
      <c r="M232">
        <f>INT(H232=$M$4)*K232</f>
        <v>0</v>
      </c>
      <c r="N232">
        <f>INT(H232=$N$4)*K232</f>
        <v>5350</v>
      </c>
      <c r="O232">
        <f>INT(H232=$O$4)*K232</f>
        <v>0</v>
      </c>
      <c r="Q232">
        <f t="shared" si="9"/>
        <v>0</v>
      </c>
      <c r="R232">
        <f t="shared" si="10"/>
        <v>50</v>
      </c>
      <c r="S232">
        <f t="shared" si="11"/>
        <v>0</v>
      </c>
    </row>
    <row r="233" spans="8:19" x14ac:dyDescent="0.25">
      <c r="H233" s="5" t="s">
        <v>9</v>
      </c>
      <c r="I233">
        <v>44.9</v>
      </c>
      <c r="J233">
        <v>212</v>
      </c>
      <c r="K233">
        <v>4750</v>
      </c>
      <c r="L233" s="5" t="s">
        <v>3</v>
      </c>
      <c r="M233">
        <f>INT(H233=$M$4)*K233</f>
        <v>0</v>
      </c>
      <c r="N233">
        <f>INT(H233=$N$4)*K233</f>
        <v>4750</v>
      </c>
      <c r="O233">
        <f>INT(H233=$O$4)*K233</f>
        <v>0</v>
      </c>
      <c r="Q233">
        <f t="shared" si="9"/>
        <v>0</v>
      </c>
      <c r="R233">
        <f t="shared" si="10"/>
        <v>44.9</v>
      </c>
      <c r="S233">
        <f t="shared" si="11"/>
        <v>0</v>
      </c>
    </row>
    <row r="234" spans="8:19" x14ac:dyDescent="0.25">
      <c r="H234" s="5" t="s">
        <v>9</v>
      </c>
      <c r="I234">
        <v>50.8</v>
      </c>
      <c r="J234">
        <v>228</v>
      </c>
      <c r="K234">
        <v>5600</v>
      </c>
      <c r="L234" s="5" t="s">
        <v>4</v>
      </c>
      <c r="M234">
        <f>INT(H234=$M$4)*K234</f>
        <v>0</v>
      </c>
      <c r="N234">
        <f>INT(H234=$N$4)*K234</f>
        <v>5600</v>
      </c>
      <c r="O234">
        <f>INT(H234=$O$4)*K234</f>
        <v>0</v>
      </c>
      <c r="Q234">
        <f t="shared" si="9"/>
        <v>0</v>
      </c>
      <c r="R234">
        <f t="shared" si="10"/>
        <v>50.8</v>
      </c>
      <c r="S234">
        <f t="shared" si="11"/>
        <v>0</v>
      </c>
    </row>
    <row r="235" spans="8:19" x14ac:dyDescent="0.25">
      <c r="H235" s="5" t="s">
        <v>9</v>
      </c>
      <c r="I235">
        <v>43.4</v>
      </c>
      <c r="J235">
        <v>218</v>
      </c>
      <c r="K235">
        <v>4600</v>
      </c>
      <c r="L235" s="5" t="s">
        <v>3</v>
      </c>
      <c r="M235">
        <f>INT(H235=$M$4)*K235</f>
        <v>0</v>
      </c>
      <c r="N235">
        <f>INT(H235=$N$4)*K235</f>
        <v>4600</v>
      </c>
      <c r="O235">
        <f>INT(H235=$O$4)*K235</f>
        <v>0</v>
      </c>
      <c r="Q235">
        <f t="shared" si="9"/>
        <v>0</v>
      </c>
      <c r="R235">
        <f t="shared" si="10"/>
        <v>43.4</v>
      </c>
      <c r="S235">
        <f t="shared" si="11"/>
        <v>0</v>
      </c>
    </row>
    <row r="236" spans="8:19" x14ac:dyDescent="0.25">
      <c r="H236" s="5" t="s">
        <v>9</v>
      </c>
      <c r="I236">
        <v>51.3</v>
      </c>
      <c r="J236">
        <v>218</v>
      </c>
      <c r="K236">
        <v>5300</v>
      </c>
      <c r="L236" s="5" t="s">
        <v>4</v>
      </c>
      <c r="M236">
        <f>INT(H236=$M$4)*K236</f>
        <v>0</v>
      </c>
      <c r="N236">
        <f>INT(H236=$N$4)*K236</f>
        <v>5300</v>
      </c>
      <c r="O236">
        <f>INT(H236=$O$4)*K236</f>
        <v>0</v>
      </c>
      <c r="Q236">
        <f t="shared" si="9"/>
        <v>0</v>
      </c>
      <c r="R236">
        <f t="shared" si="10"/>
        <v>51.3</v>
      </c>
      <c r="S236">
        <f t="shared" si="11"/>
        <v>0</v>
      </c>
    </row>
    <row r="237" spans="8:19" x14ac:dyDescent="0.25">
      <c r="H237" s="5" t="s">
        <v>9</v>
      </c>
      <c r="I237">
        <v>47.5</v>
      </c>
      <c r="J237">
        <v>212</v>
      </c>
      <c r="K237">
        <v>4875</v>
      </c>
      <c r="L237" s="5" t="s">
        <v>3</v>
      </c>
      <c r="M237">
        <f>INT(H237=$M$4)*K237</f>
        <v>0</v>
      </c>
      <c r="N237">
        <f>INT(H237=$N$4)*K237</f>
        <v>4875</v>
      </c>
      <c r="O237">
        <f>INT(H237=$O$4)*K237</f>
        <v>0</v>
      </c>
      <c r="Q237">
        <f t="shared" si="9"/>
        <v>0</v>
      </c>
      <c r="R237">
        <f t="shared" si="10"/>
        <v>47.5</v>
      </c>
      <c r="S237">
        <f t="shared" si="11"/>
        <v>0</v>
      </c>
    </row>
    <row r="238" spans="8:19" x14ac:dyDescent="0.25">
      <c r="H238" s="5" t="s">
        <v>9</v>
      </c>
      <c r="I238">
        <v>52.1</v>
      </c>
      <c r="J238">
        <v>230</v>
      </c>
      <c r="K238">
        <v>5550</v>
      </c>
      <c r="L238" s="5" t="s">
        <v>4</v>
      </c>
      <c r="M238">
        <f>INT(H238=$M$4)*K238</f>
        <v>0</v>
      </c>
      <c r="N238">
        <f>INT(H238=$N$4)*K238</f>
        <v>5550</v>
      </c>
      <c r="O238">
        <f>INT(H238=$O$4)*K238</f>
        <v>0</v>
      </c>
      <c r="Q238">
        <f t="shared" si="9"/>
        <v>0</v>
      </c>
      <c r="R238">
        <f t="shared" si="10"/>
        <v>52.1</v>
      </c>
      <c r="S238">
        <f t="shared" si="11"/>
        <v>0</v>
      </c>
    </row>
    <row r="239" spans="8:19" x14ac:dyDescent="0.25">
      <c r="H239" s="5" t="s">
        <v>9</v>
      </c>
      <c r="I239">
        <v>47.5</v>
      </c>
      <c r="J239">
        <v>218</v>
      </c>
      <c r="K239">
        <v>4950</v>
      </c>
      <c r="L239" s="5" t="s">
        <v>3</v>
      </c>
      <c r="M239">
        <f>INT(H239=$M$4)*K239</f>
        <v>0</v>
      </c>
      <c r="N239">
        <f>INT(H239=$N$4)*K239</f>
        <v>4950</v>
      </c>
      <c r="O239">
        <f>INT(H239=$O$4)*K239</f>
        <v>0</v>
      </c>
      <c r="Q239">
        <f t="shared" si="9"/>
        <v>0</v>
      </c>
      <c r="R239">
        <f t="shared" si="10"/>
        <v>47.5</v>
      </c>
      <c r="S239">
        <f t="shared" si="11"/>
        <v>0</v>
      </c>
    </row>
    <row r="240" spans="8:19" x14ac:dyDescent="0.25">
      <c r="H240" s="5" t="s">
        <v>9</v>
      </c>
      <c r="I240">
        <v>52.2</v>
      </c>
      <c r="J240">
        <v>228</v>
      </c>
      <c r="K240">
        <v>5400</v>
      </c>
      <c r="L240" s="5" t="s">
        <v>4</v>
      </c>
      <c r="M240">
        <f>INT(H240=$M$4)*K240</f>
        <v>0</v>
      </c>
      <c r="N240">
        <f>INT(H240=$N$4)*K240</f>
        <v>5400</v>
      </c>
      <c r="O240">
        <f>INT(H240=$O$4)*K240</f>
        <v>0</v>
      </c>
      <c r="Q240">
        <f t="shared" si="9"/>
        <v>0</v>
      </c>
      <c r="R240">
        <f t="shared" si="10"/>
        <v>52.2</v>
      </c>
      <c r="S240">
        <f t="shared" si="11"/>
        <v>0</v>
      </c>
    </row>
    <row r="241" spans="8:19" x14ac:dyDescent="0.25">
      <c r="H241" s="5" t="s">
        <v>9</v>
      </c>
      <c r="I241">
        <v>45.5</v>
      </c>
      <c r="J241">
        <v>212</v>
      </c>
      <c r="K241">
        <v>4750</v>
      </c>
      <c r="L241" s="5" t="s">
        <v>3</v>
      </c>
      <c r="M241">
        <f>INT(H241=$M$4)*K241</f>
        <v>0</v>
      </c>
      <c r="N241">
        <f>INT(H241=$N$4)*K241</f>
        <v>4750</v>
      </c>
      <c r="O241">
        <f>INT(H241=$O$4)*K241</f>
        <v>0</v>
      </c>
      <c r="Q241">
        <f t="shared" si="9"/>
        <v>0</v>
      </c>
      <c r="R241">
        <f t="shared" si="10"/>
        <v>45.5</v>
      </c>
      <c r="S241">
        <f t="shared" si="11"/>
        <v>0</v>
      </c>
    </row>
    <row r="242" spans="8:19" x14ac:dyDescent="0.25">
      <c r="H242" s="5" t="s">
        <v>9</v>
      </c>
      <c r="I242">
        <v>49.5</v>
      </c>
      <c r="J242">
        <v>224</v>
      </c>
      <c r="K242">
        <v>5650</v>
      </c>
      <c r="L242" s="5" t="s">
        <v>4</v>
      </c>
      <c r="M242">
        <f>INT(H242=$M$4)*K242</f>
        <v>0</v>
      </c>
      <c r="N242">
        <f>INT(H242=$N$4)*K242</f>
        <v>5650</v>
      </c>
      <c r="O242">
        <f>INT(H242=$O$4)*K242</f>
        <v>0</v>
      </c>
      <c r="Q242">
        <f t="shared" si="9"/>
        <v>0</v>
      </c>
      <c r="R242">
        <f t="shared" si="10"/>
        <v>49.5</v>
      </c>
      <c r="S242">
        <f t="shared" si="11"/>
        <v>0</v>
      </c>
    </row>
    <row r="243" spans="8:19" x14ac:dyDescent="0.25">
      <c r="H243" s="5" t="s">
        <v>9</v>
      </c>
      <c r="I243">
        <v>44.5</v>
      </c>
      <c r="J243">
        <v>214</v>
      </c>
      <c r="K243">
        <v>4850</v>
      </c>
      <c r="L243" s="5" t="s">
        <v>3</v>
      </c>
      <c r="M243">
        <f>INT(H243=$M$4)*K243</f>
        <v>0</v>
      </c>
      <c r="N243">
        <f>INT(H243=$N$4)*K243</f>
        <v>4850</v>
      </c>
      <c r="O243">
        <f>INT(H243=$O$4)*K243</f>
        <v>0</v>
      </c>
      <c r="Q243">
        <f t="shared" si="9"/>
        <v>0</v>
      </c>
      <c r="R243">
        <f t="shared" si="10"/>
        <v>44.5</v>
      </c>
      <c r="S243">
        <f t="shared" si="11"/>
        <v>0</v>
      </c>
    </row>
    <row r="244" spans="8:19" x14ac:dyDescent="0.25">
      <c r="H244" s="5" t="s">
        <v>9</v>
      </c>
      <c r="I244">
        <v>50.8</v>
      </c>
      <c r="J244">
        <v>226</v>
      </c>
      <c r="K244">
        <v>5200</v>
      </c>
      <c r="L244" s="5" t="s">
        <v>4</v>
      </c>
      <c r="M244">
        <f>INT(H244=$M$4)*K244</f>
        <v>0</v>
      </c>
      <c r="N244">
        <f>INT(H244=$N$4)*K244</f>
        <v>5200</v>
      </c>
      <c r="O244">
        <f>INT(H244=$O$4)*K244</f>
        <v>0</v>
      </c>
      <c r="Q244">
        <f t="shared" si="9"/>
        <v>0</v>
      </c>
      <c r="R244">
        <f t="shared" si="10"/>
        <v>50.8</v>
      </c>
      <c r="S244">
        <f t="shared" si="11"/>
        <v>0</v>
      </c>
    </row>
    <row r="245" spans="8:19" x14ac:dyDescent="0.25">
      <c r="H245" s="5" t="s">
        <v>9</v>
      </c>
      <c r="I245">
        <v>49.4</v>
      </c>
      <c r="J245">
        <v>216</v>
      </c>
      <c r="K245">
        <v>4925</v>
      </c>
      <c r="L245" s="5" t="s">
        <v>4</v>
      </c>
      <c r="M245">
        <f>INT(H245=$M$4)*K245</f>
        <v>0</v>
      </c>
      <c r="N245">
        <f>INT(H245=$N$4)*K245</f>
        <v>4925</v>
      </c>
      <c r="O245">
        <f>INT(H245=$O$4)*K245</f>
        <v>0</v>
      </c>
      <c r="Q245">
        <f t="shared" si="9"/>
        <v>0</v>
      </c>
      <c r="R245">
        <f t="shared" si="10"/>
        <v>49.4</v>
      </c>
      <c r="S245">
        <f t="shared" si="11"/>
        <v>0</v>
      </c>
    </row>
    <row r="246" spans="8:19" x14ac:dyDescent="0.25">
      <c r="H246" s="5" t="s">
        <v>9</v>
      </c>
      <c r="I246">
        <v>46.9</v>
      </c>
      <c r="J246">
        <v>222</v>
      </c>
      <c r="K246">
        <v>4875</v>
      </c>
      <c r="L246" s="5" t="s">
        <v>3</v>
      </c>
      <c r="M246">
        <f>INT(H246=$M$4)*K246</f>
        <v>0</v>
      </c>
      <c r="N246">
        <f>INT(H246=$N$4)*K246</f>
        <v>4875</v>
      </c>
      <c r="O246">
        <f>INT(H246=$O$4)*K246</f>
        <v>0</v>
      </c>
      <c r="Q246">
        <f t="shared" si="9"/>
        <v>0</v>
      </c>
      <c r="R246">
        <f t="shared" si="10"/>
        <v>46.9</v>
      </c>
      <c r="S246">
        <f t="shared" si="11"/>
        <v>0</v>
      </c>
    </row>
    <row r="247" spans="8:19" x14ac:dyDescent="0.25">
      <c r="H247" s="5" t="s">
        <v>9</v>
      </c>
      <c r="I247">
        <v>48.4</v>
      </c>
      <c r="J247">
        <v>203</v>
      </c>
      <c r="K247">
        <v>4625</v>
      </c>
      <c r="L247" s="5" t="s">
        <v>3</v>
      </c>
      <c r="M247">
        <f>INT(H247=$M$4)*K247</f>
        <v>0</v>
      </c>
      <c r="N247">
        <f>INT(H247=$N$4)*K247</f>
        <v>4625</v>
      </c>
      <c r="O247">
        <f>INT(H247=$O$4)*K247</f>
        <v>0</v>
      </c>
      <c r="Q247">
        <f t="shared" si="9"/>
        <v>0</v>
      </c>
      <c r="R247">
        <f t="shared" si="10"/>
        <v>48.4</v>
      </c>
      <c r="S247">
        <f t="shared" si="11"/>
        <v>0</v>
      </c>
    </row>
    <row r="248" spans="8:19" x14ac:dyDescent="0.25">
      <c r="H248" s="5" t="s">
        <v>9</v>
      </c>
      <c r="I248">
        <v>51.1</v>
      </c>
      <c r="J248">
        <v>225</v>
      </c>
      <c r="K248">
        <v>5250</v>
      </c>
      <c r="L248" s="5" t="s">
        <v>4</v>
      </c>
      <c r="M248">
        <f>INT(H248=$M$4)*K248</f>
        <v>0</v>
      </c>
      <c r="N248">
        <f>INT(H248=$N$4)*K248</f>
        <v>5250</v>
      </c>
      <c r="O248">
        <f>INT(H248=$O$4)*K248</f>
        <v>0</v>
      </c>
      <c r="Q248">
        <f t="shared" si="9"/>
        <v>0</v>
      </c>
      <c r="R248">
        <f t="shared" si="10"/>
        <v>51.1</v>
      </c>
      <c r="S248">
        <f t="shared" si="11"/>
        <v>0</v>
      </c>
    </row>
    <row r="249" spans="8:19" x14ac:dyDescent="0.25">
      <c r="H249" s="5" t="s">
        <v>9</v>
      </c>
      <c r="I249">
        <v>48.5</v>
      </c>
      <c r="J249">
        <v>219</v>
      </c>
      <c r="K249">
        <v>4850</v>
      </c>
      <c r="L249" s="5" t="s">
        <v>3</v>
      </c>
      <c r="M249">
        <f>INT(H249=$M$4)*K249</f>
        <v>0</v>
      </c>
      <c r="N249">
        <f>INT(H249=$N$4)*K249</f>
        <v>4850</v>
      </c>
      <c r="O249">
        <f>INT(H249=$O$4)*K249</f>
        <v>0</v>
      </c>
      <c r="Q249">
        <f t="shared" si="9"/>
        <v>0</v>
      </c>
      <c r="R249">
        <f t="shared" si="10"/>
        <v>48.5</v>
      </c>
      <c r="S249">
        <f t="shared" si="11"/>
        <v>0</v>
      </c>
    </row>
    <row r="250" spans="8:19" x14ac:dyDescent="0.25">
      <c r="H250" s="5" t="s">
        <v>9</v>
      </c>
      <c r="I250">
        <v>55.9</v>
      </c>
      <c r="J250">
        <v>228</v>
      </c>
      <c r="K250">
        <v>5600</v>
      </c>
      <c r="L250" s="5" t="s">
        <v>4</v>
      </c>
      <c r="M250">
        <f>INT(H250=$M$4)*K250</f>
        <v>0</v>
      </c>
      <c r="N250">
        <f>INT(H250=$N$4)*K250</f>
        <v>5600</v>
      </c>
      <c r="O250">
        <f>INT(H250=$O$4)*K250</f>
        <v>0</v>
      </c>
      <c r="Q250">
        <f t="shared" si="9"/>
        <v>0</v>
      </c>
      <c r="R250">
        <f t="shared" si="10"/>
        <v>55.9</v>
      </c>
      <c r="S250">
        <f t="shared" si="11"/>
        <v>0</v>
      </c>
    </row>
    <row r="251" spans="8:19" x14ac:dyDescent="0.25">
      <c r="H251" s="5" t="s">
        <v>9</v>
      </c>
      <c r="I251">
        <v>47.2</v>
      </c>
      <c r="J251">
        <v>215</v>
      </c>
      <c r="K251">
        <v>4975</v>
      </c>
      <c r="L251" s="5" t="s">
        <v>3</v>
      </c>
      <c r="M251">
        <f>INT(H251=$M$4)*K251</f>
        <v>0</v>
      </c>
      <c r="N251">
        <f>INT(H251=$N$4)*K251</f>
        <v>4975</v>
      </c>
      <c r="O251">
        <f>INT(H251=$O$4)*K251</f>
        <v>0</v>
      </c>
      <c r="Q251">
        <f t="shared" si="9"/>
        <v>0</v>
      </c>
      <c r="R251">
        <f t="shared" si="10"/>
        <v>47.2</v>
      </c>
      <c r="S251">
        <f t="shared" si="11"/>
        <v>0</v>
      </c>
    </row>
    <row r="252" spans="8:19" x14ac:dyDescent="0.25">
      <c r="H252" s="5" t="s">
        <v>9</v>
      </c>
      <c r="I252">
        <v>49.1</v>
      </c>
      <c r="J252">
        <v>228</v>
      </c>
      <c r="K252">
        <v>5500</v>
      </c>
      <c r="L252" s="5" t="s">
        <v>4</v>
      </c>
      <c r="M252">
        <f>INT(H252=$M$4)*K252</f>
        <v>0</v>
      </c>
      <c r="N252">
        <f>INT(H252=$N$4)*K252</f>
        <v>5500</v>
      </c>
      <c r="O252">
        <f>INT(H252=$O$4)*K252</f>
        <v>0</v>
      </c>
      <c r="Q252">
        <f t="shared" si="9"/>
        <v>0</v>
      </c>
      <c r="R252">
        <f t="shared" si="10"/>
        <v>49.1</v>
      </c>
      <c r="S252">
        <f t="shared" si="11"/>
        <v>0</v>
      </c>
    </row>
    <row r="253" spans="8:19" x14ac:dyDescent="0.25">
      <c r="H253" s="5" t="s">
        <v>9</v>
      </c>
      <c r="I253">
        <v>46.8</v>
      </c>
      <c r="J253">
        <v>215</v>
      </c>
      <c r="K253">
        <v>5500</v>
      </c>
      <c r="L253" s="5" t="s">
        <v>4</v>
      </c>
      <c r="M253">
        <f>INT(H253=$M$4)*K253</f>
        <v>0</v>
      </c>
      <c r="N253">
        <f>INT(H253=$N$4)*K253</f>
        <v>5500</v>
      </c>
      <c r="O253">
        <f>INT(H253=$O$4)*K253</f>
        <v>0</v>
      </c>
      <c r="Q253">
        <f t="shared" si="9"/>
        <v>0</v>
      </c>
      <c r="R253">
        <f t="shared" si="10"/>
        <v>46.8</v>
      </c>
      <c r="S253">
        <f t="shared" si="11"/>
        <v>0</v>
      </c>
    </row>
    <row r="254" spans="8:19" x14ac:dyDescent="0.25">
      <c r="H254" s="5" t="s">
        <v>9</v>
      </c>
      <c r="I254">
        <v>41.7</v>
      </c>
      <c r="J254">
        <v>210</v>
      </c>
      <c r="K254">
        <v>4700</v>
      </c>
      <c r="L254" s="5" t="s">
        <v>3</v>
      </c>
      <c r="M254">
        <f>INT(H254=$M$4)*K254</f>
        <v>0</v>
      </c>
      <c r="N254">
        <f>INT(H254=$N$4)*K254</f>
        <v>4700</v>
      </c>
      <c r="O254">
        <f>INT(H254=$O$4)*K254</f>
        <v>0</v>
      </c>
      <c r="Q254">
        <f t="shared" si="9"/>
        <v>0</v>
      </c>
      <c r="R254">
        <f t="shared" si="10"/>
        <v>41.7</v>
      </c>
      <c r="S254">
        <f t="shared" si="11"/>
        <v>0</v>
      </c>
    </row>
    <row r="255" spans="8:19" x14ac:dyDescent="0.25">
      <c r="H255" s="5" t="s">
        <v>9</v>
      </c>
      <c r="I255">
        <v>53.4</v>
      </c>
      <c r="J255">
        <v>219</v>
      </c>
      <c r="K255">
        <v>5500</v>
      </c>
      <c r="L255" s="5" t="s">
        <v>4</v>
      </c>
      <c r="M255">
        <f>INT(H255=$M$4)*K255</f>
        <v>0</v>
      </c>
      <c r="N255">
        <f>INT(H255=$N$4)*K255</f>
        <v>5500</v>
      </c>
      <c r="O255">
        <f>INT(H255=$O$4)*K255</f>
        <v>0</v>
      </c>
      <c r="Q255">
        <f t="shared" si="9"/>
        <v>0</v>
      </c>
      <c r="R255">
        <f t="shared" si="10"/>
        <v>53.4</v>
      </c>
      <c r="S255">
        <f t="shared" si="11"/>
        <v>0</v>
      </c>
    </row>
    <row r="256" spans="8:19" x14ac:dyDescent="0.25">
      <c r="H256" s="5" t="s">
        <v>9</v>
      </c>
      <c r="I256">
        <v>43.3</v>
      </c>
      <c r="J256">
        <v>208</v>
      </c>
      <c r="K256">
        <v>4575</v>
      </c>
      <c r="L256" s="5" t="s">
        <v>3</v>
      </c>
      <c r="M256">
        <f>INT(H256=$M$4)*K256</f>
        <v>0</v>
      </c>
      <c r="N256">
        <f>INT(H256=$N$4)*K256</f>
        <v>4575</v>
      </c>
      <c r="O256">
        <f>INT(H256=$O$4)*K256</f>
        <v>0</v>
      </c>
      <c r="Q256">
        <f t="shared" si="9"/>
        <v>0</v>
      </c>
      <c r="R256">
        <f t="shared" si="10"/>
        <v>43.3</v>
      </c>
      <c r="S256">
        <f t="shared" si="11"/>
        <v>0</v>
      </c>
    </row>
    <row r="257" spans="8:19" x14ac:dyDescent="0.25">
      <c r="H257" s="5" t="s">
        <v>9</v>
      </c>
      <c r="I257">
        <v>48.1</v>
      </c>
      <c r="J257">
        <v>209</v>
      </c>
      <c r="K257">
        <v>5500</v>
      </c>
      <c r="L257" s="5" t="s">
        <v>4</v>
      </c>
      <c r="M257">
        <f>INT(H257=$M$4)*K257</f>
        <v>0</v>
      </c>
      <c r="N257">
        <f>INT(H257=$N$4)*K257</f>
        <v>5500</v>
      </c>
      <c r="O257">
        <f>INT(H257=$O$4)*K257</f>
        <v>0</v>
      </c>
      <c r="Q257">
        <f t="shared" si="9"/>
        <v>0</v>
      </c>
      <c r="R257">
        <f t="shared" si="10"/>
        <v>48.1</v>
      </c>
      <c r="S257">
        <f t="shared" si="11"/>
        <v>0</v>
      </c>
    </row>
    <row r="258" spans="8:19" x14ac:dyDescent="0.25">
      <c r="H258" s="5" t="s">
        <v>9</v>
      </c>
      <c r="I258">
        <v>50.5</v>
      </c>
      <c r="J258">
        <v>216</v>
      </c>
      <c r="K258">
        <v>5000</v>
      </c>
      <c r="L258" s="5" t="s">
        <v>3</v>
      </c>
      <c r="M258">
        <f>INT(H258=$M$4)*K258</f>
        <v>0</v>
      </c>
      <c r="N258">
        <f>INT(H258=$N$4)*K258</f>
        <v>5000</v>
      </c>
      <c r="O258">
        <f>INT(H258=$O$4)*K258</f>
        <v>0</v>
      </c>
      <c r="Q258">
        <f t="shared" si="9"/>
        <v>0</v>
      </c>
      <c r="R258">
        <f t="shared" si="10"/>
        <v>50.5</v>
      </c>
      <c r="S258">
        <f t="shared" si="11"/>
        <v>0</v>
      </c>
    </row>
    <row r="259" spans="8:19" x14ac:dyDescent="0.25">
      <c r="H259" s="5" t="s">
        <v>9</v>
      </c>
      <c r="I259">
        <v>49.8</v>
      </c>
      <c r="J259">
        <v>229</v>
      </c>
      <c r="K259">
        <v>5950</v>
      </c>
      <c r="L259" s="5" t="s">
        <v>4</v>
      </c>
      <c r="M259">
        <f>INT(H259=$M$4)*K259</f>
        <v>0</v>
      </c>
      <c r="N259">
        <f>INT(H259=$N$4)*K259</f>
        <v>5950</v>
      </c>
      <c r="O259">
        <f>INT(H259=$O$4)*K259</f>
        <v>0</v>
      </c>
      <c r="Q259">
        <f t="shared" si="9"/>
        <v>0</v>
      </c>
      <c r="R259">
        <f t="shared" si="10"/>
        <v>49.8</v>
      </c>
      <c r="S259">
        <f t="shared" si="11"/>
        <v>0</v>
      </c>
    </row>
    <row r="260" spans="8:19" x14ac:dyDescent="0.25">
      <c r="H260" s="5" t="s">
        <v>9</v>
      </c>
      <c r="I260">
        <v>43.5</v>
      </c>
      <c r="J260">
        <v>213</v>
      </c>
      <c r="K260">
        <v>4650</v>
      </c>
      <c r="L260" s="5" t="s">
        <v>3</v>
      </c>
      <c r="M260">
        <f>INT(H260=$M$4)*K260</f>
        <v>0</v>
      </c>
      <c r="N260">
        <f>INT(H260=$N$4)*K260</f>
        <v>4650</v>
      </c>
      <c r="O260">
        <f>INT(H260=$O$4)*K260</f>
        <v>0</v>
      </c>
      <c r="Q260">
        <f t="shared" si="9"/>
        <v>0</v>
      </c>
      <c r="R260">
        <f t="shared" si="10"/>
        <v>43.5</v>
      </c>
      <c r="S260">
        <f t="shared" si="11"/>
        <v>0</v>
      </c>
    </row>
    <row r="261" spans="8:19" x14ac:dyDescent="0.25">
      <c r="H261" s="5" t="s">
        <v>9</v>
      </c>
      <c r="I261">
        <v>51.5</v>
      </c>
      <c r="J261">
        <v>230</v>
      </c>
      <c r="K261">
        <v>5500</v>
      </c>
      <c r="L261" s="5" t="s">
        <v>4</v>
      </c>
      <c r="M261">
        <f>INT(H261=$M$4)*K261</f>
        <v>0</v>
      </c>
      <c r="N261">
        <f>INT(H261=$N$4)*K261</f>
        <v>5500</v>
      </c>
      <c r="O261">
        <f>INT(H261=$O$4)*K261</f>
        <v>0</v>
      </c>
      <c r="Q261">
        <f t="shared" si="9"/>
        <v>0</v>
      </c>
      <c r="R261">
        <f t="shared" si="10"/>
        <v>51.5</v>
      </c>
      <c r="S261">
        <f t="shared" si="11"/>
        <v>0</v>
      </c>
    </row>
    <row r="262" spans="8:19" x14ac:dyDescent="0.25">
      <c r="H262" s="5" t="s">
        <v>9</v>
      </c>
      <c r="I262">
        <v>46.2</v>
      </c>
      <c r="J262">
        <v>217</v>
      </c>
      <c r="K262">
        <v>4375</v>
      </c>
      <c r="L262" s="5" t="s">
        <v>3</v>
      </c>
      <c r="M262">
        <f>INT(H262=$M$4)*K262</f>
        <v>0</v>
      </c>
      <c r="N262">
        <f>INT(H262=$N$4)*K262</f>
        <v>4375</v>
      </c>
      <c r="O262">
        <f>INT(H262=$O$4)*K262</f>
        <v>0</v>
      </c>
      <c r="Q262">
        <f t="shared" ref="Q262:Q325" si="12">INT(H262=$Q$4)*I262</f>
        <v>0</v>
      </c>
      <c r="R262">
        <f t="shared" ref="R262:R325" si="13">INT(H262=$R$4)*I262</f>
        <v>46.2</v>
      </c>
      <c r="S262">
        <f t="shared" ref="S262:S325" si="14">INT(H262=$S$4)*I262</f>
        <v>0</v>
      </c>
    </row>
    <row r="263" spans="8:19" x14ac:dyDescent="0.25">
      <c r="H263" s="5" t="s">
        <v>9</v>
      </c>
      <c r="I263">
        <v>55.1</v>
      </c>
      <c r="J263">
        <v>230</v>
      </c>
      <c r="K263">
        <v>5850</v>
      </c>
      <c r="L263" s="5" t="s">
        <v>4</v>
      </c>
      <c r="M263">
        <f>INT(H263=$M$4)*K263</f>
        <v>0</v>
      </c>
      <c r="N263">
        <f>INT(H263=$N$4)*K263</f>
        <v>5850</v>
      </c>
      <c r="O263">
        <f>INT(H263=$O$4)*K263</f>
        <v>0</v>
      </c>
      <c r="Q263">
        <f t="shared" si="12"/>
        <v>0</v>
      </c>
      <c r="R263">
        <f t="shared" si="13"/>
        <v>55.1</v>
      </c>
      <c r="S263">
        <f t="shared" si="14"/>
        <v>0</v>
      </c>
    </row>
    <row r="264" spans="8:19" x14ac:dyDescent="0.25">
      <c r="H264" s="5" t="s">
        <v>9</v>
      </c>
      <c r="I264">
        <v>48.8</v>
      </c>
      <c r="J264">
        <v>222</v>
      </c>
      <c r="K264">
        <v>6000</v>
      </c>
      <c r="L264" s="5" t="s">
        <v>4</v>
      </c>
      <c r="M264">
        <f>INT(H264=$M$4)*K264</f>
        <v>0</v>
      </c>
      <c r="N264">
        <f>INT(H264=$N$4)*K264</f>
        <v>6000</v>
      </c>
      <c r="O264">
        <f>INT(H264=$O$4)*K264</f>
        <v>0</v>
      </c>
      <c r="Q264">
        <f t="shared" si="12"/>
        <v>0</v>
      </c>
      <c r="R264">
        <f t="shared" si="13"/>
        <v>48.8</v>
      </c>
      <c r="S264">
        <f t="shared" si="14"/>
        <v>0</v>
      </c>
    </row>
    <row r="265" spans="8:19" x14ac:dyDescent="0.25">
      <c r="H265" s="5" t="s">
        <v>9</v>
      </c>
      <c r="I265">
        <v>47.2</v>
      </c>
      <c r="J265">
        <v>214</v>
      </c>
      <c r="K265">
        <v>4925</v>
      </c>
      <c r="L265" s="5" t="s">
        <v>3</v>
      </c>
      <c r="M265">
        <f>INT(H265=$M$4)*K265</f>
        <v>0</v>
      </c>
      <c r="N265">
        <f>INT(H265=$N$4)*K265</f>
        <v>4925</v>
      </c>
      <c r="O265">
        <f>INT(H265=$O$4)*K265</f>
        <v>0</v>
      </c>
      <c r="Q265">
        <f t="shared" si="12"/>
        <v>0</v>
      </c>
      <c r="R265">
        <f t="shared" si="13"/>
        <v>47.2</v>
      </c>
      <c r="S265">
        <f t="shared" si="14"/>
        <v>0</v>
      </c>
    </row>
    <row r="266" spans="8:19" x14ac:dyDescent="0.25">
      <c r="H266" s="5" t="s">
        <v>9</v>
      </c>
      <c r="I266">
        <v>46.8</v>
      </c>
      <c r="J266">
        <v>215</v>
      </c>
      <c r="K266">
        <v>4850</v>
      </c>
      <c r="L266" s="5" t="s">
        <v>3</v>
      </c>
      <c r="M266">
        <f>INT(H266=$M$4)*K266</f>
        <v>0</v>
      </c>
      <c r="N266">
        <f>INT(H266=$N$4)*K266</f>
        <v>4850</v>
      </c>
      <c r="O266">
        <f>INT(H266=$O$4)*K266</f>
        <v>0</v>
      </c>
      <c r="Q266">
        <f t="shared" si="12"/>
        <v>0</v>
      </c>
      <c r="R266">
        <f t="shared" si="13"/>
        <v>46.8</v>
      </c>
      <c r="S266">
        <f t="shared" si="14"/>
        <v>0</v>
      </c>
    </row>
    <row r="267" spans="8:19" x14ac:dyDescent="0.25">
      <c r="H267" s="5" t="s">
        <v>9</v>
      </c>
      <c r="I267">
        <v>50.4</v>
      </c>
      <c r="J267">
        <v>222</v>
      </c>
      <c r="K267">
        <v>5750</v>
      </c>
      <c r="L267" s="5" t="s">
        <v>4</v>
      </c>
      <c r="M267">
        <f>INT(H267=$M$4)*K267</f>
        <v>0</v>
      </c>
      <c r="N267">
        <f>INT(H267=$N$4)*K267</f>
        <v>5750</v>
      </c>
      <c r="O267">
        <f>INT(H267=$O$4)*K267</f>
        <v>0</v>
      </c>
      <c r="Q267">
        <f t="shared" si="12"/>
        <v>0</v>
      </c>
      <c r="R267">
        <f t="shared" si="13"/>
        <v>50.4</v>
      </c>
      <c r="S267">
        <f t="shared" si="14"/>
        <v>0</v>
      </c>
    </row>
    <row r="268" spans="8:19" x14ac:dyDescent="0.25">
      <c r="H268" s="5" t="s">
        <v>9</v>
      </c>
      <c r="I268">
        <v>45.2</v>
      </c>
      <c r="J268">
        <v>212</v>
      </c>
      <c r="K268">
        <v>5200</v>
      </c>
      <c r="L268" s="5" t="s">
        <v>3</v>
      </c>
      <c r="M268">
        <f>INT(H268=$M$4)*K268</f>
        <v>0</v>
      </c>
      <c r="N268">
        <f>INT(H268=$N$4)*K268</f>
        <v>5200</v>
      </c>
      <c r="O268">
        <f>INT(H268=$O$4)*K268</f>
        <v>0</v>
      </c>
      <c r="Q268">
        <f t="shared" si="12"/>
        <v>0</v>
      </c>
      <c r="R268">
        <f t="shared" si="13"/>
        <v>45.2</v>
      </c>
      <c r="S268">
        <f t="shared" si="14"/>
        <v>0</v>
      </c>
    </row>
    <row r="269" spans="8:19" x14ac:dyDescent="0.25">
      <c r="H269" s="5" t="s">
        <v>9</v>
      </c>
      <c r="I269">
        <v>49.9</v>
      </c>
      <c r="J269">
        <v>213</v>
      </c>
      <c r="K269">
        <v>5400</v>
      </c>
      <c r="L269" s="5" t="s">
        <v>4</v>
      </c>
      <c r="M269">
        <f>INT(H269=$M$4)*K269</f>
        <v>0</v>
      </c>
      <c r="N269">
        <f>INT(H269=$N$4)*K269</f>
        <v>5400</v>
      </c>
      <c r="O269">
        <f>INT(H269=$O$4)*K269</f>
        <v>0</v>
      </c>
      <c r="Q269">
        <f t="shared" si="12"/>
        <v>0</v>
      </c>
      <c r="R269">
        <f t="shared" si="13"/>
        <v>49.9</v>
      </c>
      <c r="S269">
        <f t="shared" si="14"/>
        <v>0</v>
      </c>
    </row>
    <row r="270" spans="8:19" x14ac:dyDescent="0.25">
      <c r="H270" s="5" t="s">
        <v>9</v>
      </c>
      <c r="I270">
        <v>44.5</v>
      </c>
      <c r="J270">
        <v>216</v>
      </c>
      <c r="K270">
        <v>4100</v>
      </c>
      <c r="L270" s="5" t="s">
        <v>3</v>
      </c>
      <c r="M270">
        <f>INT(H270=$M$4)*K270</f>
        <v>0</v>
      </c>
      <c r="N270">
        <f>INT(H270=$N$4)*K270</f>
        <v>4100</v>
      </c>
      <c r="O270">
        <f>INT(H270=$O$4)*K270</f>
        <v>0</v>
      </c>
      <c r="Q270">
        <f t="shared" si="12"/>
        <v>0</v>
      </c>
      <c r="R270">
        <f t="shared" si="13"/>
        <v>44.5</v>
      </c>
      <c r="S270">
        <f t="shared" si="14"/>
        <v>0</v>
      </c>
    </row>
    <row r="271" spans="8:19" x14ac:dyDescent="0.25">
      <c r="H271" s="5" t="s">
        <v>9</v>
      </c>
      <c r="I271">
        <v>46.2</v>
      </c>
      <c r="J271">
        <v>214</v>
      </c>
      <c r="K271">
        <v>4650</v>
      </c>
      <c r="L271" s="5" t="s">
        <v>3</v>
      </c>
      <c r="M271">
        <f>INT(H271=$M$4)*K271</f>
        <v>0</v>
      </c>
      <c r="N271">
        <f>INT(H271=$N$4)*K271</f>
        <v>4650</v>
      </c>
      <c r="O271">
        <f>INT(H271=$O$4)*K271</f>
        <v>0</v>
      </c>
      <c r="Q271">
        <f t="shared" si="12"/>
        <v>0</v>
      </c>
      <c r="R271">
        <f t="shared" si="13"/>
        <v>46.2</v>
      </c>
      <c r="S271">
        <f t="shared" si="14"/>
        <v>0</v>
      </c>
    </row>
    <row r="272" spans="8:19" x14ac:dyDescent="0.25">
      <c r="H272" s="5" t="s">
        <v>9</v>
      </c>
      <c r="I272">
        <v>47.3</v>
      </c>
      <c r="J272">
        <v>216</v>
      </c>
      <c r="K272">
        <v>4725</v>
      </c>
      <c r="L272" s="5" t="s">
        <v>3</v>
      </c>
      <c r="M272">
        <f>INT(H272=$M$4)*K272</f>
        <v>0</v>
      </c>
      <c r="N272">
        <f>INT(H272=$N$4)*K272</f>
        <v>4725</v>
      </c>
      <c r="O272">
        <f>INT(H272=$O$4)*K272</f>
        <v>0</v>
      </c>
      <c r="Q272">
        <f t="shared" si="12"/>
        <v>0</v>
      </c>
      <c r="R272">
        <f t="shared" si="13"/>
        <v>47.3</v>
      </c>
      <c r="S272">
        <f t="shared" si="14"/>
        <v>0</v>
      </c>
    </row>
    <row r="273" spans="8:19" x14ac:dyDescent="0.25">
      <c r="H273" s="5" t="s">
        <v>8</v>
      </c>
      <c r="I273">
        <v>46.5</v>
      </c>
      <c r="J273">
        <v>192</v>
      </c>
      <c r="K273">
        <v>3500</v>
      </c>
      <c r="L273" s="5" t="s">
        <v>3</v>
      </c>
      <c r="M273">
        <f>INT(H273=$M$4)*K273</f>
        <v>0</v>
      </c>
      <c r="N273">
        <f>INT(H273=$N$4)*K273</f>
        <v>0</v>
      </c>
      <c r="O273">
        <f>INT(H273=$O$4)*K273</f>
        <v>3500</v>
      </c>
      <c r="Q273">
        <f t="shared" si="12"/>
        <v>0</v>
      </c>
      <c r="R273">
        <f t="shared" si="13"/>
        <v>0</v>
      </c>
      <c r="S273">
        <f t="shared" si="14"/>
        <v>46.5</v>
      </c>
    </row>
    <row r="274" spans="8:19" x14ac:dyDescent="0.25">
      <c r="H274" s="5" t="s">
        <v>8</v>
      </c>
      <c r="I274">
        <v>50</v>
      </c>
      <c r="J274">
        <v>196</v>
      </c>
      <c r="K274">
        <v>3900</v>
      </c>
      <c r="L274" s="5" t="s">
        <v>4</v>
      </c>
      <c r="M274">
        <f>INT(H274=$M$4)*K274</f>
        <v>0</v>
      </c>
      <c r="N274">
        <f>INT(H274=$N$4)*K274</f>
        <v>0</v>
      </c>
      <c r="O274">
        <f>INT(H274=$O$4)*K274</f>
        <v>3900</v>
      </c>
      <c r="Q274">
        <f t="shared" si="12"/>
        <v>0</v>
      </c>
      <c r="R274">
        <f t="shared" si="13"/>
        <v>0</v>
      </c>
      <c r="S274">
        <f t="shared" si="14"/>
        <v>50</v>
      </c>
    </row>
    <row r="275" spans="8:19" x14ac:dyDescent="0.25">
      <c r="H275" s="5" t="s">
        <v>8</v>
      </c>
      <c r="I275">
        <v>51.3</v>
      </c>
      <c r="J275">
        <v>193</v>
      </c>
      <c r="K275">
        <v>3650</v>
      </c>
      <c r="L275" s="5" t="s">
        <v>4</v>
      </c>
      <c r="M275">
        <f>INT(H275=$M$4)*K275</f>
        <v>0</v>
      </c>
      <c r="N275">
        <f>INT(H275=$N$4)*K275</f>
        <v>0</v>
      </c>
      <c r="O275">
        <f>INT(H275=$O$4)*K275</f>
        <v>3650</v>
      </c>
      <c r="Q275">
        <f t="shared" si="12"/>
        <v>0</v>
      </c>
      <c r="R275">
        <f t="shared" si="13"/>
        <v>0</v>
      </c>
      <c r="S275">
        <f t="shared" si="14"/>
        <v>51.3</v>
      </c>
    </row>
    <row r="276" spans="8:19" x14ac:dyDescent="0.25">
      <c r="H276" s="5" t="s">
        <v>8</v>
      </c>
      <c r="I276">
        <v>45.4</v>
      </c>
      <c r="J276">
        <v>188</v>
      </c>
      <c r="K276">
        <v>3525</v>
      </c>
      <c r="L276" s="5" t="s">
        <v>3</v>
      </c>
      <c r="M276">
        <f>INT(H276=$M$4)*K276</f>
        <v>0</v>
      </c>
      <c r="N276">
        <f>INT(H276=$N$4)*K276</f>
        <v>0</v>
      </c>
      <c r="O276">
        <f>INT(H276=$O$4)*K276</f>
        <v>3525</v>
      </c>
      <c r="Q276">
        <f t="shared" si="12"/>
        <v>0</v>
      </c>
      <c r="R276">
        <f t="shared" si="13"/>
        <v>0</v>
      </c>
      <c r="S276">
        <f t="shared" si="14"/>
        <v>45.4</v>
      </c>
    </row>
    <row r="277" spans="8:19" x14ac:dyDescent="0.25">
      <c r="H277" s="5" t="s">
        <v>8</v>
      </c>
      <c r="I277">
        <v>52.7</v>
      </c>
      <c r="J277">
        <v>197</v>
      </c>
      <c r="K277">
        <v>3725</v>
      </c>
      <c r="L277" s="5" t="s">
        <v>4</v>
      </c>
      <c r="M277">
        <f>INT(H277=$M$4)*K277</f>
        <v>0</v>
      </c>
      <c r="N277">
        <f>INT(H277=$N$4)*K277</f>
        <v>0</v>
      </c>
      <c r="O277">
        <f>INT(H277=$O$4)*K277</f>
        <v>3725</v>
      </c>
      <c r="Q277">
        <f t="shared" si="12"/>
        <v>0</v>
      </c>
      <c r="R277">
        <f t="shared" si="13"/>
        <v>0</v>
      </c>
      <c r="S277">
        <f t="shared" si="14"/>
        <v>52.7</v>
      </c>
    </row>
    <row r="278" spans="8:19" x14ac:dyDescent="0.25">
      <c r="H278" s="5" t="s">
        <v>8</v>
      </c>
      <c r="I278">
        <v>45.2</v>
      </c>
      <c r="J278">
        <v>198</v>
      </c>
      <c r="K278">
        <v>3950</v>
      </c>
      <c r="L278" s="5" t="s">
        <v>3</v>
      </c>
      <c r="M278">
        <f>INT(H278=$M$4)*K278</f>
        <v>0</v>
      </c>
      <c r="N278">
        <f>INT(H278=$N$4)*K278</f>
        <v>0</v>
      </c>
      <c r="O278">
        <f>INT(H278=$O$4)*K278</f>
        <v>3950</v>
      </c>
      <c r="Q278">
        <f t="shared" si="12"/>
        <v>0</v>
      </c>
      <c r="R278">
        <f t="shared" si="13"/>
        <v>0</v>
      </c>
      <c r="S278">
        <f t="shared" si="14"/>
        <v>45.2</v>
      </c>
    </row>
    <row r="279" spans="8:19" x14ac:dyDescent="0.25">
      <c r="H279" s="5" t="s">
        <v>8</v>
      </c>
      <c r="I279">
        <v>46.1</v>
      </c>
      <c r="J279">
        <v>178</v>
      </c>
      <c r="K279">
        <v>3250</v>
      </c>
      <c r="L279" s="5" t="s">
        <v>3</v>
      </c>
      <c r="M279">
        <f>INT(H279=$M$4)*K279</f>
        <v>0</v>
      </c>
      <c r="N279">
        <f>INT(H279=$N$4)*K279</f>
        <v>0</v>
      </c>
      <c r="O279">
        <f>INT(H279=$O$4)*K279</f>
        <v>3250</v>
      </c>
      <c r="Q279">
        <f t="shared" si="12"/>
        <v>0</v>
      </c>
      <c r="R279">
        <f t="shared" si="13"/>
        <v>0</v>
      </c>
      <c r="S279">
        <f t="shared" si="14"/>
        <v>46.1</v>
      </c>
    </row>
    <row r="280" spans="8:19" x14ac:dyDescent="0.25">
      <c r="H280" s="5" t="s">
        <v>8</v>
      </c>
      <c r="I280">
        <v>51.3</v>
      </c>
      <c r="J280">
        <v>197</v>
      </c>
      <c r="K280">
        <v>3750</v>
      </c>
      <c r="L280" s="5" t="s">
        <v>4</v>
      </c>
      <c r="M280">
        <f>INT(H280=$M$4)*K280</f>
        <v>0</v>
      </c>
      <c r="N280">
        <f>INT(H280=$N$4)*K280</f>
        <v>0</v>
      </c>
      <c r="O280">
        <f>INT(H280=$O$4)*K280</f>
        <v>3750</v>
      </c>
      <c r="Q280">
        <f t="shared" si="12"/>
        <v>0</v>
      </c>
      <c r="R280">
        <f t="shared" si="13"/>
        <v>0</v>
      </c>
      <c r="S280">
        <f t="shared" si="14"/>
        <v>51.3</v>
      </c>
    </row>
    <row r="281" spans="8:19" x14ac:dyDescent="0.25">
      <c r="H281" s="5" t="s">
        <v>8</v>
      </c>
      <c r="I281">
        <v>46</v>
      </c>
      <c r="J281">
        <v>195</v>
      </c>
      <c r="K281">
        <v>4150</v>
      </c>
      <c r="L281" s="5" t="s">
        <v>3</v>
      </c>
      <c r="M281">
        <f>INT(H281=$M$4)*K281</f>
        <v>0</v>
      </c>
      <c r="N281">
        <f>INT(H281=$N$4)*K281</f>
        <v>0</v>
      </c>
      <c r="O281">
        <f>INT(H281=$O$4)*K281</f>
        <v>4150</v>
      </c>
      <c r="Q281">
        <f t="shared" si="12"/>
        <v>0</v>
      </c>
      <c r="R281">
        <f t="shared" si="13"/>
        <v>0</v>
      </c>
      <c r="S281">
        <f t="shared" si="14"/>
        <v>46</v>
      </c>
    </row>
    <row r="282" spans="8:19" x14ac:dyDescent="0.25">
      <c r="H282" s="5" t="s">
        <v>8</v>
      </c>
      <c r="I282">
        <v>51.3</v>
      </c>
      <c r="J282">
        <v>198</v>
      </c>
      <c r="K282">
        <v>3700</v>
      </c>
      <c r="L282" s="5" t="s">
        <v>4</v>
      </c>
      <c r="M282">
        <f>INT(H282=$M$4)*K282</f>
        <v>0</v>
      </c>
      <c r="N282">
        <f>INT(H282=$N$4)*K282</f>
        <v>0</v>
      </c>
      <c r="O282">
        <f>INT(H282=$O$4)*K282</f>
        <v>3700</v>
      </c>
      <c r="Q282">
        <f t="shared" si="12"/>
        <v>0</v>
      </c>
      <c r="R282">
        <f t="shared" si="13"/>
        <v>0</v>
      </c>
      <c r="S282">
        <f t="shared" si="14"/>
        <v>51.3</v>
      </c>
    </row>
    <row r="283" spans="8:19" x14ac:dyDescent="0.25">
      <c r="H283" s="5" t="s">
        <v>8</v>
      </c>
      <c r="I283">
        <v>46.6</v>
      </c>
      <c r="J283">
        <v>193</v>
      </c>
      <c r="K283">
        <v>3800</v>
      </c>
      <c r="L283" s="5" t="s">
        <v>3</v>
      </c>
      <c r="M283">
        <f>INT(H283=$M$4)*K283</f>
        <v>0</v>
      </c>
      <c r="N283">
        <f>INT(H283=$N$4)*K283</f>
        <v>0</v>
      </c>
      <c r="O283">
        <f>INT(H283=$O$4)*K283</f>
        <v>3800</v>
      </c>
      <c r="Q283">
        <f t="shared" si="12"/>
        <v>0</v>
      </c>
      <c r="R283">
        <f t="shared" si="13"/>
        <v>0</v>
      </c>
      <c r="S283">
        <f t="shared" si="14"/>
        <v>46.6</v>
      </c>
    </row>
    <row r="284" spans="8:19" x14ac:dyDescent="0.25">
      <c r="H284" s="5" t="s">
        <v>8</v>
      </c>
      <c r="I284">
        <v>51.7</v>
      </c>
      <c r="J284">
        <v>194</v>
      </c>
      <c r="K284">
        <v>3775</v>
      </c>
      <c r="L284" s="5" t="s">
        <v>4</v>
      </c>
      <c r="M284">
        <f>INT(H284=$M$4)*K284</f>
        <v>0</v>
      </c>
      <c r="N284">
        <f>INT(H284=$N$4)*K284</f>
        <v>0</v>
      </c>
      <c r="O284">
        <f>INT(H284=$O$4)*K284</f>
        <v>3775</v>
      </c>
      <c r="Q284">
        <f t="shared" si="12"/>
        <v>0</v>
      </c>
      <c r="R284">
        <f t="shared" si="13"/>
        <v>0</v>
      </c>
      <c r="S284">
        <f t="shared" si="14"/>
        <v>51.7</v>
      </c>
    </row>
    <row r="285" spans="8:19" x14ac:dyDescent="0.25">
      <c r="H285" s="5" t="s">
        <v>8</v>
      </c>
      <c r="I285">
        <v>47</v>
      </c>
      <c r="J285">
        <v>185</v>
      </c>
      <c r="K285">
        <v>3700</v>
      </c>
      <c r="L285" s="5" t="s">
        <v>3</v>
      </c>
      <c r="M285">
        <f>INT(H285=$M$4)*K285</f>
        <v>0</v>
      </c>
      <c r="N285">
        <f>INT(H285=$N$4)*K285</f>
        <v>0</v>
      </c>
      <c r="O285">
        <f>INT(H285=$O$4)*K285</f>
        <v>3700</v>
      </c>
      <c r="Q285">
        <f t="shared" si="12"/>
        <v>0</v>
      </c>
      <c r="R285">
        <f t="shared" si="13"/>
        <v>0</v>
      </c>
      <c r="S285">
        <f t="shared" si="14"/>
        <v>47</v>
      </c>
    </row>
    <row r="286" spans="8:19" x14ac:dyDescent="0.25">
      <c r="H286" s="5" t="s">
        <v>8</v>
      </c>
      <c r="I286">
        <v>52</v>
      </c>
      <c r="J286">
        <v>201</v>
      </c>
      <c r="K286">
        <v>4050</v>
      </c>
      <c r="L286" s="5" t="s">
        <v>4</v>
      </c>
      <c r="M286">
        <f>INT(H286=$M$4)*K286</f>
        <v>0</v>
      </c>
      <c r="N286">
        <f>INT(H286=$N$4)*K286</f>
        <v>0</v>
      </c>
      <c r="O286">
        <f>INT(H286=$O$4)*K286</f>
        <v>4050</v>
      </c>
      <c r="Q286">
        <f t="shared" si="12"/>
        <v>0</v>
      </c>
      <c r="R286">
        <f t="shared" si="13"/>
        <v>0</v>
      </c>
      <c r="S286">
        <f t="shared" si="14"/>
        <v>52</v>
      </c>
    </row>
    <row r="287" spans="8:19" x14ac:dyDescent="0.25">
      <c r="H287" s="5" t="s">
        <v>8</v>
      </c>
      <c r="I287">
        <v>45.9</v>
      </c>
      <c r="J287">
        <v>190</v>
      </c>
      <c r="K287">
        <v>3575</v>
      </c>
      <c r="L287" s="5" t="s">
        <v>3</v>
      </c>
      <c r="M287">
        <f>INT(H287=$M$4)*K287</f>
        <v>0</v>
      </c>
      <c r="N287">
        <f>INT(H287=$N$4)*K287</f>
        <v>0</v>
      </c>
      <c r="O287">
        <f>INT(H287=$O$4)*K287</f>
        <v>3575</v>
      </c>
      <c r="Q287">
        <f t="shared" si="12"/>
        <v>0</v>
      </c>
      <c r="R287">
        <f t="shared" si="13"/>
        <v>0</v>
      </c>
      <c r="S287">
        <f t="shared" si="14"/>
        <v>45.9</v>
      </c>
    </row>
    <row r="288" spans="8:19" x14ac:dyDescent="0.25">
      <c r="H288" s="5" t="s">
        <v>8</v>
      </c>
      <c r="I288">
        <v>50.5</v>
      </c>
      <c r="J288">
        <v>201</v>
      </c>
      <c r="K288">
        <v>4050</v>
      </c>
      <c r="L288" s="5" t="s">
        <v>4</v>
      </c>
      <c r="M288">
        <f>INT(H288=$M$4)*K288</f>
        <v>0</v>
      </c>
      <c r="N288">
        <f>INT(H288=$N$4)*K288</f>
        <v>0</v>
      </c>
      <c r="O288">
        <f>INT(H288=$O$4)*K288</f>
        <v>4050</v>
      </c>
      <c r="Q288">
        <f t="shared" si="12"/>
        <v>0</v>
      </c>
      <c r="R288">
        <f t="shared" si="13"/>
        <v>0</v>
      </c>
      <c r="S288">
        <f t="shared" si="14"/>
        <v>50.5</v>
      </c>
    </row>
    <row r="289" spans="8:19" x14ac:dyDescent="0.25">
      <c r="H289" s="5" t="s">
        <v>8</v>
      </c>
      <c r="I289">
        <v>50.3</v>
      </c>
      <c r="J289">
        <v>197</v>
      </c>
      <c r="K289">
        <v>3300</v>
      </c>
      <c r="L289" s="5" t="s">
        <v>4</v>
      </c>
      <c r="M289">
        <f>INT(H289=$M$4)*K289</f>
        <v>0</v>
      </c>
      <c r="N289">
        <f>INT(H289=$N$4)*K289</f>
        <v>0</v>
      </c>
      <c r="O289">
        <f>INT(H289=$O$4)*K289</f>
        <v>3300</v>
      </c>
      <c r="Q289">
        <f t="shared" si="12"/>
        <v>0</v>
      </c>
      <c r="R289">
        <f t="shared" si="13"/>
        <v>0</v>
      </c>
      <c r="S289">
        <f t="shared" si="14"/>
        <v>50.3</v>
      </c>
    </row>
    <row r="290" spans="8:19" x14ac:dyDescent="0.25">
      <c r="H290" s="5" t="s">
        <v>8</v>
      </c>
      <c r="I290">
        <v>58</v>
      </c>
      <c r="J290">
        <v>181</v>
      </c>
      <c r="K290">
        <v>3700</v>
      </c>
      <c r="L290" s="5" t="s">
        <v>3</v>
      </c>
      <c r="M290">
        <f>INT(H290=$M$4)*K290</f>
        <v>0</v>
      </c>
      <c r="N290">
        <f>INT(H290=$N$4)*K290</f>
        <v>0</v>
      </c>
      <c r="O290">
        <f>INT(H290=$O$4)*K290</f>
        <v>3700</v>
      </c>
      <c r="Q290">
        <f t="shared" si="12"/>
        <v>0</v>
      </c>
      <c r="R290">
        <f t="shared" si="13"/>
        <v>0</v>
      </c>
      <c r="S290">
        <f t="shared" si="14"/>
        <v>58</v>
      </c>
    </row>
    <row r="291" spans="8:19" x14ac:dyDescent="0.25">
      <c r="H291" s="5" t="s">
        <v>8</v>
      </c>
      <c r="I291">
        <v>46.4</v>
      </c>
      <c r="J291">
        <v>190</v>
      </c>
      <c r="K291">
        <v>3450</v>
      </c>
      <c r="L291" s="5" t="s">
        <v>3</v>
      </c>
      <c r="M291">
        <f>INT(H291=$M$4)*K291</f>
        <v>0</v>
      </c>
      <c r="N291">
        <f>INT(H291=$N$4)*K291</f>
        <v>0</v>
      </c>
      <c r="O291">
        <f>INT(H291=$O$4)*K291</f>
        <v>3450</v>
      </c>
      <c r="Q291">
        <f t="shared" si="12"/>
        <v>0</v>
      </c>
      <c r="R291">
        <f t="shared" si="13"/>
        <v>0</v>
      </c>
      <c r="S291">
        <f t="shared" si="14"/>
        <v>46.4</v>
      </c>
    </row>
    <row r="292" spans="8:19" x14ac:dyDescent="0.25">
      <c r="H292" s="5" t="s">
        <v>8</v>
      </c>
      <c r="I292">
        <v>49.2</v>
      </c>
      <c r="J292">
        <v>195</v>
      </c>
      <c r="K292">
        <v>4400</v>
      </c>
      <c r="L292" s="5" t="s">
        <v>4</v>
      </c>
      <c r="M292">
        <f>INT(H292=$M$4)*K292</f>
        <v>0</v>
      </c>
      <c r="N292">
        <f>INT(H292=$N$4)*K292</f>
        <v>0</v>
      </c>
      <c r="O292">
        <f>INT(H292=$O$4)*K292</f>
        <v>4400</v>
      </c>
      <c r="Q292">
        <f t="shared" si="12"/>
        <v>0</v>
      </c>
      <c r="R292">
        <f t="shared" si="13"/>
        <v>0</v>
      </c>
      <c r="S292">
        <f t="shared" si="14"/>
        <v>49.2</v>
      </c>
    </row>
    <row r="293" spans="8:19" x14ac:dyDescent="0.25">
      <c r="H293" s="5" t="s">
        <v>8</v>
      </c>
      <c r="I293">
        <v>42.4</v>
      </c>
      <c r="J293">
        <v>181</v>
      </c>
      <c r="K293">
        <v>3600</v>
      </c>
      <c r="L293" s="5" t="s">
        <v>3</v>
      </c>
      <c r="M293">
        <f>INT(H293=$M$4)*K293</f>
        <v>0</v>
      </c>
      <c r="N293">
        <f>INT(H293=$N$4)*K293</f>
        <v>0</v>
      </c>
      <c r="O293">
        <f>INT(H293=$O$4)*K293</f>
        <v>3600</v>
      </c>
      <c r="Q293">
        <f t="shared" si="12"/>
        <v>0</v>
      </c>
      <c r="R293">
        <f t="shared" si="13"/>
        <v>0</v>
      </c>
      <c r="S293">
        <f t="shared" si="14"/>
        <v>42.4</v>
      </c>
    </row>
    <row r="294" spans="8:19" x14ac:dyDescent="0.25">
      <c r="H294" s="5" t="s">
        <v>8</v>
      </c>
      <c r="I294">
        <v>48.5</v>
      </c>
      <c r="J294">
        <v>191</v>
      </c>
      <c r="K294">
        <v>3400</v>
      </c>
      <c r="L294" s="5" t="s">
        <v>4</v>
      </c>
      <c r="M294">
        <f>INT(H294=$M$4)*K294</f>
        <v>0</v>
      </c>
      <c r="N294">
        <f>INT(H294=$N$4)*K294</f>
        <v>0</v>
      </c>
      <c r="O294">
        <f>INT(H294=$O$4)*K294</f>
        <v>3400</v>
      </c>
      <c r="Q294">
        <f t="shared" si="12"/>
        <v>0</v>
      </c>
      <c r="R294">
        <f t="shared" si="13"/>
        <v>0</v>
      </c>
      <c r="S294">
        <f t="shared" si="14"/>
        <v>48.5</v>
      </c>
    </row>
    <row r="295" spans="8:19" x14ac:dyDescent="0.25">
      <c r="H295" s="5" t="s">
        <v>8</v>
      </c>
      <c r="I295">
        <v>43.2</v>
      </c>
      <c r="J295">
        <v>187</v>
      </c>
      <c r="K295">
        <v>2900</v>
      </c>
      <c r="L295" s="5" t="s">
        <v>3</v>
      </c>
      <c r="M295">
        <f>INT(H295=$M$4)*K295</f>
        <v>0</v>
      </c>
      <c r="N295">
        <f>INT(H295=$N$4)*K295</f>
        <v>0</v>
      </c>
      <c r="O295">
        <f>INT(H295=$O$4)*K295</f>
        <v>2900</v>
      </c>
      <c r="Q295">
        <f t="shared" si="12"/>
        <v>0</v>
      </c>
      <c r="R295">
        <f t="shared" si="13"/>
        <v>0</v>
      </c>
      <c r="S295">
        <f t="shared" si="14"/>
        <v>43.2</v>
      </c>
    </row>
    <row r="296" spans="8:19" x14ac:dyDescent="0.25">
      <c r="H296" s="5" t="s">
        <v>8</v>
      </c>
      <c r="I296">
        <v>50.6</v>
      </c>
      <c r="J296">
        <v>193</v>
      </c>
      <c r="K296">
        <v>3800</v>
      </c>
      <c r="L296" s="5" t="s">
        <v>4</v>
      </c>
      <c r="M296">
        <f>INT(H296=$M$4)*K296</f>
        <v>0</v>
      </c>
      <c r="N296">
        <f>INT(H296=$N$4)*K296</f>
        <v>0</v>
      </c>
      <c r="O296">
        <f>INT(H296=$O$4)*K296</f>
        <v>3800</v>
      </c>
      <c r="Q296">
        <f t="shared" si="12"/>
        <v>0</v>
      </c>
      <c r="R296">
        <f t="shared" si="13"/>
        <v>0</v>
      </c>
      <c r="S296">
        <f t="shared" si="14"/>
        <v>50.6</v>
      </c>
    </row>
    <row r="297" spans="8:19" x14ac:dyDescent="0.25">
      <c r="H297" s="5" t="s">
        <v>8</v>
      </c>
      <c r="I297">
        <v>46.7</v>
      </c>
      <c r="J297">
        <v>195</v>
      </c>
      <c r="K297">
        <v>3300</v>
      </c>
      <c r="L297" s="5" t="s">
        <v>3</v>
      </c>
      <c r="M297">
        <f>INT(H297=$M$4)*K297</f>
        <v>0</v>
      </c>
      <c r="N297">
        <f>INT(H297=$N$4)*K297</f>
        <v>0</v>
      </c>
      <c r="O297">
        <f>INT(H297=$O$4)*K297</f>
        <v>3300</v>
      </c>
      <c r="Q297">
        <f t="shared" si="12"/>
        <v>0</v>
      </c>
      <c r="R297">
        <f t="shared" si="13"/>
        <v>0</v>
      </c>
      <c r="S297">
        <f t="shared" si="14"/>
        <v>46.7</v>
      </c>
    </row>
    <row r="298" spans="8:19" x14ac:dyDescent="0.25">
      <c r="H298" s="5" t="s">
        <v>8</v>
      </c>
      <c r="I298">
        <v>52</v>
      </c>
      <c r="J298">
        <v>197</v>
      </c>
      <c r="K298">
        <v>4150</v>
      </c>
      <c r="L298" s="5" t="s">
        <v>4</v>
      </c>
      <c r="M298">
        <f>INT(H298=$M$4)*K298</f>
        <v>0</v>
      </c>
      <c r="N298">
        <f>INT(H298=$N$4)*K298</f>
        <v>0</v>
      </c>
      <c r="O298">
        <f>INT(H298=$O$4)*K298</f>
        <v>4150</v>
      </c>
      <c r="Q298">
        <f t="shared" si="12"/>
        <v>0</v>
      </c>
      <c r="R298">
        <f t="shared" si="13"/>
        <v>0</v>
      </c>
      <c r="S298">
        <f t="shared" si="14"/>
        <v>52</v>
      </c>
    </row>
    <row r="299" spans="8:19" x14ac:dyDescent="0.25">
      <c r="H299" s="5" t="s">
        <v>8</v>
      </c>
      <c r="I299">
        <v>50.5</v>
      </c>
      <c r="J299">
        <v>200</v>
      </c>
      <c r="K299">
        <v>3400</v>
      </c>
      <c r="L299" s="5" t="s">
        <v>3</v>
      </c>
      <c r="M299">
        <f>INT(H299=$M$4)*K299</f>
        <v>0</v>
      </c>
      <c r="N299">
        <f>INT(H299=$N$4)*K299</f>
        <v>0</v>
      </c>
      <c r="O299">
        <f>INT(H299=$O$4)*K299</f>
        <v>3400</v>
      </c>
      <c r="Q299">
        <f t="shared" si="12"/>
        <v>0</v>
      </c>
      <c r="R299">
        <f t="shared" si="13"/>
        <v>0</v>
      </c>
      <c r="S299">
        <f t="shared" si="14"/>
        <v>50.5</v>
      </c>
    </row>
    <row r="300" spans="8:19" x14ac:dyDescent="0.25">
      <c r="H300" s="5" t="s">
        <v>8</v>
      </c>
      <c r="I300">
        <v>49.5</v>
      </c>
      <c r="J300">
        <v>200</v>
      </c>
      <c r="K300">
        <v>3800</v>
      </c>
      <c r="L300" s="5" t="s">
        <v>4</v>
      </c>
      <c r="M300">
        <f>INT(H300=$M$4)*K300</f>
        <v>0</v>
      </c>
      <c r="N300">
        <f>INT(H300=$N$4)*K300</f>
        <v>0</v>
      </c>
      <c r="O300">
        <f>INT(H300=$O$4)*K300</f>
        <v>3800</v>
      </c>
      <c r="Q300">
        <f t="shared" si="12"/>
        <v>0</v>
      </c>
      <c r="R300">
        <f t="shared" si="13"/>
        <v>0</v>
      </c>
      <c r="S300">
        <f t="shared" si="14"/>
        <v>49.5</v>
      </c>
    </row>
    <row r="301" spans="8:19" x14ac:dyDescent="0.25">
      <c r="H301" s="5" t="s">
        <v>8</v>
      </c>
      <c r="I301">
        <v>46.4</v>
      </c>
      <c r="J301">
        <v>191</v>
      </c>
      <c r="K301">
        <v>3700</v>
      </c>
      <c r="L301" s="5" t="s">
        <v>3</v>
      </c>
      <c r="M301">
        <f>INT(H301=$M$4)*K301</f>
        <v>0</v>
      </c>
      <c r="N301">
        <f>INT(H301=$N$4)*K301</f>
        <v>0</v>
      </c>
      <c r="O301">
        <f>INT(H301=$O$4)*K301</f>
        <v>3700</v>
      </c>
      <c r="Q301">
        <f t="shared" si="12"/>
        <v>0</v>
      </c>
      <c r="R301">
        <f t="shared" si="13"/>
        <v>0</v>
      </c>
      <c r="S301">
        <f t="shared" si="14"/>
        <v>46.4</v>
      </c>
    </row>
    <row r="302" spans="8:19" x14ac:dyDescent="0.25">
      <c r="H302" s="5" t="s">
        <v>8</v>
      </c>
      <c r="I302">
        <v>52.8</v>
      </c>
      <c r="J302">
        <v>205</v>
      </c>
      <c r="K302">
        <v>4550</v>
      </c>
      <c r="L302" s="5" t="s">
        <v>4</v>
      </c>
      <c r="M302">
        <f>INT(H302=$M$4)*K302</f>
        <v>0</v>
      </c>
      <c r="N302">
        <f>INT(H302=$N$4)*K302</f>
        <v>0</v>
      </c>
      <c r="O302">
        <f>INT(H302=$O$4)*K302</f>
        <v>4550</v>
      </c>
      <c r="Q302">
        <f t="shared" si="12"/>
        <v>0</v>
      </c>
      <c r="R302">
        <f t="shared" si="13"/>
        <v>0</v>
      </c>
      <c r="S302">
        <f t="shared" si="14"/>
        <v>52.8</v>
      </c>
    </row>
    <row r="303" spans="8:19" x14ac:dyDescent="0.25">
      <c r="H303" s="5" t="s">
        <v>8</v>
      </c>
      <c r="I303">
        <v>40.9</v>
      </c>
      <c r="J303">
        <v>187</v>
      </c>
      <c r="K303">
        <v>3200</v>
      </c>
      <c r="L303" s="5" t="s">
        <v>3</v>
      </c>
      <c r="M303">
        <f>INT(H303=$M$4)*K303</f>
        <v>0</v>
      </c>
      <c r="N303">
        <f>INT(H303=$N$4)*K303</f>
        <v>0</v>
      </c>
      <c r="O303">
        <f>INT(H303=$O$4)*K303</f>
        <v>3200</v>
      </c>
      <c r="Q303">
        <f t="shared" si="12"/>
        <v>0</v>
      </c>
      <c r="R303">
        <f t="shared" si="13"/>
        <v>0</v>
      </c>
      <c r="S303">
        <f t="shared" si="14"/>
        <v>40.9</v>
      </c>
    </row>
    <row r="304" spans="8:19" x14ac:dyDescent="0.25">
      <c r="H304" s="5" t="s">
        <v>8</v>
      </c>
      <c r="I304">
        <v>54.2</v>
      </c>
      <c r="J304">
        <v>201</v>
      </c>
      <c r="K304">
        <v>4300</v>
      </c>
      <c r="L304" s="5" t="s">
        <v>4</v>
      </c>
      <c r="M304">
        <f>INT(H304=$M$4)*K304</f>
        <v>0</v>
      </c>
      <c r="N304">
        <f>INT(H304=$N$4)*K304</f>
        <v>0</v>
      </c>
      <c r="O304">
        <f>INT(H304=$O$4)*K304</f>
        <v>4300</v>
      </c>
      <c r="Q304">
        <f t="shared" si="12"/>
        <v>0</v>
      </c>
      <c r="R304">
        <f t="shared" si="13"/>
        <v>0</v>
      </c>
      <c r="S304">
        <f t="shared" si="14"/>
        <v>54.2</v>
      </c>
    </row>
    <row r="305" spans="8:19" x14ac:dyDescent="0.25">
      <c r="H305" s="5" t="s">
        <v>8</v>
      </c>
      <c r="I305">
        <v>42.5</v>
      </c>
      <c r="J305">
        <v>187</v>
      </c>
      <c r="K305">
        <v>3350</v>
      </c>
      <c r="L305" s="5" t="s">
        <v>3</v>
      </c>
      <c r="M305">
        <f>INT(H305=$M$4)*K305</f>
        <v>0</v>
      </c>
      <c r="N305">
        <f>INT(H305=$N$4)*K305</f>
        <v>0</v>
      </c>
      <c r="O305">
        <f>INT(H305=$O$4)*K305</f>
        <v>3350</v>
      </c>
      <c r="Q305">
        <f t="shared" si="12"/>
        <v>0</v>
      </c>
      <c r="R305">
        <f t="shared" si="13"/>
        <v>0</v>
      </c>
      <c r="S305">
        <f t="shared" si="14"/>
        <v>42.5</v>
      </c>
    </row>
    <row r="306" spans="8:19" x14ac:dyDescent="0.25">
      <c r="H306" s="5" t="s">
        <v>8</v>
      </c>
      <c r="I306">
        <v>51</v>
      </c>
      <c r="J306">
        <v>203</v>
      </c>
      <c r="K306">
        <v>4100</v>
      </c>
      <c r="L306" s="5" t="s">
        <v>4</v>
      </c>
      <c r="M306">
        <f>INT(H306=$M$4)*K306</f>
        <v>0</v>
      </c>
      <c r="N306">
        <f>INT(H306=$N$4)*K306</f>
        <v>0</v>
      </c>
      <c r="O306">
        <f>INT(H306=$O$4)*K306</f>
        <v>4100</v>
      </c>
      <c r="Q306">
        <f t="shared" si="12"/>
        <v>0</v>
      </c>
      <c r="R306">
        <f t="shared" si="13"/>
        <v>0</v>
      </c>
      <c r="S306">
        <f t="shared" si="14"/>
        <v>51</v>
      </c>
    </row>
    <row r="307" spans="8:19" x14ac:dyDescent="0.25">
      <c r="H307" s="5" t="s">
        <v>8</v>
      </c>
      <c r="I307">
        <v>49.7</v>
      </c>
      <c r="J307">
        <v>195</v>
      </c>
      <c r="K307">
        <v>3600</v>
      </c>
      <c r="L307" s="5" t="s">
        <v>4</v>
      </c>
      <c r="M307">
        <f>INT(H307=$M$4)*K307</f>
        <v>0</v>
      </c>
      <c r="N307">
        <f>INT(H307=$N$4)*K307</f>
        <v>0</v>
      </c>
      <c r="O307">
        <f>INT(H307=$O$4)*K307</f>
        <v>3600</v>
      </c>
      <c r="Q307">
        <f t="shared" si="12"/>
        <v>0</v>
      </c>
      <c r="R307">
        <f t="shared" si="13"/>
        <v>0</v>
      </c>
      <c r="S307">
        <f t="shared" si="14"/>
        <v>49.7</v>
      </c>
    </row>
    <row r="308" spans="8:19" x14ac:dyDescent="0.25">
      <c r="H308" s="5" t="s">
        <v>8</v>
      </c>
      <c r="I308">
        <v>47.5</v>
      </c>
      <c r="J308">
        <v>199</v>
      </c>
      <c r="K308">
        <v>3900</v>
      </c>
      <c r="L308" s="5" t="s">
        <v>3</v>
      </c>
      <c r="M308">
        <f>INT(H308=$M$4)*K308</f>
        <v>0</v>
      </c>
      <c r="N308">
        <f>INT(H308=$N$4)*K308</f>
        <v>0</v>
      </c>
      <c r="O308">
        <f>INT(H308=$O$4)*K308</f>
        <v>3900</v>
      </c>
      <c r="Q308">
        <f t="shared" si="12"/>
        <v>0</v>
      </c>
      <c r="R308">
        <f t="shared" si="13"/>
        <v>0</v>
      </c>
      <c r="S308">
        <f t="shared" si="14"/>
        <v>47.5</v>
      </c>
    </row>
    <row r="309" spans="8:19" x14ac:dyDescent="0.25">
      <c r="H309" s="5" t="s">
        <v>8</v>
      </c>
      <c r="I309">
        <v>47.6</v>
      </c>
      <c r="J309">
        <v>195</v>
      </c>
      <c r="K309">
        <v>3850</v>
      </c>
      <c r="L309" s="5" t="s">
        <v>3</v>
      </c>
      <c r="M309">
        <f>INT(H309=$M$4)*K309</f>
        <v>0</v>
      </c>
      <c r="N309">
        <f>INT(H309=$N$4)*K309</f>
        <v>0</v>
      </c>
      <c r="O309">
        <f>INT(H309=$O$4)*K309</f>
        <v>3850</v>
      </c>
      <c r="Q309">
        <f t="shared" si="12"/>
        <v>0</v>
      </c>
      <c r="R309">
        <f t="shared" si="13"/>
        <v>0</v>
      </c>
      <c r="S309">
        <f t="shared" si="14"/>
        <v>47.6</v>
      </c>
    </row>
    <row r="310" spans="8:19" x14ac:dyDescent="0.25">
      <c r="H310" s="5" t="s">
        <v>8</v>
      </c>
      <c r="I310">
        <v>52</v>
      </c>
      <c r="J310">
        <v>210</v>
      </c>
      <c r="K310">
        <v>4800</v>
      </c>
      <c r="L310" s="5" t="s">
        <v>4</v>
      </c>
      <c r="M310">
        <f>INT(H310=$M$4)*K310</f>
        <v>0</v>
      </c>
      <c r="N310">
        <f>INT(H310=$N$4)*K310</f>
        <v>0</v>
      </c>
      <c r="O310">
        <f>INT(H310=$O$4)*K310</f>
        <v>4800</v>
      </c>
      <c r="Q310">
        <f t="shared" si="12"/>
        <v>0</v>
      </c>
      <c r="R310">
        <f t="shared" si="13"/>
        <v>0</v>
      </c>
      <c r="S310">
        <f t="shared" si="14"/>
        <v>52</v>
      </c>
    </row>
    <row r="311" spans="8:19" x14ac:dyDescent="0.25">
      <c r="H311" s="5" t="s">
        <v>8</v>
      </c>
      <c r="I311">
        <v>46.9</v>
      </c>
      <c r="J311">
        <v>192</v>
      </c>
      <c r="K311">
        <v>2700</v>
      </c>
      <c r="L311" s="5" t="s">
        <v>3</v>
      </c>
      <c r="M311">
        <f>INT(H311=$M$4)*K311</f>
        <v>0</v>
      </c>
      <c r="N311">
        <f>INT(H311=$N$4)*K311</f>
        <v>0</v>
      </c>
      <c r="O311">
        <f>INT(H311=$O$4)*K311</f>
        <v>2700</v>
      </c>
      <c r="Q311">
        <f t="shared" si="12"/>
        <v>0</v>
      </c>
      <c r="R311">
        <f t="shared" si="13"/>
        <v>0</v>
      </c>
      <c r="S311">
        <f t="shared" si="14"/>
        <v>46.9</v>
      </c>
    </row>
    <row r="312" spans="8:19" x14ac:dyDescent="0.25">
      <c r="H312" s="5" t="s">
        <v>8</v>
      </c>
      <c r="I312">
        <v>53.5</v>
      </c>
      <c r="J312">
        <v>205</v>
      </c>
      <c r="K312">
        <v>4500</v>
      </c>
      <c r="L312" s="5" t="s">
        <v>4</v>
      </c>
      <c r="M312">
        <f>INT(H312=$M$4)*K312</f>
        <v>0</v>
      </c>
      <c r="N312">
        <f>INT(H312=$N$4)*K312</f>
        <v>0</v>
      </c>
      <c r="O312">
        <f>INT(H312=$O$4)*K312</f>
        <v>4500</v>
      </c>
      <c r="Q312">
        <f t="shared" si="12"/>
        <v>0</v>
      </c>
      <c r="R312">
        <f t="shared" si="13"/>
        <v>0</v>
      </c>
      <c r="S312">
        <f t="shared" si="14"/>
        <v>53.5</v>
      </c>
    </row>
    <row r="313" spans="8:19" x14ac:dyDescent="0.25">
      <c r="H313" s="5" t="s">
        <v>8</v>
      </c>
      <c r="I313">
        <v>49</v>
      </c>
      <c r="J313">
        <v>210</v>
      </c>
      <c r="K313">
        <v>3950</v>
      </c>
      <c r="L313" s="5" t="s">
        <v>4</v>
      </c>
      <c r="M313">
        <f>INT(H313=$M$4)*K313</f>
        <v>0</v>
      </c>
      <c r="N313">
        <f>INT(H313=$N$4)*K313</f>
        <v>0</v>
      </c>
      <c r="O313">
        <f>INT(H313=$O$4)*K313</f>
        <v>3950</v>
      </c>
      <c r="Q313">
        <f t="shared" si="12"/>
        <v>0</v>
      </c>
      <c r="R313">
        <f t="shared" si="13"/>
        <v>0</v>
      </c>
      <c r="S313">
        <f t="shared" si="14"/>
        <v>49</v>
      </c>
    </row>
    <row r="314" spans="8:19" x14ac:dyDescent="0.25">
      <c r="H314" s="5" t="s">
        <v>8</v>
      </c>
      <c r="I314">
        <v>46.2</v>
      </c>
      <c r="J314">
        <v>187</v>
      </c>
      <c r="K314">
        <v>3650</v>
      </c>
      <c r="L314" s="5" t="s">
        <v>3</v>
      </c>
      <c r="M314">
        <f>INT(H314=$M$4)*K314</f>
        <v>0</v>
      </c>
      <c r="N314">
        <f>INT(H314=$N$4)*K314</f>
        <v>0</v>
      </c>
      <c r="O314">
        <f>INT(H314=$O$4)*K314</f>
        <v>3650</v>
      </c>
      <c r="Q314">
        <f t="shared" si="12"/>
        <v>0</v>
      </c>
      <c r="R314">
        <f t="shared" si="13"/>
        <v>0</v>
      </c>
      <c r="S314">
        <f t="shared" si="14"/>
        <v>46.2</v>
      </c>
    </row>
    <row r="315" spans="8:19" x14ac:dyDescent="0.25">
      <c r="H315" s="5" t="s">
        <v>8</v>
      </c>
      <c r="I315">
        <v>50.9</v>
      </c>
      <c r="J315">
        <v>196</v>
      </c>
      <c r="K315">
        <v>3550</v>
      </c>
      <c r="L315" s="5" t="s">
        <v>4</v>
      </c>
      <c r="M315">
        <f>INT(H315=$M$4)*K315</f>
        <v>0</v>
      </c>
      <c r="N315">
        <f>INT(H315=$N$4)*K315</f>
        <v>0</v>
      </c>
      <c r="O315">
        <f>INT(H315=$O$4)*K315</f>
        <v>3550</v>
      </c>
      <c r="Q315">
        <f t="shared" si="12"/>
        <v>0</v>
      </c>
      <c r="R315">
        <f t="shared" si="13"/>
        <v>0</v>
      </c>
      <c r="S315">
        <f t="shared" si="14"/>
        <v>50.9</v>
      </c>
    </row>
    <row r="316" spans="8:19" x14ac:dyDescent="0.25">
      <c r="H316" s="5" t="s">
        <v>8</v>
      </c>
      <c r="I316">
        <v>45.5</v>
      </c>
      <c r="J316">
        <v>196</v>
      </c>
      <c r="K316">
        <v>3500</v>
      </c>
      <c r="L316" s="5" t="s">
        <v>3</v>
      </c>
      <c r="M316">
        <f>INT(H316=$M$4)*K316</f>
        <v>0</v>
      </c>
      <c r="N316">
        <f>INT(H316=$N$4)*K316</f>
        <v>0</v>
      </c>
      <c r="O316">
        <f>INT(H316=$O$4)*K316</f>
        <v>3500</v>
      </c>
      <c r="Q316">
        <f t="shared" si="12"/>
        <v>0</v>
      </c>
      <c r="R316">
        <f t="shared" si="13"/>
        <v>0</v>
      </c>
      <c r="S316">
        <f t="shared" si="14"/>
        <v>45.5</v>
      </c>
    </row>
    <row r="317" spans="8:19" x14ac:dyDescent="0.25">
      <c r="H317" s="5" t="s">
        <v>8</v>
      </c>
      <c r="I317">
        <v>50.9</v>
      </c>
      <c r="J317">
        <v>196</v>
      </c>
      <c r="K317">
        <v>3675</v>
      </c>
      <c r="L317" s="5" t="s">
        <v>3</v>
      </c>
      <c r="M317">
        <f>INT(H317=$M$4)*K317</f>
        <v>0</v>
      </c>
      <c r="N317">
        <f>INT(H317=$N$4)*K317</f>
        <v>0</v>
      </c>
      <c r="O317">
        <f>INT(H317=$O$4)*K317</f>
        <v>3675</v>
      </c>
      <c r="Q317">
        <f t="shared" si="12"/>
        <v>0</v>
      </c>
      <c r="R317">
        <f t="shared" si="13"/>
        <v>0</v>
      </c>
      <c r="S317">
        <f t="shared" si="14"/>
        <v>50.9</v>
      </c>
    </row>
    <row r="318" spans="8:19" x14ac:dyDescent="0.25">
      <c r="H318" s="5" t="s">
        <v>8</v>
      </c>
      <c r="I318">
        <v>50.8</v>
      </c>
      <c r="J318">
        <v>201</v>
      </c>
      <c r="K318">
        <v>4450</v>
      </c>
      <c r="L318" s="5" t="s">
        <v>4</v>
      </c>
      <c r="M318">
        <f>INT(H318=$M$4)*K318</f>
        <v>0</v>
      </c>
      <c r="N318">
        <f>INT(H318=$N$4)*K318</f>
        <v>0</v>
      </c>
      <c r="O318">
        <f>INT(H318=$O$4)*K318</f>
        <v>4450</v>
      </c>
      <c r="Q318">
        <f t="shared" si="12"/>
        <v>0</v>
      </c>
      <c r="R318">
        <f t="shared" si="13"/>
        <v>0</v>
      </c>
      <c r="S318">
        <f t="shared" si="14"/>
        <v>50.8</v>
      </c>
    </row>
    <row r="319" spans="8:19" x14ac:dyDescent="0.25">
      <c r="H319" s="5" t="s">
        <v>8</v>
      </c>
      <c r="I319">
        <v>50.1</v>
      </c>
      <c r="J319">
        <v>190</v>
      </c>
      <c r="K319">
        <v>3400</v>
      </c>
      <c r="L319" s="5" t="s">
        <v>3</v>
      </c>
      <c r="M319">
        <f>INT(H319=$M$4)*K319</f>
        <v>0</v>
      </c>
      <c r="N319">
        <f>INT(H319=$N$4)*K319</f>
        <v>0</v>
      </c>
      <c r="O319">
        <f>INT(H319=$O$4)*K319</f>
        <v>3400</v>
      </c>
      <c r="Q319">
        <f t="shared" si="12"/>
        <v>0</v>
      </c>
      <c r="R319">
        <f t="shared" si="13"/>
        <v>0</v>
      </c>
      <c r="S319">
        <f t="shared" si="14"/>
        <v>50.1</v>
      </c>
    </row>
    <row r="320" spans="8:19" x14ac:dyDescent="0.25">
      <c r="H320" s="5" t="s">
        <v>8</v>
      </c>
      <c r="I320">
        <v>49</v>
      </c>
      <c r="J320">
        <v>212</v>
      </c>
      <c r="K320">
        <v>4300</v>
      </c>
      <c r="L320" s="5" t="s">
        <v>4</v>
      </c>
      <c r="M320">
        <f>INT(H320=$M$4)*K320</f>
        <v>0</v>
      </c>
      <c r="N320">
        <f>INT(H320=$N$4)*K320</f>
        <v>0</v>
      </c>
      <c r="O320">
        <f>INT(H320=$O$4)*K320</f>
        <v>4300</v>
      </c>
      <c r="Q320">
        <f t="shared" si="12"/>
        <v>0</v>
      </c>
      <c r="R320">
        <f t="shared" si="13"/>
        <v>0</v>
      </c>
      <c r="S320">
        <f t="shared" si="14"/>
        <v>49</v>
      </c>
    </row>
    <row r="321" spans="8:19" x14ac:dyDescent="0.25">
      <c r="H321" s="5" t="s">
        <v>8</v>
      </c>
      <c r="I321">
        <v>51.5</v>
      </c>
      <c r="J321">
        <v>187</v>
      </c>
      <c r="K321">
        <v>3250</v>
      </c>
      <c r="L321" s="5" t="s">
        <v>4</v>
      </c>
      <c r="M321">
        <f>INT(H321=$M$4)*K321</f>
        <v>0</v>
      </c>
      <c r="N321">
        <f>INT(H321=$N$4)*K321</f>
        <v>0</v>
      </c>
      <c r="O321">
        <f>INT(H321=$O$4)*K321</f>
        <v>3250</v>
      </c>
      <c r="Q321">
        <f t="shared" si="12"/>
        <v>0</v>
      </c>
      <c r="R321">
        <f t="shared" si="13"/>
        <v>0</v>
      </c>
      <c r="S321">
        <f t="shared" si="14"/>
        <v>51.5</v>
      </c>
    </row>
    <row r="322" spans="8:19" x14ac:dyDescent="0.25">
      <c r="H322" s="5" t="s">
        <v>8</v>
      </c>
      <c r="I322">
        <v>49.8</v>
      </c>
      <c r="J322">
        <v>198</v>
      </c>
      <c r="K322">
        <v>3675</v>
      </c>
      <c r="L322" s="5" t="s">
        <v>3</v>
      </c>
      <c r="M322">
        <f>INT(H322=$M$4)*K322</f>
        <v>0</v>
      </c>
      <c r="N322">
        <f>INT(H322=$N$4)*K322</f>
        <v>0</v>
      </c>
      <c r="O322">
        <f>INT(H322=$O$4)*K322</f>
        <v>3675</v>
      </c>
      <c r="Q322">
        <f t="shared" si="12"/>
        <v>0</v>
      </c>
      <c r="R322">
        <f t="shared" si="13"/>
        <v>0</v>
      </c>
      <c r="S322">
        <f t="shared" si="14"/>
        <v>49.8</v>
      </c>
    </row>
    <row r="323" spans="8:19" x14ac:dyDescent="0.25">
      <c r="H323" s="5" t="s">
        <v>8</v>
      </c>
      <c r="I323">
        <v>48.1</v>
      </c>
      <c r="J323">
        <v>199</v>
      </c>
      <c r="K323">
        <v>3325</v>
      </c>
      <c r="L323" s="5" t="s">
        <v>3</v>
      </c>
      <c r="M323">
        <f>INT(H323=$M$4)*K323</f>
        <v>0</v>
      </c>
      <c r="N323">
        <f>INT(H323=$N$4)*K323</f>
        <v>0</v>
      </c>
      <c r="O323">
        <f>INT(H323=$O$4)*K323</f>
        <v>3325</v>
      </c>
      <c r="Q323">
        <f t="shared" si="12"/>
        <v>0</v>
      </c>
      <c r="R323">
        <f t="shared" si="13"/>
        <v>0</v>
      </c>
      <c r="S323">
        <f t="shared" si="14"/>
        <v>48.1</v>
      </c>
    </row>
    <row r="324" spans="8:19" x14ac:dyDescent="0.25">
      <c r="H324" s="5" t="s">
        <v>8</v>
      </c>
      <c r="I324">
        <v>51.4</v>
      </c>
      <c r="J324">
        <v>201</v>
      </c>
      <c r="K324">
        <v>3950</v>
      </c>
      <c r="L324" s="5" t="s">
        <v>4</v>
      </c>
      <c r="M324">
        <f>INT(H324=$M$4)*K324</f>
        <v>0</v>
      </c>
      <c r="N324">
        <f>INT(H324=$N$4)*K324</f>
        <v>0</v>
      </c>
      <c r="O324">
        <f>INT(H324=$O$4)*K324</f>
        <v>3950</v>
      </c>
      <c r="Q324">
        <f t="shared" si="12"/>
        <v>0</v>
      </c>
      <c r="R324">
        <f t="shared" si="13"/>
        <v>0</v>
      </c>
      <c r="S324">
        <f t="shared" si="14"/>
        <v>51.4</v>
      </c>
    </row>
    <row r="325" spans="8:19" x14ac:dyDescent="0.25">
      <c r="H325" s="5" t="s">
        <v>8</v>
      </c>
      <c r="I325">
        <v>45.7</v>
      </c>
      <c r="J325">
        <v>193</v>
      </c>
      <c r="K325">
        <v>3600</v>
      </c>
      <c r="L325" s="5" t="s">
        <v>3</v>
      </c>
      <c r="M325">
        <f>INT(H325=$M$4)*K325</f>
        <v>0</v>
      </c>
      <c r="N325">
        <f>INT(H325=$N$4)*K325</f>
        <v>0</v>
      </c>
      <c r="O325">
        <f>INT(H325=$O$4)*K325</f>
        <v>3600</v>
      </c>
      <c r="Q325">
        <f t="shared" si="12"/>
        <v>0</v>
      </c>
      <c r="R325">
        <f t="shared" si="13"/>
        <v>0</v>
      </c>
      <c r="S325">
        <f t="shared" si="14"/>
        <v>45.7</v>
      </c>
    </row>
    <row r="326" spans="8:19" x14ac:dyDescent="0.25">
      <c r="H326" s="5" t="s">
        <v>8</v>
      </c>
      <c r="I326">
        <v>50.7</v>
      </c>
      <c r="J326">
        <v>203</v>
      </c>
      <c r="K326">
        <v>4050</v>
      </c>
      <c r="L326" s="5" t="s">
        <v>4</v>
      </c>
      <c r="M326">
        <f>INT(H326=$M$4)*K326</f>
        <v>0</v>
      </c>
      <c r="N326">
        <f>INT(H326=$N$4)*K326</f>
        <v>0</v>
      </c>
      <c r="O326">
        <f>INT(H326=$O$4)*K326</f>
        <v>4050</v>
      </c>
      <c r="Q326">
        <f t="shared" ref="Q326:Q340" si="15">INT(H326=$Q$4)*I326</f>
        <v>0</v>
      </c>
      <c r="R326">
        <f t="shared" ref="R326:R340" si="16">INT(H326=$R$4)*I326</f>
        <v>0</v>
      </c>
      <c r="S326">
        <f t="shared" ref="S326:S340" si="17">INT(H326=$S$4)*I326</f>
        <v>50.7</v>
      </c>
    </row>
    <row r="327" spans="8:19" x14ac:dyDescent="0.25">
      <c r="H327" s="5" t="s">
        <v>8</v>
      </c>
      <c r="I327">
        <v>42.5</v>
      </c>
      <c r="J327">
        <v>187</v>
      </c>
      <c r="K327">
        <v>3350</v>
      </c>
      <c r="L327" s="5" t="s">
        <v>3</v>
      </c>
      <c r="M327">
        <f>INT(H327=$M$4)*K327</f>
        <v>0</v>
      </c>
      <c r="N327">
        <f>INT(H327=$N$4)*K327</f>
        <v>0</v>
      </c>
      <c r="O327">
        <f>INT(H327=$O$4)*K327</f>
        <v>3350</v>
      </c>
      <c r="Q327">
        <f t="shared" si="15"/>
        <v>0</v>
      </c>
      <c r="R327">
        <f t="shared" si="16"/>
        <v>0</v>
      </c>
      <c r="S327">
        <f t="shared" si="17"/>
        <v>42.5</v>
      </c>
    </row>
    <row r="328" spans="8:19" x14ac:dyDescent="0.25">
      <c r="H328" s="5" t="s">
        <v>8</v>
      </c>
      <c r="I328">
        <v>52.2</v>
      </c>
      <c r="J328">
        <v>197</v>
      </c>
      <c r="K328">
        <v>3450</v>
      </c>
      <c r="L328" s="5" t="s">
        <v>4</v>
      </c>
      <c r="M328">
        <f>INT(H328=$M$4)*K328</f>
        <v>0</v>
      </c>
      <c r="N328">
        <f>INT(H328=$N$4)*K328</f>
        <v>0</v>
      </c>
      <c r="O328">
        <f>INT(H328=$O$4)*K328</f>
        <v>3450</v>
      </c>
      <c r="Q328">
        <f t="shared" si="15"/>
        <v>0</v>
      </c>
      <c r="R328">
        <f t="shared" si="16"/>
        <v>0</v>
      </c>
      <c r="S328">
        <f t="shared" si="17"/>
        <v>52.2</v>
      </c>
    </row>
    <row r="329" spans="8:19" x14ac:dyDescent="0.25">
      <c r="H329" s="5" t="s">
        <v>8</v>
      </c>
      <c r="I329">
        <v>45.2</v>
      </c>
      <c r="J329">
        <v>191</v>
      </c>
      <c r="K329">
        <v>3250</v>
      </c>
      <c r="L329" s="5" t="s">
        <v>3</v>
      </c>
      <c r="M329">
        <f>INT(H329=$M$4)*K329</f>
        <v>0</v>
      </c>
      <c r="N329">
        <f>INT(H329=$N$4)*K329</f>
        <v>0</v>
      </c>
      <c r="O329">
        <f>INT(H329=$O$4)*K329</f>
        <v>3250</v>
      </c>
      <c r="Q329">
        <f t="shared" si="15"/>
        <v>0</v>
      </c>
      <c r="R329">
        <f t="shared" si="16"/>
        <v>0</v>
      </c>
      <c r="S329">
        <f t="shared" si="17"/>
        <v>45.2</v>
      </c>
    </row>
    <row r="330" spans="8:19" x14ac:dyDescent="0.25">
      <c r="H330" s="5" t="s">
        <v>8</v>
      </c>
      <c r="I330">
        <v>49.3</v>
      </c>
      <c r="J330">
        <v>203</v>
      </c>
      <c r="K330">
        <v>4050</v>
      </c>
      <c r="L330" s="5" t="s">
        <v>4</v>
      </c>
      <c r="M330">
        <f>INT(H330=$M$4)*K330</f>
        <v>0</v>
      </c>
      <c r="N330">
        <f>INT(H330=$N$4)*K330</f>
        <v>0</v>
      </c>
      <c r="O330">
        <f>INT(H330=$O$4)*K330</f>
        <v>4050</v>
      </c>
      <c r="Q330">
        <f t="shared" si="15"/>
        <v>0</v>
      </c>
      <c r="R330">
        <f t="shared" si="16"/>
        <v>0</v>
      </c>
      <c r="S330">
        <f t="shared" si="17"/>
        <v>49.3</v>
      </c>
    </row>
    <row r="331" spans="8:19" x14ac:dyDescent="0.25">
      <c r="H331" s="5" t="s">
        <v>8</v>
      </c>
      <c r="I331">
        <v>50.2</v>
      </c>
      <c r="J331">
        <v>202</v>
      </c>
      <c r="K331">
        <v>3800</v>
      </c>
      <c r="L331" s="5" t="s">
        <v>4</v>
      </c>
      <c r="M331">
        <f>INT(H331=$M$4)*K331</f>
        <v>0</v>
      </c>
      <c r="N331">
        <f>INT(H331=$N$4)*K331</f>
        <v>0</v>
      </c>
      <c r="O331">
        <f>INT(H331=$O$4)*K331</f>
        <v>3800</v>
      </c>
      <c r="Q331">
        <f t="shared" si="15"/>
        <v>0</v>
      </c>
      <c r="R331">
        <f t="shared" si="16"/>
        <v>0</v>
      </c>
      <c r="S331">
        <f t="shared" si="17"/>
        <v>50.2</v>
      </c>
    </row>
    <row r="332" spans="8:19" x14ac:dyDescent="0.25">
      <c r="H332" s="5" t="s">
        <v>8</v>
      </c>
      <c r="I332">
        <v>45.6</v>
      </c>
      <c r="J332">
        <v>194</v>
      </c>
      <c r="K332">
        <v>3525</v>
      </c>
      <c r="L332" s="5" t="s">
        <v>3</v>
      </c>
      <c r="M332">
        <f>INT(H332=$M$4)*K332</f>
        <v>0</v>
      </c>
      <c r="N332">
        <f>INT(H332=$N$4)*K332</f>
        <v>0</v>
      </c>
      <c r="O332">
        <f>INT(H332=$O$4)*K332</f>
        <v>3525</v>
      </c>
      <c r="Q332">
        <f t="shared" si="15"/>
        <v>0</v>
      </c>
      <c r="R332">
        <f t="shared" si="16"/>
        <v>0</v>
      </c>
      <c r="S332">
        <f t="shared" si="17"/>
        <v>45.6</v>
      </c>
    </row>
    <row r="333" spans="8:19" x14ac:dyDescent="0.25">
      <c r="H333" s="5" t="s">
        <v>8</v>
      </c>
      <c r="I333">
        <v>51.9</v>
      </c>
      <c r="J333">
        <v>206</v>
      </c>
      <c r="K333">
        <v>3950</v>
      </c>
      <c r="L333" s="5" t="s">
        <v>4</v>
      </c>
      <c r="M333">
        <f>INT(H333=$M$4)*K333</f>
        <v>0</v>
      </c>
      <c r="N333">
        <f>INT(H333=$N$4)*K333</f>
        <v>0</v>
      </c>
      <c r="O333">
        <f>INT(H333=$O$4)*K333</f>
        <v>3950</v>
      </c>
      <c r="Q333">
        <f t="shared" si="15"/>
        <v>0</v>
      </c>
      <c r="R333">
        <f t="shared" si="16"/>
        <v>0</v>
      </c>
      <c r="S333">
        <f t="shared" si="17"/>
        <v>51.9</v>
      </c>
    </row>
    <row r="334" spans="8:19" x14ac:dyDescent="0.25">
      <c r="H334" s="5" t="s">
        <v>8</v>
      </c>
      <c r="I334">
        <v>46.8</v>
      </c>
      <c r="J334">
        <v>189</v>
      </c>
      <c r="K334">
        <v>3650</v>
      </c>
      <c r="L334" s="5" t="s">
        <v>3</v>
      </c>
      <c r="M334">
        <f>INT(H334=$M$4)*K334</f>
        <v>0</v>
      </c>
      <c r="N334">
        <f>INT(H334=$N$4)*K334</f>
        <v>0</v>
      </c>
      <c r="O334">
        <f>INT(H334=$O$4)*K334</f>
        <v>3650</v>
      </c>
      <c r="Q334">
        <f t="shared" si="15"/>
        <v>0</v>
      </c>
      <c r="R334">
        <f t="shared" si="16"/>
        <v>0</v>
      </c>
      <c r="S334">
        <f t="shared" si="17"/>
        <v>46.8</v>
      </c>
    </row>
    <row r="335" spans="8:19" x14ac:dyDescent="0.25">
      <c r="H335" s="5" t="s">
        <v>8</v>
      </c>
      <c r="I335">
        <v>45.7</v>
      </c>
      <c r="J335">
        <v>195</v>
      </c>
      <c r="K335">
        <v>3650</v>
      </c>
      <c r="L335" s="5" t="s">
        <v>3</v>
      </c>
      <c r="M335">
        <f>INT(H335=$M$4)*K335</f>
        <v>0</v>
      </c>
      <c r="N335">
        <f>INT(H335=$N$4)*K335</f>
        <v>0</v>
      </c>
      <c r="O335">
        <f>INT(H335=$O$4)*K335</f>
        <v>3650</v>
      </c>
      <c r="Q335">
        <f t="shared" si="15"/>
        <v>0</v>
      </c>
      <c r="R335">
        <f t="shared" si="16"/>
        <v>0</v>
      </c>
      <c r="S335">
        <f t="shared" si="17"/>
        <v>45.7</v>
      </c>
    </row>
    <row r="336" spans="8:19" x14ac:dyDescent="0.25">
      <c r="H336" s="5" t="s">
        <v>8</v>
      </c>
      <c r="I336">
        <v>55.8</v>
      </c>
      <c r="J336">
        <v>207</v>
      </c>
      <c r="K336">
        <v>4000</v>
      </c>
      <c r="L336" s="5" t="s">
        <v>4</v>
      </c>
      <c r="M336">
        <f>INT(H336=$M$4)*K336</f>
        <v>0</v>
      </c>
      <c r="N336">
        <f>INT(H336=$N$4)*K336</f>
        <v>0</v>
      </c>
      <c r="O336">
        <f>INT(H336=$O$4)*K336</f>
        <v>4000</v>
      </c>
      <c r="Q336">
        <f t="shared" si="15"/>
        <v>0</v>
      </c>
      <c r="R336">
        <f t="shared" si="16"/>
        <v>0</v>
      </c>
      <c r="S336">
        <f t="shared" si="17"/>
        <v>55.8</v>
      </c>
    </row>
    <row r="337" spans="8:19" x14ac:dyDescent="0.25">
      <c r="H337" s="5" t="s">
        <v>8</v>
      </c>
      <c r="I337">
        <v>43.5</v>
      </c>
      <c r="J337">
        <v>202</v>
      </c>
      <c r="K337">
        <v>3400</v>
      </c>
      <c r="L337" s="5" t="s">
        <v>3</v>
      </c>
      <c r="M337">
        <f>INT(H337=$M$4)*K337</f>
        <v>0</v>
      </c>
      <c r="N337">
        <f>INT(H337=$N$4)*K337</f>
        <v>0</v>
      </c>
      <c r="O337">
        <f>INT(H337=$O$4)*K337</f>
        <v>3400</v>
      </c>
      <c r="Q337">
        <f t="shared" si="15"/>
        <v>0</v>
      </c>
      <c r="R337">
        <f t="shared" si="16"/>
        <v>0</v>
      </c>
      <c r="S337">
        <f t="shared" si="17"/>
        <v>43.5</v>
      </c>
    </row>
    <row r="338" spans="8:19" x14ac:dyDescent="0.25">
      <c r="H338" s="5" t="s">
        <v>8</v>
      </c>
      <c r="I338">
        <v>49.6</v>
      </c>
      <c r="J338">
        <v>193</v>
      </c>
      <c r="K338">
        <v>3775</v>
      </c>
      <c r="L338" s="5" t="s">
        <v>4</v>
      </c>
      <c r="M338">
        <f>INT(H338=$M$4)*K338</f>
        <v>0</v>
      </c>
      <c r="N338">
        <f>INT(H338=$N$4)*K338</f>
        <v>0</v>
      </c>
      <c r="O338">
        <f>INT(H338=$O$4)*K338</f>
        <v>3775</v>
      </c>
      <c r="Q338">
        <f t="shared" si="15"/>
        <v>0</v>
      </c>
      <c r="R338">
        <f t="shared" si="16"/>
        <v>0</v>
      </c>
      <c r="S338">
        <f t="shared" si="17"/>
        <v>49.6</v>
      </c>
    </row>
    <row r="339" spans="8:19" x14ac:dyDescent="0.25">
      <c r="H339" s="5" t="s">
        <v>8</v>
      </c>
      <c r="I339">
        <v>50.8</v>
      </c>
      <c r="J339">
        <v>210</v>
      </c>
      <c r="K339">
        <v>4100</v>
      </c>
      <c r="L339" s="5" t="s">
        <v>4</v>
      </c>
      <c r="M339">
        <f>INT(H339=$M$4)*K339</f>
        <v>0</v>
      </c>
      <c r="N339">
        <f>INT(H339=$N$4)*K339</f>
        <v>0</v>
      </c>
      <c r="O339">
        <f>INT(H339=$O$4)*K339</f>
        <v>4100</v>
      </c>
      <c r="Q339">
        <f t="shared" si="15"/>
        <v>0</v>
      </c>
      <c r="R339">
        <f t="shared" si="16"/>
        <v>0</v>
      </c>
      <c r="S339">
        <f t="shared" si="17"/>
        <v>50.8</v>
      </c>
    </row>
    <row r="340" spans="8:19" x14ac:dyDescent="0.25">
      <c r="H340" s="5" t="s">
        <v>8</v>
      </c>
      <c r="I340">
        <v>50.2</v>
      </c>
      <c r="J340">
        <v>198</v>
      </c>
      <c r="K340">
        <v>3775</v>
      </c>
      <c r="L340" s="5" t="s">
        <v>3</v>
      </c>
      <c r="M340">
        <f>INT(H340=$M$4)*K340</f>
        <v>0</v>
      </c>
      <c r="N340">
        <f>INT(H340=$N$4)*K340</f>
        <v>0</v>
      </c>
      <c r="O340">
        <f>INT(H340=$O$4)*K340</f>
        <v>3775</v>
      </c>
      <c r="Q340">
        <f t="shared" si="15"/>
        <v>0</v>
      </c>
      <c r="R340">
        <f t="shared" si="16"/>
        <v>0</v>
      </c>
      <c r="S340">
        <f t="shared" si="17"/>
        <v>50.2</v>
      </c>
    </row>
  </sheetData>
  <phoneticPr fontId="8" type="noConversion"/>
  <pageMargins left="0.7" right="0.7" top="0.75" bottom="0.75" header="0.3" footer="0.3"/>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66D2A-4E09-40AA-A6ED-6DD87F56B46F}">
  <dimension ref="A1:O337"/>
  <sheetViews>
    <sheetView workbookViewId="0">
      <selection activeCell="K9" sqref="K9"/>
    </sheetView>
  </sheetViews>
  <sheetFormatPr defaultRowHeight="15" x14ac:dyDescent="0.25"/>
  <cols>
    <col min="1" max="1" width="10" bestFit="1" customWidth="1"/>
    <col min="2" max="2" width="17.42578125" bestFit="1" customWidth="1"/>
    <col min="3" max="3" width="20.7109375" bestFit="1" customWidth="1"/>
    <col min="4" max="4" width="15.140625" bestFit="1" customWidth="1"/>
    <col min="5" max="5" width="10" bestFit="1" customWidth="1"/>
    <col min="12" max="12" width="20.7109375" bestFit="1" customWidth="1"/>
    <col min="13" max="13" width="10" bestFit="1" customWidth="1"/>
    <col min="14" max="14" width="9.42578125" bestFit="1" customWidth="1"/>
    <col min="15" max="15" width="7.7109375" bestFit="1" customWidth="1"/>
    <col min="16" max="16" width="11.28515625" bestFit="1" customWidth="1"/>
  </cols>
  <sheetData>
    <row r="1" spans="1:15" x14ac:dyDescent="0.25">
      <c r="A1" t="s">
        <v>14</v>
      </c>
      <c r="B1" t="s">
        <v>15</v>
      </c>
      <c r="C1" t="s">
        <v>16</v>
      </c>
      <c r="D1" t="s">
        <v>17</v>
      </c>
      <c r="E1" t="s">
        <v>18</v>
      </c>
      <c r="G1" t="str" cm="1">
        <f t="array" ref="G1:I1">TRANSPOSE(_xlfn.UNIQUE(histogram[Species]))</f>
        <v>Adelie</v>
      </c>
      <c r="H1" t="str">
        <v>Gentoo</v>
      </c>
      <c r="I1" t="str">
        <v>Chinstrap</v>
      </c>
      <c r="L1" s="6" t="s">
        <v>12</v>
      </c>
      <c r="M1" s="6" t="s">
        <v>14</v>
      </c>
    </row>
    <row r="2" spans="1:15" x14ac:dyDescent="0.25">
      <c r="A2" s="5" t="s">
        <v>7</v>
      </c>
      <c r="B2">
        <v>39.1</v>
      </c>
      <c r="C2">
        <v>181</v>
      </c>
      <c r="D2">
        <v>3750</v>
      </c>
      <c r="E2" s="5" t="s">
        <v>4</v>
      </c>
      <c r="G2">
        <f>INT(A2=$G$1)*1</f>
        <v>1</v>
      </c>
      <c r="H2">
        <f>INT(A2=$H$1)*1</f>
        <v>0</v>
      </c>
      <c r="I2">
        <f>INT(A2=$I$1)*1</f>
        <v>0</v>
      </c>
      <c r="L2" s="6" t="s">
        <v>16</v>
      </c>
      <c r="M2" t="s">
        <v>7</v>
      </c>
      <c r="N2" t="s">
        <v>8</v>
      </c>
      <c r="O2" t="s">
        <v>9</v>
      </c>
    </row>
    <row r="3" spans="1:15" x14ac:dyDescent="0.25">
      <c r="A3" s="5" t="s">
        <v>7</v>
      </c>
      <c r="B3">
        <v>39.5</v>
      </c>
      <c r="C3">
        <v>186</v>
      </c>
      <c r="D3">
        <v>3800</v>
      </c>
      <c r="E3" s="5" t="s">
        <v>3</v>
      </c>
      <c r="G3">
        <f t="shared" ref="G3:G66" si="0">INT(A3=$G$1)*1</f>
        <v>1</v>
      </c>
      <c r="H3">
        <f t="shared" ref="H3:H66" si="1">INT(A3=$H$1)*1</f>
        <v>0</v>
      </c>
      <c r="I3">
        <f t="shared" ref="I3:I66" si="2">INT(A3=$I$1)*1</f>
        <v>0</v>
      </c>
      <c r="L3" t="s">
        <v>21</v>
      </c>
      <c r="M3" s="5">
        <v>1</v>
      </c>
      <c r="N3" s="5">
        <v>0</v>
      </c>
      <c r="O3" s="5">
        <v>0</v>
      </c>
    </row>
    <row r="4" spans="1:15" x14ac:dyDescent="0.25">
      <c r="A4" s="5" t="s">
        <v>7</v>
      </c>
      <c r="B4">
        <v>40.299999999999997</v>
      </c>
      <c r="C4">
        <v>195</v>
      </c>
      <c r="D4">
        <v>3250</v>
      </c>
      <c r="E4" s="5" t="s">
        <v>3</v>
      </c>
      <c r="G4">
        <f t="shared" si="0"/>
        <v>1</v>
      </c>
      <c r="H4">
        <f t="shared" si="1"/>
        <v>0</v>
      </c>
      <c r="I4">
        <f t="shared" si="2"/>
        <v>0</v>
      </c>
      <c r="L4" t="s">
        <v>22</v>
      </c>
      <c r="M4" s="5">
        <v>1</v>
      </c>
      <c r="N4" s="5">
        <v>0</v>
      </c>
      <c r="O4" s="5">
        <v>0</v>
      </c>
    </row>
    <row r="5" spans="1:15" x14ac:dyDescent="0.25">
      <c r="A5" s="5" t="s">
        <v>7</v>
      </c>
      <c r="B5">
        <v>36.700000000000003</v>
      </c>
      <c r="C5">
        <v>193</v>
      </c>
      <c r="D5">
        <v>3450</v>
      </c>
      <c r="E5" s="5" t="s">
        <v>3</v>
      </c>
      <c r="G5">
        <f t="shared" si="0"/>
        <v>1</v>
      </c>
      <c r="H5">
        <f t="shared" si="1"/>
        <v>0</v>
      </c>
      <c r="I5">
        <f t="shared" si="2"/>
        <v>0</v>
      </c>
      <c r="L5" t="s">
        <v>23</v>
      </c>
      <c r="M5" s="5">
        <v>1</v>
      </c>
      <c r="N5" s="5">
        <v>0</v>
      </c>
      <c r="O5" s="5">
        <v>0</v>
      </c>
    </row>
    <row r="6" spans="1:15" x14ac:dyDescent="0.25">
      <c r="A6" s="5" t="s">
        <v>7</v>
      </c>
      <c r="B6">
        <v>39.299999999999997</v>
      </c>
      <c r="C6">
        <v>190</v>
      </c>
      <c r="D6">
        <v>3650</v>
      </c>
      <c r="E6" s="5" t="s">
        <v>4</v>
      </c>
      <c r="G6">
        <f t="shared" si="0"/>
        <v>1</v>
      </c>
      <c r="H6">
        <f t="shared" si="1"/>
        <v>0</v>
      </c>
      <c r="I6">
        <f t="shared" si="2"/>
        <v>0</v>
      </c>
      <c r="L6" t="s">
        <v>24</v>
      </c>
      <c r="M6" s="5">
        <v>3</v>
      </c>
      <c r="N6" s="5">
        <v>1</v>
      </c>
      <c r="O6" s="5">
        <v>0</v>
      </c>
    </row>
    <row r="7" spans="1:15" x14ac:dyDescent="0.25">
      <c r="A7" s="5" t="s">
        <v>7</v>
      </c>
      <c r="B7">
        <v>38.9</v>
      </c>
      <c r="C7">
        <v>181</v>
      </c>
      <c r="D7">
        <v>3625</v>
      </c>
      <c r="E7" s="5" t="s">
        <v>3</v>
      </c>
      <c r="G7">
        <f t="shared" si="0"/>
        <v>1</v>
      </c>
      <c r="H7">
        <f t="shared" si="1"/>
        <v>0</v>
      </c>
      <c r="I7">
        <f t="shared" si="2"/>
        <v>0</v>
      </c>
      <c r="L7" t="s">
        <v>25</v>
      </c>
      <c r="M7" s="5">
        <v>9</v>
      </c>
      <c r="N7" s="5">
        <v>2</v>
      </c>
      <c r="O7" s="5">
        <v>0</v>
      </c>
    </row>
    <row r="8" spans="1:15" x14ac:dyDescent="0.25">
      <c r="A8" s="5" t="s">
        <v>7</v>
      </c>
      <c r="B8">
        <v>39.200000000000003</v>
      </c>
      <c r="C8">
        <v>195</v>
      </c>
      <c r="D8">
        <v>4675</v>
      </c>
      <c r="E8" s="5" t="s">
        <v>4</v>
      </c>
      <c r="G8">
        <f t="shared" si="0"/>
        <v>1</v>
      </c>
      <c r="H8">
        <f t="shared" si="1"/>
        <v>0</v>
      </c>
      <c r="I8">
        <f t="shared" si="2"/>
        <v>0</v>
      </c>
      <c r="L8" t="s">
        <v>26</v>
      </c>
      <c r="M8" s="5">
        <v>5</v>
      </c>
      <c r="N8" s="5">
        <v>0</v>
      </c>
      <c r="O8" s="5">
        <v>0</v>
      </c>
    </row>
    <row r="9" spans="1:15" x14ac:dyDescent="0.25">
      <c r="A9" s="5" t="s">
        <v>7</v>
      </c>
      <c r="B9">
        <v>41.1</v>
      </c>
      <c r="C9">
        <v>182</v>
      </c>
      <c r="D9">
        <v>3200</v>
      </c>
      <c r="E9" s="5" t="s">
        <v>3</v>
      </c>
      <c r="G9">
        <f t="shared" si="0"/>
        <v>1</v>
      </c>
      <c r="H9">
        <f t="shared" si="1"/>
        <v>0</v>
      </c>
      <c r="I9">
        <f t="shared" si="2"/>
        <v>0</v>
      </c>
      <c r="L9" t="s">
        <v>27</v>
      </c>
      <c r="M9" s="5">
        <v>15</v>
      </c>
      <c r="N9" s="5">
        <v>1</v>
      </c>
      <c r="O9" s="5">
        <v>0</v>
      </c>
    </row>
    <row r="10" spans="1:15" x14ac:dyDescent="0.25">
      <c r="A10" s="5" t="s">
        <v>7</v>
      </c>
      <c r="B10">
        <v>38.6</v>
      </c>
      <c r="C10">
        <v>191</v>
      </c>
      <c r="D10">
        <v>3800</v>
      </c>
      <c r="E10" s="5" t="s">
        <v>4</v>
      </c>
      <c r="G10">
        <f t="shared" si="0"/>
        <v>1</v>
      </c>
      <c r="H10">
        <f t="shared" si="1"/>
        <v>0</v>
      </c>
      <c r="I10">
        <f t="shared" si="2"/>
        <v>0</v>
      </c>
      <c r="L10" t="s">
        <v>28</v>
      </c>
      <c r="M10" s="5">
        <v>16</v>
      </c>
      <c r="N10" s="5">
        <v>6</v>
      </c>
      <c r="O10" s="5">
        <v>0</v>
      </c>
    </row>
    <row r="11" spans="1:15" x14ac:dyDescent="0.25">
      <c r="A11" s="5" t="s">
        <v>7</v>
      </c>
      <c r="B11">
        <v>34.6</v>
      </c>
      <c r="C11">
        <v>198</v>
      </c>
      <c r="D11">
        <v>4400</v>
      </c>
      <c r="E11" s="5" t="s">
        <v>4</v>
      </c>
      <c r="G11">
        <f t="shared" si="0"/>
        <v>1</v>
      </c>
      <c r="H11">
        <f t="shared" si="1"/>
        <v>0</v>
      </c>
      <c r="I11">
        <f t="shared" si="2"/>
        <v>0</v>
      </c>
      <c r="L11" t="s">
        <v>29</v>
      </c>
      <c r="M11" s="5">
        <v>11</v>
      </c>
      <c r="N11" s="5">
        <v>2</v>
      </c>
      <c r="O11" s="5">
        <v>0</v>
      </c>
    </row>
    <row r="12" spans="1:15" x14ac:dyDescent="0.25">
      <c r="A12" s="5" t="s">
        <v>7</v>
      </c>
      <c r="B12">
        <v>36.6</v>
      </c>
      <c r="C12">
        <v>185</v>
      </c>
      <c r="D12">
        <v>3700</v>
      </c>
      <c r="E12" s="5" t="s">
        <v>3</v>
      </c>
      <c r="G12">
        <f t="shared" si="0"/>
        <v>1</v>
      </c>
      <c r="H12">
        <f t="shared" si="1"/>
        <v>0</v>
      </c>
      <c r="I12">
        <f t="shared" si="2"/>
        <v>0</v>
      </c>
      <c r="L12" t="s">
        <v>30</v>
      </c>
      <c r="M12" s="5">
        <v>28</v>
      </c>
      <c r="N12" s="5">
        <v>6</v>
      </c>
      <c r="O12" s="5">
        <v>0</v>
      </c>
    </row>
    <row r="13" spans="1:15" x14ac:dyDescent="0.25">
      <c r="A13" s="5" t="s">
        <v>7</v>
      </c>
      <c r="B13">
        <v>38.700000000000003</v>
      </c>
      <c r="C13">
        <v>195</v>
      </c>
      <c r="D13">
        <v>3450</v>
      </c>
      <c r="E13" s="5" t="s">
        <v>3</v>
      </c>
      <c r="G13">
        <f t="shared" si="0"/>
        <v>1</v>
      </c>
      <c r="H13">
        <f t="shared" si="1"/>
        <v>0</v>
      </c>
      <c r="I13">
        <f t="shared" si="2"/>
        <v>0</v>
      </c>
      <c r="L13" t="s">
        <v>31</v>
      </c>
      <c r="M13" s="5">
        <v>14</v>
      </c>
      <c r="N13" s="5">
        <v>7</v>
      </c>
      <c r="O13" s="5">
        <v>0</v>
      </c>
    </row>
    <row r="14" spans="1:15" x14ac:dyDescent="0.25">
      <c r="A14" s="5" t="s">
        <v>7</v>
      </c>
      <c r="B14">
        <v>42.5</v>
      </c>
      <c r="C14">
        <v>197</v>
      </c>
      <c r="D14">
        <v>4500</v>
      </c>
      <c r="E14" s="5" t="s">
        <v>4</v>
      </c>
      <c r="G14">
        <f t="shared" si="0"/>
        <v>1</v>
      </c>
      <c r="H14">
        <f t="shared" si="1"/>
        <v>0</v>
      </c>
      <c r="I14">
        <f t="shared" si="2"/>
        <v>0</v>
      </c>
      <c r="L14" t="s">
        <v>32</v>
      </c>
      <c r="M14" s="5">
        <v>14</v>
      </c>
      <c r="N14" s="5">
        <v>8</v>
      </c>
      <c r="O14" s="5">
        <v>0</v>
      </c>
    </row>
    <row r="15" spans="1:15" x14ac:dyDescent="0.25">
      <c r="A15" s="5" t="s">
        <v>7</v>
      </c>
      <c r="B15">
        <v>34.4</v>
      </c>
      <c r="C15">
        <v>184</v>
      </c>
      <c r="D15">
        <v>3325</v>
      </c>
      <c r="E15" s="5" t="s">
        <v>3</v>
      </c>
      <c r="G15">
        <f t="shared" si="0"/>
        <v>1</v>
      </c>
      <c r="H15">
        <f t="shared" si="1"/>
        <v>0</v>
      </c>
      <c r="I15">
        <f t="shared" si="2"/>
        <v>0</v>
      </c>
      <c r="L15" t="s">
        <v>33</v>
      </c>
      <c r="M15" s="5">
        <v>11</v>
      </c>
      <c r="N15" s="5">
        <v>9</v>
      </c>
      <c r="O15" s="5">
        <v>0</v>
      </c>
    </row>
    <row r="16" spans="1:15" x14ac:dyDescent="0.25">
      <c r="A16" s="5" t="s">
        <v>7</v>
      </c>
      <c r="B16">
        <v>46</v>
      </c>
      <c r="C16">
        <v>194</v>
      </c>
      <c r="D16">
        <v>4200</v>
      </c>
      <c r="E16" s="5" t="s">
        <v>4</v>
      </c>
      <c r="G16">
        <f t="shared" si="0"/>
        <v>1</v>
      </c>
      <c r="H16">
        <f t="shared" si="1"/>
        <v>0</v>
      </c>
      <c r="I16">
        <f t="shared" si="2"/>
        <v>0</v>
      </c>
      <c r="L16" t="s">
        <v>34</v>
      </c>
      <c r="M16" s="5">
        <v>8</v>
      </c>
      <c r="N16" s="5">
        <v>6</v>
      </c>
      <c r="O16" s="5">
        <v>0</v>
      </c>
    </row>
    <row r="17" spans="1:15" x14ac:dyDescent="0.25">
      <c r="A17" s="5" t="s">
        <v>7</v>
      </c>
      <c r="B17">
        <v>37.799999999999997</v>
      </c>
      <c r="C17">
        <v>174</v>
      </c>
      <c r="D17">
        <v>3400</v>
      </c>
      <c r="E17" s="5" t="s">
        <v>3</v>
      </c>
      <c r="G17">
        <f t="shared" si="0"/>
        <v>1</v>
      </c>
      <c r="H17">
        <f t="shared" si="1"/>
        <v>0</v>
      </c>
      <c r="I17">
        <f t="shared" si="2"/>
        <v>0</v>
      </c>
      <c r="L17" t="s">
        <v>35</v>
      </c>
      <c r="M17" s="5">
        <v>3</v>
      </c>
      <c r="N17" s="5">
        <v>7</v>
      </c>
      <c r="O17" s="5">
        <v>0</v>
      </c>
    </row>
    <row r="18" spans="1:15" x14ac:dyDescent="0.25">
      <c r="A18" s="5" t="s">
        <v>7</v>
      </c>
      <c r="B18">
        <v>37.700000000000003</v>
      </c>
      <c r="C18">
        <v>180</v>
      </c>
      <c r="D18">
        <v>3600</v>
      </c>
      <c r="E18" s="5" t="s">
        <v>4</v>
      </c>
      <c r="G18">
        <f t="shared" si="0"/>
        <v>1</v>
      </c>
      <c r="H18">
        <f t="shared" si="1"/>
        <v>0</v>
      </c>
      <c r="I18">
        <f t="shared" si="2"/>
        <v>0</v>
      </c>
      <c r="L18" t="s">
        <v>36</v>
      </c>
      <c r="M18" s="5">
        <v>3</v>
      </c>
      <c r="N18" s="5">
        <v>5</v>
      </c>
      <c r="O18" s="5">
        <v>1</v>
      </c>
    </row>
    <row r="19" spans="1:15" x14ac:dyDescent="0.25">
      <c r="A19" s="5" t="s">
        <v>7</v>
      </c>
      <c r="B19">
        <v>35.9</v>
      </c>
      <c r="C19">
        <v>189</v>
      </c>
      <c r="D19">
        <v>3800</v>
      </c>
      <c r="E19" s="5" t="s">
        <v>3</v>
      </c>
      <c r="G19">
        <f t="shared" si="0"/>
        <v>1</v>
      </c>
      <c r="H19">
        <f t="shared" si="1"/>
        <v>0</v>
      </c>
      <c r="I19">
        <f t="shared" si="2"/>
        <v>0</v>
      </c>
      <c r="L19" t="s">
        <v>37</v>
      </c>
      <c r="M19" s="5">
        <v>1</v>
      </c>
      <c r="N19" s="5">
        <v>2</v>
      </c>
      <c r="O19" s="5">
        <v>0</v>
      </c>
    </row>
    <row r="20" spans="1:15" x14ac:dyDescent="0.25">
      <c r="A20" s="5" t="s">
        <v>7</v>
      </c>
      <c r="B20">
        <v>38.200000000000003</v>
      </c>
      <c r="C20">
        <v>185</v>
      </c>
      <c r="D20">
        <v>3950</v>
      </c>
      <c r="E20" s="5" t="s">
        <v>4</v>
      </c>
      <c r="G20">
        <f t="shared" si="0"/>
        <v>1</v>
      </c>
      <c r="H20">
        <f t="shared" si="1"/>
        <v>0</v>
      </c>
      <c r="I20">
        <f t="shared" si="2"/>
        <v>0</v>
      </c>
      <c r="L20" t="s">
        <v>38</v>
      </c>
      <c r="M20" s="5">
        <v>0</v>
      </c>
      <c r="N20" s="5">
        <v>2</v>
      </c>
      <c r="O20" s="5">
        <v>1</v>
      </c>
    </row>
    <row r="21" spans="1:15" x14ac:dyDescent="0.25">
      <c r="A21" s="5" t="s">
        <v>7</v>
      </c>
      <c r="B21">
        <v>38.799999999999997</v>
      </c>
      <c r="C21">
        <v>180</v>
      </c>
      <c r="D21">
        <v>3800</v>
      </c>
      <c r="E21" s="5" t="s">
        <v>4</v>
      </c>
      <c r="G21">
        <f t="shared" si="0"/>
        <v>1</v>
      </c>
      <c r="H21">
        <f t="shared" si="1"/>
        <v>0</v>
      </c>
      <c r="I21">
        <f t="shared" si="2"/>
        <v>0</v>
      </c>
      <c r="L21" t="s">
        <v>39</v>
      </c>
      <c r="M21" s="5">
        <v>1</v>
      </c>
      <c r="N21" s="5">
        <v>0</v>
      </c>
      <c r="O21" s="5">
        <v>12</v>
      </c>
    </row>
    <row r="22" spans="1:15" x14ac:dyDescent="0.25">
      <c r="A22" s="5" t="s">
        <v>7</v>
      </c>
      <c r="B22">
        <v>35.299999999999997</v>
      </c>
      <c r="C22">
        <v>187</v>
      </c>
      <c r="D22">
        <v>3800</v>
      </c>
      <c r="E22" s="5" t="s">
        <v>3</v>
      </c>
      <c r="G22">
        <f t="shared" si="0"/>
        <v>1</v>
      </c>
      <c r="H22">
        <f t="shared" si="1"/>
        <v>0</v>
      </c>
      <c r="I22">
        <f t="shared" si="2"/>
        <v>0</v>
      </c>
      <c r="L22" t="s">
        <v>40</v>
      </c>
      <c r="M22" s="5">
        <v>1</v>
      </c>
      <c r="N22" s="5">
        <v>3</v>
      </c>
      <c r="O22" s="5">
        <v>12</v>
      </c>
    </row>
    <row r="23" spans="1:15" x14ac:dyDescent="0.25">
      <c r="A23" s="5" t="s">
        <v>7</v>
      </c>
      <c r="B23">
        <v>40.6</v>
      </c>
      <c r="C23">
        <v>183</v>
      </c>
      <c r="D23">
        <v>3550</v>
      </c>
      <c r="E23" s="5" t="s">
        <v>4</v>
      </c>
      <c r="G23">
        <f t="shared" si="0"/>
        <v>1</v>
      </c>
      <c r="H23">
        <f t="shared" si="1"/>
        <v>0</v>
      </c>
      <c r="I23">
        <f t="shared" si="2"/>
        <v>0</v>
      </c>
      <c r="L23" t="s">
        <v>41</v>
      </c>
      <c r="M23" s="5">
        <v>0</v>
      </c>
      <c r="N23" s="5">
        <v>1</v>
      </c>
      <c r="O23" s="5">
        <v>12</v>
      </c>
    </row>
    <row r="24" spans="1:15" x14ac:dyDescent="0.25">
      <c r="A24" s="5" t="s">
        <v>7</v>
      </c>
      <c r="B24">
        <v>40.5</v>
      </c>
      <c r="C24">
        <v>187</v>
      </c>
      <c r="D24">
        <v>3200</v>
      </c>
      <c r="E24" s="5" t="s">
        <v>3</v>
      </c>
      <c r="G24">
        <f t="shared" si="0"/>
        <v>1</v>
      </c>
      <c r="H24">
        <f t="shared" si="1"/>
        <v>0</v>
      </c>
      <c r="I24">
        <f t="shared" si="2"/>
        <v>0</v>
      </c>
      <c r="L24" t="s">
        <v>42</v>
      </c>
      <c r="M24" s="5">
        <v>0</v>
      </c>
      <c r="N24" s="5">
        <v>0</v>
      </c>
      <c r="O24" s="5">
        <v>18</v>
      </c>
    </row>
    <row r="25" spans="1:15" x14ac:dyDescent="0.25">
      <c r="A25" s="5" t="s">
        <v>7</v>
      </c>
      <c r="B25">
        <v>37.9</v>
      </c>
      <c r="C25">
        <v>172</v>
      </c>
      <c r="D25">
        <v>3150</v>
      </c>
      <c r="E25" s="5" t="s">
        <v>3</v>
      </c>
      <c r="G25">
        <f t="shared" si="0"/>
        <v>1</v>
      </c>
      <c r="H25">
        <f t="shared" si="1"/>
        <v>0</v>
      </c>
      <c r="I25">
        <f t="shared" si="2"/>
        <v>0</v>
      </c>
      <c r="L25" t="s">
        <v>43</v>
      </c>
      <c r="M25" s="5">
        <v>0</v>
      </c>
      <c r="N25" s="5">
        <v>0</v>
      </c>
      <c r="O25" s="5">
        <v>13</v>
      </c>
    </row>
    <row r="26" spans="1:15" x14ac:dyDescent="0.25">
      <c r="A26" s="5" t="s">
        <v>7</v>
      </c>
      <c r="B26">
        <v>40.5</v>
      </c>
      <c r="C26">
        <v>180</v>
      </c>
      <c r="D26">
        <v>3950</v>
      </c>
      <c r="E26" s="5" t="s">
        <v>4</v>
      </c>
      <c r="G26">
        <f t="shared" si="0"/>
        <v>1</v>
      </c>
      <c r="H26">
        <f t="shared" si="1"/>
        <v>0</v>
      </c>
      <c r="I26">
        <f t="shared" si="2"/>
        <v>0</v>
      </c>
      <c r="L26" t="s">
        <v>44</v>
      </c>
      <c r="M26" s="5">
        <v>0</v>
      </c>
      <c r="N26" s="5">
        <v>0</v>
      </c>
      <c r="O26" s="5">
        <v>10</v>
      </c>
    </row>
    <row r="27" spans="1:15" x14ac:dyDescent="0.25">
      <c r="A27" s="5" t="s">
        <v>7</v>
      </c>
      <c r="B27">
        <v>39.5</v>
      </c>
      <c r="C27">
        <v>178</v>
      </c>
      <c r="D27">
        <v>3250</v>
      </c>
      <c r="E27" s="5" t="s">
        <v>3</v>
      </c>
      <c r="G27">
        <f t="shared" si="0"/>
        <v>1</v>
      </c>
      <c r="H27">
        <f t="shared" si="1"/>
        <v>0</v>
      </c>
      <c r="I27">
        <f t="shared" si="2"/>
        <v>0</v>
      </c>
      <c r="L27" t="s">
        <v>45</v>
      </c>
      <c r="M27" s="5">
        <v>0</v>
      </c>
      <c r="N27" s="5">
        <v>0</v>
      </c>
      <c r="O27" s="5">
        <v>13</v>
      </c>
    </row>
    <row r="28" spans="1:15" x14ac:dyDescent="0.25">
      <c r="A28" s="5" t="s">
        <v>7</v>
      </c>
      <c r="B28">
        <v>37.200000000000003</v>
      </c>
      <c r="C28">
        <v>178</v>
      </c>
      <c r="D28">
        <v>3900</v>
      </c>
      <c r="E28" s="5" t="s">
        <v>4</v>
      </c>
      <c r="G28">
        <f t="shared" si="0"/>
        <v>1</v>
      </c>
      <c r="H28">
        <f t="shared" si="1"/>
        <v>0</v>
      </c>
      <c r="I28">
        <f t="shared" si="2"/>
        <v>0</v>
      </c>
      <c r="L28" t="s">
        <v>46</v>
      </c>
      <c r="M28" s="5">
        <v>0</v>
      </c>
      <c r="N28" s="5">
        <v>0</v>
      </c>
      <c r="O28" s="5">
        <v>8</v>
      </c>
    </row>
    <row r="29" spans="1:15" x14ac:dyDescent="0.25">
      <c r="A29" s="5" t="s">
        <v>7</v>
      </c>
      <c r="B29">
        <v>39.5</v>
      </c>
      <c r="C29">
        <v>188</v>
      </c>
      <c r="D29">
        <v>3300</v>
      </c>
      <c r="E29" s="5" t="s">
        <v>3</v>
      </c>
      <c r="G29">
        <f t="shared" si="0"/>
        <v>1</v>
      </c>
      <c r="H29">
        <f t="shared" si="1"/>
        <v>0</v>
      </c>
      <c r="I29">
        <f t="shared" si="2"/>
        <v>0</v>
      </c>
      <c r="L29" t="s">
        <v>47</v>
      </c>
      <c r="M29" s="5">
        <v>0</v>
      </c>
      <c r="N29" s="5">
        <v>0</v>
      </c>
      <c r="O29" s="5">
        <v>7</v>
      </c>
    </row>
    <row r="30" spans="1:15" x14ac:dyDescent="0.25">
      <c r="A30" s="5" t="s">
        <v>7</v>
      </c>
      <c r="B30">
        <v>40.9</v>
      </c>
      <c r="C30">
        <v>184</v>
      </c>
      <c r="D30">
        <v>3900</v>
      </c>
      <c r="E30" s="5" t="s">
        <v>4</v>
      </c>
      <c r="G30">
        <f t="shared" si="0"/>
        <v>1</v>
      </c>
      <c r="H30">
        <f t="shared" si="1"/>
        <v>0</v>
      </c>
      <c r="I30">
        <f t="shared" si="2"/>
        <v>0</v>
      </c>
      <c r="L30" t="s">
        <v>48</v>
      </c>
      <c r="M30" s="5">
        <v>0</v>
      </c>
      <c r="N30" s="5">
        <v>0</v>
      </c>
      <c r="O30" s="5">
        <v>1</v>
      </c>
    </row>
    <row r="31" spans="1:15" x14ac:dyDescent="0.25">
      <c r="A31" s="5" t="s">
        <v>7</v>
      </c>
      <c r="B31">
        <v>36.4</v>
      </c>
      <c r="C31">
        <v>195</v>
      </c>
      <c r="D31">
        <v>3325</v>
      </c>
      <c r="E31" s="5" t="s">
        <v>3</v>
      </c>
      <c r="G31">
        <f t="shared" si="0"/>
        <v>1</v>
      </c>
      <c r="H31">
        <f t="shared" si="1"/>
        <v>0</v>
      </c>
      <c r="I31">
        <f t="shared" si="2"/>
        <v>0</v>
      </c>
      <c r="L31" t="s">
        <v>49</v>
      </c>
      <c r="M31" s="5">
        <v>0</v>
      </c>
      <c r="N31" s="5">
        <v>0</v>
      </c>
      <c r="O31" s="5">
        <v>6</v>
      </c>
    </row>
    <row r="32" spans="1:15" x14ac:dyDescent="0.25">
      <c r="A32" s="5" t="s">
        <v>7</v>
      </c>
      <c r="B32">
        <v>39.200000000000003</v>
      </c>
      <c r="C32">
        <v>196</v>
      </c>
      <c r="D32">
        <v>4150</v>
      </c>
      <c r="E32" s="5" t="s">
        <v>4</v>
      </c>
      <c r="G32">
        <f t="shared" si="0"/>
        <v>1</v>
      </c>
      <c r="H32">
        <f t="shared" si="1"/>
        <v>0</v>
      </c>
      <c r="I32">
        <f t="shared" si="2"/>
        <v>0</v>
      </c>
      <c r="L32" t="s">
        <v>50</v>
      </c>
      <c r="M32" s="5">
        <v>0</v>
      </c>
      <c r="N32" s="5">
        <v>0</v>
      </c>
      <c r="O32" s="5">
        <v>8</v>
      </c>
    </row>
    <row r="33" spans="1:9" x14ac:dyDescent="0.25">
      <c r="A33" s="5" t="s">
        <v>7</v>
      </c>
      <c r="B33">
        <v>38.799999999999997</v>
      </c>
      <c r="C33">
        <v>190</v>
      </c>
      <c r="D33">
        <v>3950</v>
      </c>
      <c r="E33" s="5" t="s">
        <v>4</v>
      </c>
      <c r="G33">
        <f t="shared" si="0"/>
        <v>1</v>
      </c>
      <c r="H33">
        <f t="shared" si="1"/>
        <v>0</v>
      </c>
      <c r="I33">
        <f t="shared" si="2"/>
        <v>0</v>
      </c>
    </row>
    <row r="34" spans="1:9" x14ac:dyDescent="0.25">
      <c r="A34" s="5" t="s">
        <v>7</v>
      </c>
      <c r="B34">
        <v>42.2</v>
      </c>
      <c r="C34">
        <v>180</v>
      </c>
      <c r="D34">
        <v>3550</v>
      </c>
      <c r="E34" s="5" t="s">
        <v>3</v>
      </c>
      <c r="G34">
        <f t="shared" si="0"/>
        <v>1</v>
      </c>
      <c r="H34">
        <f t="shared" si="1"/>
        <v>0</v>
      </c>
      <c r="I34">
        <f t="shared" si="2"/>
        <v>0</v>
      </c>
    </row>
    <row r="35" spans="1:9" x14ac:dyDescent="0.25">
      <c r="A35" s="5" t="s">
        <v>7</v>
      </c>
      <c r="B35">
        <v>37.6</v>
      </c>
      <c r="C35">
        <v>181</v>
      </c>
      <c r="D35">
        <v>3300</v>
      </c>
      <c r="E35" s="5" t="s">
        <v>3</v>
      </c>
      <c r="G35">
        <f t="shared" si="0"/>
        <v>1</v>
      </c>
      <c r="H35">
        <f t="shared" si="1"/>
        <v>0</v>
      </c>
      <c r="I35">
        <f t="shared" si="2"/>
        <v>0</v>
      </c>
    </row>
    <row r="36" spans="1:9" x14ac:dyDescent="0.25">
      <c r="A36" s="5" t="s">
        <v>7</v>
      </c>
      <c r="B36">
        <v>39.799999999999997</v>
      </c>
      <c r="C36">
        <v>184</v>
      </c>
      <c r="D36">
        <v>4650</v>
      </c>
      <c r="E36" s="5" t="s">
        <v>4</v>
      </c>
      <c r="G36">
        <f t="shared" si="0"/>
        <v>1</v>
      </c>
      <c r="H36">
        <f t="shared" si="1"/>
        <v>0</v>
      </c>
      <c r="I36">
        <f t="shared" si="2"/>
        <v>0</v>
      </c>
    </row>
    <row r="37" spans="1:9" x14ac:dyDescent="0.25">
      <c r="A37" s="5" t="s">
        <v>7</v>
      </c>
      <c r="B37">
        <v>36.5</v>
      </c>
      <c r="C37">
        <v>182</v>
      </c>
      <c r="D37">
        <v>3150</v>
      </c>
      <c r="E37" s="5" t="s">
        <v>3</v>
      </c>
      <c r="G37">
        <f t="shared" si="0"/>
        <v>1</v>
      </c>
      <c r="H37">
        <f t="shared" si="1"/>
        <v>0</v>
      </c>
      <c r="I37">
        <f t="shared" si="2"/>
        <v>0</v>
      </c>
    </row>
    <row r="38" spans="1:9" x14ac:dyDescent="0.25">
      <c r="A38" s="5" t="s">
        <v>7</v>
      </c>
      <c r="B38">
        <v>40.799999999999997</v>
      </c>
      <c r="C38">
        <v>195</v>
      </c>
      <c r="D38">
        <v>3900</v>
      </c>
      <c r="E38" s="5" t="s">
        <v>4</v>
      </c>
      <c r="G38">
        <f t="shared" si="0"/>
        <v>1</v>
      </c>
      <c r="H38">
        <f t="shared" si="1"/>
        <v>0</v>
      </c>
      <c r="I38">
        <f t="shared" si="2"/>
        <v>0</v>
      </c>
    </row>
    <row r="39" spans="1:9" x14ac:dyDescent="0.25">
      <c r="A39" s="5" t="s">
        <v>7</v>
      </c>
      <c r="B39">
        <v>36</v>
      </c>
      <c r="C39">
        <v>186</v>
      </c>
      <c r="D39">
        <v>3100</v>
      </c>
      <c r="E39" s="5" t="s">
        <v>3</v>
      </c>
      <c r="G39">
        <f t="shared" si="0"/>
        <v>1</v>
      </c>
      <c r="H39">
        <f t="shared" si="1"/>
        <v>0</v>
      </c>
      <c r="I39">
        <f t="shared" si="2"/>
        <v>0</v>
      </c>
    </row>
    <row r="40" spans="1:9" x14ac:dyDescent="0.25">
      <c r="A40" s="5" t="s">
        <v>7</v>
      </c>
      <c r="B40">
        <v>44.1</v>
      </c>
      <c r="C40">
        <v>196</v>
      </c>
      <c r="D40">
        <v>4400</v>
      </c>
      <c r="E40" s="5" t="s">
        <v>4</v>
      </c>
      <c r="G40">
        <f t="shared" si="0"/>
        <v>1</v>
      </c>
      <c r="H40">
        <f t="shared" si="1"/>
        <v>0</v>
      </c>
      <c r="I40">
        <f t="shared" si="2"/>
        <v>0</v>
      </c>
    </row>
    <row r="41" spans="1:9" x14ac:dyDescent="0.25">
      <c r="A41" s="5" t="s">
        <v>7</v>
      </c>
      <c r="B41">
        <v>37</v>
      </c>
      <c r="C41">
        <v>185</v>
      </c>
      <c r="D41">
        <v>3000</v>
      </c>
      <c r="E41" s="5" t="s">
        <v>3</v>
      </c>
      <c r="G41">
        <f t="shared" si="0"/>
        <v>1</v>
      </c>
      <c r="H41">
        <f t="shared" si="1"/>
        <v>0</v>
      </c>
      <c r="I41">
        <f t="shared" si="2"/>
        <v>0</v>
      </c>
    </row>
    <row r="42" spans="1:9" x14ac:dyDescent="0.25">
      <c r="A42" s="5" t="s">
        <v>7</v>
      </c>
      <c r="B42">
        <v>39.6</v>
      </c>
      <c r="C42">
        <v>190</v>
      </c>
      <c r="D42">
        <v>4600</v>
      </c>
      <c r="E42" s="5" t="s">
        <v>4</v>
      </c>
      <c r="G42">
        <f t="shared" si="0"/>
        <v>1</v>
      </c>
      <c r="H42">
        <f t="shared" si="1"/>
        <v>0</v>
      </c>
      <c r="I42">
        <f t="shared" si="2"/>
        <v>0</v>
      </c>
    </row>
    <row r="43" spans="1:9" x14ac:dyDescent="0.25">
      <c r="A43" s="5" t="s">
        <v>7</v>
      </c>
      <c r="B43">
        <v>41.1</v>
      </c>
      <c r="C43">
        <v>182</v>
      </c>
      <c r="D43">
        <v>3425</v>
      </c>
      <c r="E43" s="5" t="s">
        <v>4</v>
      </c>
      <c r="G43">
        <f t="shared" si="0"/>
        <v>1</v>
      </c>
      <c r="H43">
        <f t="shared" si="1"/>
        <v>0</v>
      </c>
      <c r="I43">
        <f t="shared" si="2"/>
        <v>0</v>
      </c>
    </row>
    <row r="44" spans="1:9" x14ac:dyDescent="0.25">
      <c r="A44" s="5" t="s">
        <v>7</v>
      </c>
      <c r="B44">
        <v>36</v>
      </c>
      <c r="C44">
        <v>190</v>
      </c>
      <c r="D44">
        <v>3450</v>
      </c>
      <c r="E44" s="5" t="s">
        <v>3</v>
      </c>
      <c r="G44">
        <f t="shared" si="0"/>
        <v>1</v>
      </c>
      <c r="H44">
        <f t="shared" si="1"/>
        <v>0</v>
      </c>
      <c r="I44">
        <f t="shared" si="2"/>
        <v>0</v>
      </c>
    </row>
    <row r="45" spans="1:9" x14ac:dyDescent="0.25">
      <c r="A45" s="5" t="s">
        <v>7</v>
      </c>
      <c r="B45">
        <v>42.3</v>
      </c>
      <c r="C45">
        <v>191</v>
      </c>
      <c r="D45">
        <v>4150</v>
      </c>
      <c r="E45" s="5" t="s">
        <v>4</v>
      </c>
      <c r="G45">
        <f t="shared" si="0"/>
        <v>1</v>
      </c>
      <c r="H45">
        <f t="shared" si="1"/>
        <v>0</v>
      </c>
      <c r="I45">
        <f t="shared" si="2"/>
        <v>0</v>
      </c>
    </row>
    <row r="46" spans="1:9" x14ac:dyDescent="0.25">
      <c r="A46" s="5" t="s">
        <v>7</v>
      </c>
      <c r="B46">
        <v>39.6</v>
      </c>
      <c r="C46">
        <v>186</v>
      </c>
      <c r="D46">
        <v>3500</v>
      </c>
      <c r="E46" s="5" t="s">
        <v>3</v>
      </c>
      <c r="G46">
        <f t="shared" si="0"/>
        <v>1</v>
      </c>
      <c r="H46">
        <f t="shared" si="1"/>
        <v>0</v>
      </c>
      <c r="I46">
        <f t="shared" si="2"/>
        <v>0</v>
      </c>
    </row>
    <row r="47" spans="1:9" x14ac:dyDescent="0.25">
      <c r="A47" s="5" t="s">
        <v>7</v>
      </c>
      <c r="B47">
        <v>40.1</v>
      </c>
      <c r="C47">
        <v>188</v>
      </c>
      <c r="D47">
        <v>4300</v>
      </c>
      <c r="E47" s="5" t="s">
        <v>4</v>
      </c>
      <c r="G47">
        <f t="shared" si="0"/>
        <v>1</v>
      </c>
      <c r="H47">
        <f t="shared" si="1"/>
        <v>0</v>
      </c>
      <c r="I47">
        <f t="shared" si="2"/>
        <v>0</v>
      </c>
    </row>
    <row r="48" spans="1:9" x14ac:dyDescent="0.25">
      <c r="A48" s="5" t="s">
        <v>7</v>
      </c>
      <c r="B48">
        <v>35</v>
      </c>
      <c r="C48">
        <v>190</v>
      </c>
      <c r="D48">
        <v>3450</v>
      </c>
      <c r="E48" s="5" t="s">
        <v>3</v>
      </c>
      <c r="G48">
        <f t="shared" si="0"/>
        <v>1</v>
      </c>
      <c r="H48">
        <f t="shared" si="1"/>
        <v>0</v>
      </c>
      <c r="I48">
        <f t="shared" si="2"/>
        <v>0</v>
      </c>
    </row>
    <row r="49" spans="1:9" x14ac:dyDescent="0.25">
      <c r="A49" s="5" t="s">
        <v>7</v>
      </c>
      <c r="B49">
        <v>42</v>
      </c>
      <c r="C49">
        <v>200</v>
      </c>
      <c r="D49">
        <v>4050</v>
      </c>
      <c r="E49" s="5" t="s">
        <v>4</v>
      </c>
      <c r="G49">
        <f t="shared" si="0"/>
        <v>1</v>
      </c>
      <c r="H49">
        <f t="shared" si="1"/>
        <v>0</v>
      </c>
      <c r="I49">
        <f t="shared" si="2"/>
        <v>0</v>
      </c>
    </row>
    <row r="50" spans="1:9" x14ac:dyDescent="0.25">
      <c r="A50" s="5" t="s">
        <v>7</v>
      </c>
      <c r="B50">
        <v>34.5</v>
      </c>
      <c r="C50">
        <v>187</v>
      </c>
      <c r="D50">
        <v>2900</v>
      </c>
      <c r="E50" s="5" t="s">
        <v>3</v>
      </c>
      <c r="G50">
        <f t="shared" si="0"/>
        <v>1</v>
      </c>
      <c r="H50">
        <f t="shared" si="1"/>
        <v>0</v>
      </c>
      <c r="I50">
        <f t="shared" si="2"/>
        <v>0</v>
      </c>
    </row>
    <row r="51" spans="1:9" x14ac:dyDescent="0.25">
      <c r="A51" s="5" t="s">
        <v>7</v>
      </c>
      <c r="B51">
        <v>41.4</v>
      </c>
      <c r="C51">
        <v>191</v>
      </c>
      <c r="D51">
        <v>3700</v>
      </c>
      <c r="E51" s="5" t="s">
        <v>4</v>
      </c>
      <c r="G51">
        <f t="shared" si="0"/>
        <v>1</v>
      </c>
      <c r="H51">
        <f t="shared" si="1"/>
        <v>0</v>
      </c>
      <c r="I51">
        <f t="shared" si="2"/>
        <v>0</v>
      </c>
    </row>
    <row r="52" spans="1:9" x14ac:dyDescent="0.25">
      <c r="A52" s="5" t="s">
        <v>7</v>
      </c>
      <c r="B52">
        <v>39</v>
      </c>
      <c r="C52">
        <v>186</v>
      </c>
      <c r="D52">
        <v>3550</v>
      </c>
      <c r="E52" s="5" t="s">
        <v>3</v>
      </c>
      <c r="G52">
        <f t="shared" si="0"/>
        <v>1</v>
      </c>
      <c r="H52">
        <f t="shared" si="1"/>
        <v>0</v>
      </c>
      <c r="I52">
        <f t="shared" si="2"/>
        <v>0</v>
      </c>
    </row>
    <row r="53" spans="1:9" x14ac:dyDescent="0.25">
      <c r="A53" s="5" t="s">
        <v>7</v>
      </c>
      <c r="B53">
        <v>40.6</v>
      </c>
      <c r="C53">
        <v>193</v>
      </c>
      <c r="D53">
        <v>3800</v>
      </c>
      <c r="E53" s="5" t="s">
        <v>4</v>
      </c>
      <c r="G53">
        <f t="shared" si="0"/>
        <v>1</v>
      </c>
      <c r="H53">
        <f t="shared" si="1"/>
        <v>0</v>
      </c>
      <c r="I53">
        <f t="shared" si="2"/>
        <v>0</v>
      </c>
    </row>
    <row r="54" spans="1:9" x14ac:dyDescent="0.25">
      <c r="A54" s="5" t="s">
        <v>7</v>
      </c>
      <c r="B54">
        <v>36.5</v>
      </c>
      <c r="C54">
        <v>181</v>
      </c>
      <c r="D54">
        <v>2850</v>
      </c>
      <c r="E54" s="5" t="s">
        <v>3</v>
      </c>
      <c r="G54">
        <f t="shared" si="0"/>
        <v>1</v>
      </c>
      <c r="H54">
        <f t="shared" si="1"/>
        <v>0</v>
      </c>
      <c r="I54">
        <f t="shared" si="2"/>
        <v>0</v>
      </c>
    </row>
    <row r="55" spans="1:9" x14ac:dyDescent="0.25">
      <c r="A55" s="5" t="s">
        <v>7</v>
      </c>
      <c r="B55">
        <v>37.6</v>
      </c>
      <c r="C55">
        <v>194</v>
      </c>
      <c r="D55">
        <v>3750</v>
      </c>
      <c r="E55" s="5" t="s">
        <v>4</v>
      </c>
      <c r="G55">
        <f t="shared" si="0"/>
        <v>1</v>
      </c>
      <c r="H55">
        <f t="shared" si="1"/>
        <v>0</v>
      </c>
      <c r="I55">
        <f t="shared" si="2"/>
        <v>0</v>
      </c>
    </row>
    <row r="56" spans="1:9" x14ac:dyDescent="0.25">
      <c r="A56" s="5" t="s">
        <v>7</v>
      </c>
      <c r="B56">
        <v>35.700000000000003</v>
      </c>
      <c r="C56">
        <v>185</v>
      </c>
      <c r="D56">
        <v>3150</v>
      </c>
      <c r="E56" s="5" t="s">
        <v>3</v>
      </c>
      <c r="G56">
        <f t="shared" si="0"/>
        <v>1</v>
      </c>
      <c r="H56">
        <f t="shared" si="1"/>
        <v>0</v>
      </c>
      <c r="I56">
        <f t="shared" si="2"/>
        <v>0</v>
      </c>
    </row>
    <row r="57" spans="1:9" x14ac:dyDescent="0.25">
      <c r="A57" s="5" t="s">
        <v>7</v>
      </c>
      <c r="B57">
        <v>41.3</v>
      </c>
      <c r="C57">
        <v>195</v>
      </c>
      <c r="D57">
        <v>4400</v>
      </c>
      <c r="E57" s="5" t="s">
        <v>4</v>
      </c>
      <c r="G57">
        <f t="shared" si="0"/>
        <v>1</v>
      </c>
      <c r="H57">
        <f t="shared" si="1"/>
        <v>0</v>
      </c>
      <c r="I57">
        <f t="shared" si="2"/>
        <v>0</v>
      </c>
    </row>
    <row r="58" spans="1:9" x14ac:dyDescent="0.25">
      <c r="A58" s="5" t="s">
        <v>7</v>
      </c>
      <c r="B58">
        <v>37.6</v>
      </c>
      <c r="C58">
        <v>185</v>
      </c>
      <c r="D58">
        <v>3600</v>
      </c>
      <c r="E58" s="5" t="s">
        <v>3</v>
      </c>
      <c r="G58">
        <f t="shared" si="0"/>
        <v>1</v>
      </c>
      <c r="H58">
        <f t="shared" si="1"/>
        <v>0</v>
      </c>
      <c r="I58">
        <f t="shared" si="2"/>
        <v>0</v>
      </c>
    </row>
    <row r="59" spans="1:9" x14ac:dyDescent="0.25">
      <c r="A59" s="5" t="s">
        <v>7</v>
      </c>
      <c r="B59">
        <v>41.1</v>
      </c>
      <c r="C59">
        <v>192</v>
      </c>
      <c r="D59">
        <v>4050</v>
      </c>
      <c r="E59" s="5" t="s">
        <v>4</v>
      </c>
      <c r="G59">
        <f t="shared" si="0"/>
        <v>1</v>
      </c>
      <c r="H59">
        <f t="shared" si="1"/>
        <v>0</v>
      </c>
      <c r="I59">
        <f t="shared" si="2"/>
        <v>0</v>
      </c>
    </row>
    <row r="60" spans="1:9" x14ac:dyDescent="0.25">
      <c r="A60" s="5" t="s">
        <v>7</v>
      </c>
      <c r="B60">
        <v>36.4</v>
      </c>
      <c r="C60">
        <v>184</v>
      </c>
      <c r="D60">
        <v>2850</v>
      </c>
      <c r="E60" s="5" t="s">
        <v>3</v>
      </c>
      <c r="G60">
        <f t="shared" si="0"/>
        <v>1</v>
      </c>
      <c r="H60">
        <f t="shared" si="1"/>
        <v>0</v>
      </c>
      <c r="I60">
        <f t="shared" si="2"/>
        <v>0</v>
      </c>
    </row>
    <row r="61" spans="1:9" x14ac:dyDescent="0.25">
      <c r="A61" s="5" t="s">
        <v>7</v>
      </c>
      <c r="B61">
        <v>41.6</v>
      </c>
      <c r="C61">
        <v>192</v>
      </c>
      <c r="D61">
        <v>3950</v>
      </c>
      <c r="E61" s="5" t="s">
        <v>4</v>
      </c>
      <c r="G61">
        <f t="shared" si="0"/>
        <v>1</v>
      </c>
      <c r="H61">
        <f t="shared" si="1"/>
        <v>0</v>
      </c>
      <c r="I61">
        <f t="shared" si="2"/>
        <v>0</v>
      </c>
    </row>
    <row r="62" spans="1:9" x14ac:dyDescent="0.25">
      <c r="A62" s="5" t="s">
        <v>7</v>
      </c>
      <c r="B62">
        <v>35.5</v>
      </c>
      <c r="C62">
        <v>195</v>
      </c>
      <c r="D62">
        <v>3350</v>
      </c>
      <c r="E62" s="5" t="s">
        <v>3</v>
      </c>
      <c r="G62">
        <f t="shared" si="0"/>
        <v>1</v>
      </c>
      <c r="H62">
        <f t="shared" si="1"/>
        <v>0</v>
      </c>
      <c r="I62">
        <f t="shared" si="2"/>
        <v>0</v>
      </c>
    </row>
    <row r="63" spans="1:9" x14ac:dyDescent="0.25">
      <c r="A63" s="5" t="s">
        <v>7</v>
      </c>
      <c r="B63">
        <v>41.1</v>
      </c>
      <c r="C63">
        <v>188</v>
      </c>
      <c r="D63">
        <v>4100</v>
      </c>
      <c r="E63" s="5" t="s">
        <v>4</v>
      </c>
      <c r="G63">
        <f t="shared" si="0"/>
        <v>1</v>
      </c>
      <c r="H63">
        <f t="shared" si="1"/>
        <v>0</v>
      </c>
      <c r="I63">
        <f t="shared" si="2"/>
        <v>0</v>
      </c>
    </row>
    <row r="64" spans="1:9" x14ac:dyDescent="0.25">
      <c r="A64" s="5" t="s">
        <v>7</v>
      </c>
      <c r="B64">
        <v>35.9</v>
      </c>
      <c r="C64">
        <v>190</v>
      </c>
      <c r="D64">
        <v>3050</v>
      </c>
      <c r="E64" s="5" t="s">
        <v>3</v>
      </c>
      <c r="G64">
        <f t="shared" si="0"/>
        <v>1</v>
      </c>
      <c r="H64">
        <f t="shared" si="1"/>
        <v>0</v>
      </c>
      <c r="I64">
        <f t="shared" si="2"/>
        <v>0</v>
      </c>
    </row>
    <row r="65" spans="1:9" x14ac:dyDescent="0.25">
      <c r="A65" s="5" t="s">
        <v>7</v>
      </c>
      <c r="B65">
        <v>41.8</v>
      </c>
      <c r="C65">
        <v>198</v>
      </c>
      <c r="D65">
        <v>4450</v>
      </c>
      <c r="E65" s="5" t="s">
        <v>4</v>
      </c>
      <c r="G65">
        <f t="shared" si="0"/>
        <v>1</v>
      </c>
      <c r="H65">
        <f t="shared" si="1"/>
        <v>0</v>
      </c>
      <c r="I65">
        <f t="shared" si="2"/>
        <v>0</v>
      </c>
    </row>
    <row r="66" spans="1:9" x14ac:dyDescent="0.25">
      <c r="A66" s="5" t="s">
        <v>7</v>
      </c>
      <c r="B66">
        <v>33.5</v>
      </c>
      <c r="C66">
        <v>190</v>
      </c>
      <c r="D66">
        <v>3600</v>
      </c>
      <c r="E66" s="5" t="s">
        <v>3</v>
      </c>
      <c r="G66">
        <f t="shared" si="0"/>
        <v>1</v>
      </c>
      <c r="H66">
        <f t="shared" si="1"/>
        <v>0</v>
      </c>
      <c r="I66">
        <f t="shared" si="2"/>
        <v>0</v>
      </c>
    </row>
    <row r="67" spans="1:9" x14ac:dyDescent="0.25">
      <c r="A67" s="5" t="s">
        <v>7</v>
      </c>
      <c r="B67">
        <v>39.700000000000003</v>
      </c>
      <c r="C67">
        <v>190</v>
      </c>
      <c r="D67">
        <v>3900</v>
      </c>
      <c r="E67" s="5" t="s">
        <v>4</v>
      </c>
      <c r="G67">
        <f t="shared" ref="G67:G130" si="3">INT(A67=$G$1)*1</f>
        <v>1</v>
      </c>
      <c r="H67">
        <f t="shared" ref="H67:H130" si="4">INT(A67=$H$1)*1</f>
        <v>0</v>
      </c>
      <c r="I67">
        <f t="shared" ref="I67:I130" si="5">INT(A67=$I$1)*1</f>
        <v>0</v>
      </c>
    </row>
    <row r="68" spans="1:9" x14ac:dyDescent="0.25">
      <c r="A68" s="5" t="s">
        <v>7</v>
      </c>
      <c r="B68">
        <v>39.6</v>
      </c>
      <c r="C68">
        <v>196</v>
      </c>
      <c r="D68">
        <v>3550</v>
      </c>
      <c r="E68" s="5" t="s">
        <v>3</v>
      </c>
      <c r="G68">
        <f t="shared" si="3"/>
        <v>1</v>
      </c>
      <c r="H68">
        <f t="shared" si="4"/>
        <v>0</v>
      </c>
      <c r="I68">
        <f t="shared" si="5"/>
        <v>0</v>
      </c>
    </row>
    <row r="69" spans="1:9" x14ac:dyDescent="0.25">
      <c r="A69" s="5" t="s">
        <v>7</v>
      </c>
      <c r="B69">
        <v>45.8</v>
      </c>
      <c r="C69">
        <v>197</v>
      </c>
      <c r="D69">
        <v>4150</v>
      </c>
      <c r="E69" s="5" t="s">
        <v>4</v>
      </c>
      <c r="G69">
        <f t="shared" si="3"/>
        <v>1</v>
      </c>
      <c r="H69">
        <f t="shared" si="4"/>
        <v>0</v>
      </c>
      <c r="I69">
        <f t="shared" si="5"/>
        <v>0</v>
      </c>
    </row>
    <row r="70" spans="1:9" x14ac:dyDescent="0.25">
      <c r="A70" s="5" t="s">
        <v>7</v>
      </c>
      <c r="B70">
        <v>35.5</v>
      </c>
      <c r="C70">
        <v>190</v>
      </c>
      <c r="D70">
        <v>3700</v>
      </c>
      <c r="E70" s="5" t="s">
        <v>3</v>
      </c>
      <c r="G70">
        <f t="shared" si="3"/>
        <v>1</v>
      </c>
      <c r="H70">
        <f t="shared" si="4"/>
        <v>0</v>
      </c>
      <c r="I70">
        <f t="shared" si="5"/>
        <v>0</v>
      </c>
    </row>
    <row r="71" spans="1:9" x14ac:dyDescent="0.25">
      <c r="A71" s="5" t="s">
        <v>7</v>
      </c>
      <c r="B71">
        <v>42.8</v>
      </c>
      <c r="C71">
        <v>195</v>
      </c>
      <c r="D71">
        <v>4250</v>
      </c>
      <c r="E71" s="5" t="s">
        <v>4</v>
      </c>
      <c r="G71">
        <f t="shared" si="3"/>
        <v>1</v>
      </c>
      <c r="H71">
        <f t="shared" si="4"/>
        <v>0</v>
      </c>
      <c r="I71">
        <f t="shared" si="5"/>
        <v>0</v>
      </c>
    </row>
    <row r="72" spans="1:9" x14ac:dyDescent="0.25">
      <c r="A72" s="5" t="s">
        <v>7</v>
      </c>
      <c r="B72">
        <v>40.9</v>
      </c>
      <c r="C72">
        <v>191</v>
      </c>
      <c r="D72">
        <v>3700</v>
      </c>
      <c r="E72" s="5" t="s">
        <v>3</v>
      </c>
      <c r="G72">
        <f t="shared" si="3"/>
        <v>1</v>
      </c>
      <c r="H72">
        <f t="shared" si="4"/>
        <v>0</v>
      </c>
      <c r="I72">
        <f t="shared" si="5"/>
        <v>0</v>
      </c>
    </row>
    <row r="73" spans="1:9" x14ac:dyDescent="0.25">
      <c r="A73" s="5" t="s">
        <v>7</v>
      </c>
      <c r="B73">
        <v>37.200000000000003</v>
      </c>
      <c r="C73">
        <v>184</v>
      </c>
      <c r="D73">
        <v>3900</v>
      </c>
      <c r="E73" s="5" t="s">
        <v>4</v>
      </c>
      <c r="G73">
        <f t="shared" si="3"/>
        <v>1</v>
      </c>
      <c r="H73">
        <f t="shared" si="4"/>
        <v>0</v>
      </c>
      <c r="I73">
        <f t="shared" si="5"/>
        <v>0</v>
      </c>
    </row>
    <row r="74" spans="1:9" x14ac:dyDescent="0.25">
      <c r="A74" s="5" t="s">
        <v>7</v>
      </c>
      <c r="B74">
        <v>36.200000000000003</v>
      </c>
      <c r="C74">
        <v>187</v>
      </c>
      <c r="D74">
        <v>3550</v>
      </c>
      <c r="E74" s="5" t="s">
        <v>3</v>
      </c>
      <c r="G74">
        <f t="shared" si="3"/>
        <v>1</v>
      </c>
      <c r="H74">
        <f t="shared" si="4"/>
        <v>0</v>
      </c>
      <c r="I74">
        <f t="shared" si="5"/>
        <v>0</v>
      </c>
    </row>
    <row r="75" spans="1:9" x14ac:dyDescent="0.25">
      <c r="A75" s="5" t="s">
        <v>7</v>
      </c>
      <c r="B75">
        <v>42.1</v>
      </c>
      <c r="C75">
        <v>195</v>
      </c>
      <c r="D75">
        <v>4000</v>
      </c>
      <c r="E75" s="5" t="s">
        <v>4</v>
      </c>
      <c r="G75">
        <f t="shared" si="3"/>
        <v>1</v>
      </c>
      <c r="H75">
        <f t="shared" si="4"/>
        <v>0</v>
      </c>
      <c r="I75">
        <f t="shared" si="5"/>
        <v>0</v>
      </c>
    </row>
    <row r="76" spans="1:9" x14ac:dyDescent="0.25">
      <c r="A76" s="5" t="s">
        <v>7</v>
      </c>
      <c r="B76">
        <v>34.6</v>
      </c>
      <c r="C76">
        <v>189</v>
      </c>
      <c r="D76">
        <v>3200</v>
      </c>
      <c r="E76" s="5" t="s">
        <v>3</v>
      </c>
      <c r="G76">
        <f t="shared" si="3"/>
        <v>1</v>
      </c>
      <c r="H76">
        <f t="shared" si="4"/>
        <v>0</v>
      </c>
      <c r="I76">
        <f t="shared" si="5"/>
        <v>0</v>
      </c>
    </row>
    <row r="77" spans="1:9" x14ac:dyDescent="0.25">
      <c r="A77" s="5" t="s">
        <v>7</v>
      </c>
      <c r="B77">
        <v>42.9</v>
      </c>
      <c r="C77">
        <v>196</v>
      </c>
      <c r="D77">
        <v>4700</v>
      </c>
      <c r="E77" s="5" t="s">
        <v>4</v>
      </c>
      <c r="G77">
        <f t="shared" si="3"/>
        <v>1</v>
      </c>
      <c r="H77">
        <f t="shared" si="4"/>
        <v>0</v>
      </c>
      <c r="I77">
        <f t="shared" si="5"/>
        <v>0</v>
      </c>
    </row>
    <row r="78" spans="1:9" x14ac:dyDescent="0.25">
      <c r="A78" s="5" t="s">
        <v>7</v>
      </c>
      <c r="B78">
        <v>36.700000000000003</v>
      </c>
      <c r="C78">
        <v>187</v>
      </c>
      <c r="D78">
        <v>3800</v>
      </c>
      <c r="E78" s="5" t="s">
        <v>3</v>
      </c>
      <c r="G78">
        <f t="shared" si="3"/>
        <v>1</v>
      </c>
      <c r="H78">
        <f t="shared" si="4"/>
        <v>0</v>
      </c>
      <c r="I78">
        <f t="shared" si="5"/>
        <v>0</v>
      </c>
    </row>
    <row r="79" spans="1:9" x14ac:dyDescent="0.25">
      <c r="A79" s="5" t="s">
        <v>7</v>
      </c>
      <c r="B79">
        <v>35.1</v>
      </c>
      <c r="C79">
        <v>193</v>
      </c>
      <c r="D79">
        <v>4200</v>
      </c>
      <c r="E79" s="5" t="s">
        <v>4</v>
      </c>
      <c r="G79">
        <f t="shared" si="3"/>
        <v>1</v>
      </c>
      <c r="H79">
        <f t="shared" si="4"/>
        <v>0</v>
      </c>
      <c r="I79">
        <f t="shared" si="5"/>
        <v>0</v>
      </c>
    </row>
    <row r="80" spans="1:9" x14ac:dyDescent="0.25">
      <c r="A80" s="5" t="s">
        <v>7</v>
      </c>
      <c r="B80">
        <v>37.299999999999997</v>
      </c>
      <c r="C80">
        <v>191</v>
      </c>
      <c r="D80">
        <v>3350</v>
      </c>
      <c r="E80" s="5" t="s">
        <v>3</v>
      </c>
      <c r="G80">
        <f t="shared" si="3"/>
        <v>1</v>
      </c>
      <c r="H80">
        <f t="shared" si="4"/>
        <v>0</v>
      </c>
      <c r="I80">
        <f t="shared" si="5"/>
        <v>0</v>
      </c>
    </row>
    <row r="81" spans="1:9" x14ac:dyDescent="0.25">
      <c r="A81" s="5" t="s">
        <v>7</v>
      </c>
      <c r="B81">
        <v>41.3</v>
      </c>
      <c r="C81">
        <v>194</v>
      </c>
      <c r="D81">
        <v>3550</v>
      </c>
      <c r="E81" s="5" t="s">
        <v>4</v>
      </c>
      <c r="G81">
        <f t="shared" si="3"/>
        <v>1</v>
      </c>
      <c r="H81">
        <f t="shared" si="4"/>
        <v>0</v>
      </c>
      <c r="I81">
        <f t="shared" si="5"/>
        <v>0</v>
      </c>
    </row>
    <row r="82" spans="1:9" x14ac:dyDescent="0.25">
      <c r="A82" s="5" t="s">
        <v>7</v>
      </c>
      <c r="B82">
        <v>36.299999999999997</v>
      </c>
      <c r="C82">
        <v>190</v>
      </c>
      <c r="D82">
        <v>3800</v>
      </c>
      <c r="E82" s="5" t="s">
        <v>4</v>
      </c>
      <c r="G82">
        <f t="shared" si="3"/>
        <v>1</v>
      </c>
      <c r="H82">
        <f t="shared" si="4"/>
        <v>0</v>
      </c>
      <c r="I82">
        <f t="shared" si="5"/>
        <v>0</v>
      </c>
    </row>
    <row r="83" spans="1:9" x14ac:dyDescent="0.25">
      <c r="A83" s="5" t="s">
        <v>7</v>
      </c>
      <c r="B83">
        <v>36.9</v>
      </c>
      <c r="C83">
        <v>189</v>
      </c>
      <c r="D83">
        <v>3500</v>
      </c>
      <c r="E83" s="5" t="s">
        <v>3</v>
      </c>
      <c r="G83">
        <f t="shared" si="3"/>
        <v>1</v>
      </c>
      <c r="H83">
        <f t="shared" si="4"/>
        <v>0</v>
      </c>
      <c r="I83">
        <f t="shared" si="5"/>
        <v>0</v>
      </c>
    </row>
    <row r="84" spans="1:9" x14ac:dyDescent="0.25">
      <c r="A84" s="5" t="s">
        <v>7</v>
      </c>
      <c r="B84">
        <v>38.299999999999997</v>
      </c>
      <c r="C84">
        <v>189</v>
      </c>
      <c r="D84">
        <v>3950</v>
      </c>
      <c r="E84" s="5" t="s">
        <v>4</v>
      </c>
      <c r="G84">
        <f t="shared" si="3"/>
        <v>1</v>
      </c>
      <c r="H84">
        <f t="shared" si="4"/>
        <v>0</v>
      </c>
      <c r="I84">
        <f t="shared" si="5"/>
        <v>0</v>
      </c>
    </row>
    <row r="85" spans="1:9" x14ac:dyDescent="0.25">
      <c r="A85" s="5" t="s">
        <v>7</v>
      </c>
      <c r="B85">
        <v>38.9</v>
      </c>
      <c r="C85">
        <v>190</v>
      </c>
      <c r="D85">
        <v>3600</v>
      </c>
      <c r="E85" s="5" t="s">
        <v>3</v>
      </c>
      <c r="G85">
        <f t="shared" si="3"/>
        <v>1</v>
      </c>
      <c r="H85">
        <f t="shared" si="4"/>
        <v>0</v>
      </c>
      <c r="I85">
        <f t="shared" si="5"/>
        <v>0</v>
      </c>
    </row>
    <row r="86" spans="1:9" x14ac:dyDescent="0.25">
      <c r="A86" s="5" t="s">
        <v>7</v>
      </c>
      <c r="B86">
        <v>35.700000000000003</v>
      </c>
      <c r="C86">
        <v>202</v>
      </c>
      <c r="D86">
        <v>3550</v>
      </c>
      <c r="E86" s="5" t="s">
        <v>3</v>
      </c>
      <c r="G86">
        <f t="shared" si="3"/>
        <v>1</v>
      </c>
      <c r="H86">
        <f t="shared" si="4"/>
        <v>0</v>
      </c>
      <c r="I86">
        <f t="shared" si="5"/>
        <v>0</v>
      </c>
    </row>
    <row r="87" spans="1:9" x14ac:dyDescent="0.25">
      <c r="A87" s="5" t="s">
        <v>7</v>
      </c>
      <c r="B87">
        <v>41.1</v>
      </c>
      <c r="C87">
        <v>205</v>
      </c>
      <c r="D87">
        <v>4300</v>
      </c>
      <c r="E87" s="5" t="s">
        <v>4</v>
      </c>
      <c r="G87">
        <f t="shared" si="3"/>
        <v>1</v>
      </c>
      <c r="H87">
        <f t="shared" si="4"/>
        <v>0</v>
      </c>
      <c r="I87">
        <f t="shared" si="5"/>
        <v>0</v>
      </c>
    </row>
    <row r="88" spans="1:9" x14ac:dyDescent="0.25">
      <c r="A88" s="5" t="s">
        <v>7</v>
      </c>
      <c r="B88">
        <v>34</v>
      </c>
      <c r="C88">
        <v>185</v>
      </c>
      <c r="D88">
        <v>3400</v>
      </c>
      <c r="E88" s="5" t="s">
        <v>3</v>
      </c>
      <c r="G88">
        <f t="shared" si="3"/>
        <v>1</v>
      </c>
      <c r="H88">
        <f t="shared" si="4"/>
        <v>0</v>
      </c>
      <c r="I88">
        <f t="shared" si="5"/>
        <v>0</v>
      </c>
    </row>
    <row r="89" spans="1:9" x14ac:dyDescent="0.25">
      <c r="A89" s="5" t="s">
        <v>7</v>
      </c>
      <c r="B89">
        <v>39.6</v>
      </c>
      <c r="C89">
        <v>186</v>
      </c>
      <c r="D89">
        <v>4450</v>
      </c>
      <c r="E89" s="5" t="s">
        <v>4</v>
      </c>
      <c r="G89">
        <f t="shared" si="3"/>
        <v>1</v>
      </c>
      <c r="H89">
        <f t="shared" si="4"/>
        <v>0</v>
      </c>
      <c r="I89">
        <f t="shared" si="5"/>
        <v>0</v>
      </c>
    </row>
    <row r="90" spans="1:9" x14ac:dyDescent="0.25">
      <c r="A90" s="5" t="s">
        <v>7</v>
      </c>
      <c r="B90">
        <v>36.200000000000003</v>
      </c>
      <c r="C90">
        <v>187</v>
      </c>
      <c r="D90">
        <v>3300</v>
      </c>
      <c r="E90" s="5" t="s">
        <v>3</v>
      </c>
      <c r="G90">
        <f t="shared" si="3"/>
        <v>1</v>
      </c>
      <c r="H90">
        <f t="shared" si="4"/>
        <v>0</v>
      </c>
      <c r="I90">
        <f t="shared" si="5"/>
        <v>0</v>
      </c>
    </row>
    <row r="91" spans="1:9" x14ac:dyDescent="0.25">
      <c r="A91" s="5" t="s">
        <v>7</v>
      </c>
      <c r="B91">
        <v>40.799999999999997</v>
      </c>
      <c r="C91">
        <v>208</v>
      </c>
      <c r="D91">
        <v>4300</v>
      </c>
      <c r="E91" s="5" t="s">
        <v>4</v>
      </c>
      <c r="G91">
        <f t="shared" si="3"/>
        <v>1</v>
      </c>
      <c r="H91">
        <f t="shared" si="4"/>
        <v>0</v>
      </c>
      <c r="I91">
        <f t="shared" si="5"/>
        <v>0</v>
      </c>
    </row>
    <row r="92" spans="1:9" x14ac:dyDescent="0.25">
      <c r="A92" s="5" t="s">
        <v>7</v>
      </c>
      <c r="B92">
        <v>38.1</v>
      </c>
      <c r="C92">
        <v>190</v>
      </c>
      <c r="D92">
        <v>3700</v>
      </c>
      <c r="E92" s="5" t="s">
        <v>3</v>
      </c>
      <c r="G92">
        <f t="shared" si="3"/>
        <v>1</v>
      </c>
      <c r="H92">
        <f t="shared" si="4"/>
        <v>0</v>
      </c>
      <c r="I92">
        <f t="shared" si="5"/>
        <v>0</v>
      </c>
    </row>
    <row r="93" spans="1:9" x14ac:dyDescent="0.25">
      <c r="A93" s="5" t="s">
        <v>7</v>
      </c>
      <c r="B93">
        <v>40.299999999999997</v>
      </c>
      <c r="C93">
        <v>196</v>
      </c>
      <c r="D93">
        <v>4350</v>
      </c>
      <c r="E93" s="5" t="s">
        <v>4</v>
      </c>
      <c r="G93">
        <f t="shared" si="3"/>
        <v>1</v>
      </c>
      <c r="H93">
        <f t="shared" si="4"/>
        <v>0</v>
      </c>
      <c r="I93">
        <f t="shared" si="5"/>
        <v>0</v>
      </c>
    </row>
    <row r="94" spans="1:9" x14ac:dyDescent="0.25">
      <c r="A94" s="5" t="s">
        <v>7</v>
      </c>
      <c r="B94">
        <v>33.1</v>
      </c>
      <c r="C94">
        <v>178</v>
      </c>
      <c r="D94">
        <v>2900</v>
      </c>
      <c r="E94" s="5" t="s">
        <v>3</v>
      </c>
      <c r="G94">
        <f t="shared" si="3"/>
        <v>1</v>
      </c>
      <c r="H94">
        <f t="shared" si="4"/>
        <v>0</v>
      </c>
      <c r="I94">
        <f t="shared" si="5"/>
        <v>0</v>
      </c>
    </row>
    <row r="95" spans="1:9" x14ac:dyDescent="0.25">
      <c r="A95" s="5" t="s">
        <v>7</v>
      </c>
      <c r="B95">
        <v>43.2</v>
      </c>
      <c r="C95">
        <v>192</v>
      </c>
      <c r="D95">
        <v>4100</v>
      </c>
      <c r="E95" s="5" t="s">
        <v>4</v>
      </c>
      <c r="G95">
        <f t="shared" si="3"/>
        <v>1</v>
      </c>
      <c r="H95">
        <f t="shared" si="4"/>
        <v>0</v>
      </c>
      <c r="I95">
        <f t="shared" si="5"/>
        <v>0</v>
      </c>
    </row>
    <row r="96" spans="1:9" x14ac:dyDescent="0.25">
      <c r="A96" s="5" t="s">
        <v>7</v>
      </c>
      <c r="B96">
        <v>35</v>
      </c>
      <c r="C96">
        <v>192</v>
      </c>
      <c r="D96">
        <v>3725</v>
      </c>
      <c r="E96" s="5" t="s">
        <v>3</v>
      </c>
      <c r="G96">
        <f t="shared" si="3"/>
        <v>1</v>
      </c>
      <c r="H96">
        <f t="shared" si="4"/>
        <v>0</v>
      </c>
      <c r="I96">
        <f t="shared" si="5"/>
        <v>0</v>
      </c>
    </row>
    <row r="97" spans="1:9" x14ac:dyDescent="0.25">
      <c r="A97" s="5" t="s">
        <v>7</v>
      </c>
      <c r="B97">
        <v>41</v>
      </c>
      <c r="C97">
        <v>203</v>
      </c>
      <c r="D97">
        <v>4725</v>
      </c>
      <c r="E97" s="5" t="s">
        <v>4</v>
      </c>
      <c r="G97">
        <f t="shared" si="3"/>
        <v>1</v>
      </c>
      <c r="H97">
        <f t="shared" si="4"/>
        <v>0</v>
      </c>
      <c r="I97">
        <f t="shared" si="5"/>
        <v>0</v>
      </c>
    </row>
    <row r="98" spans="1:9" x14ac:dyDescent="0.25">
      <c r="A98" s="5" t="s">
        <v>7</v>
      </c>
      <c r="B98">
        <v>37.700000000000003</v>
      </c>
      <c r="C98">
        <v>183</v>
      </c>
      <c r="D98">
        <v>3075</v>
      </c>
      <c r="E98" s="5" t="s">
        <v>3</v>
      </c>
      <c r="G98">
        <f t="shared" si="3"/>
        <v>1</v>
      </c>
      <c r="H98">
        <f t="shared" si="4"/>
        <v>0</v>
      </c>
      <c r="I98">
        <f t="shared" si="5"/>
        <v>0</v>
      </c>
    </row>
    <row r="99" spans="1:9" x14ac:dyDescent="0.25">
      <c r="A99" s="5" t="s">
        <v>7</v>
      </c>
      <c r="B99">
        <v>37.799999999999997</v>
      </c>
      <c r="C99">
        <v>190</v>
      </c>
      <c r="D99">
        <v>4250</v>
      </c>
      <c r="E99" s="5" t="s">
        <v>4</v>
      </c>
      <c r="G99">
        <f t="shared" si="3"/>
        <v>1</v>
      </c>
      <c r="H99">
        <f t="shared" si="4"/>
        <v>0</v>
      </c>
      <c r="I99">
        <f t="shared" si="5"/>
        <v>0</v>
      </c>
    </row>
    <row r="100" spans="1:9" x14ac:dyDescent="0.25">
      <c r="A100" s="5" t="s">
        <v>7</v>
      </c>
      <c r="B100">
        <v>37.9</v>
      </c>
      <c r="C100">
        <v>193</v>
      </c>
      <c r="D100">
        <v>2925</v>
      </c>
      <c r="E100" s="5" t="s">
        <v>3</v>
      </c>
      <c r="G100">
        <f t="shared" si="3"/>
        <v>1</v>
      </c>
      <c r="H100">
        <f t="shared" si="4"/>
        <v>0</v>
      </c>
      <c r="I100">
        <f t="shared" si="5"/>
        <v>0</v>
      </c>
    </row>
    <row r="101" spans="1:9" x14ac:dyDescent="0.25">
      <c r="A101" s="5" t="s">
        <v>7</v>
      </c>
      <c r="B101">
        <v>39.700000000000003</v>
      </c>
      <c r="C101">
        <v>184</v>
      </c>
      <c r="D101">
        <v>3550</v>
      </c>
      <c r="E101" s="5" t="s">
        <v>4</v>
      </c>
      <c r="G101">
        <f t="shared" si="3"/>
        <v>1</v>
      </c>
      <c r="H101">
        <f t="shared" si="4"/>
        <v>0</v>
      </c>
      <c r="I101">
        <f t="shared" si="5"/>
        <v>0</v>
      </c>
    </row>
    <row r="102" spans="1:9" x14ac:dyDescent="0.25">
      <c r="A102" s="5" t="s">
        <v>7</v>
      </c>
      <c r="B102">
        <v>38.6</v>
      </c>
      <c r="C102">
        <v>199</v>
      </c>
      <c r="D102">
        <v>3750</v>
      </c>
      <c r="E102" s="5" t="s">
        <v>3</v>
      </c>
      <c r="G102">
        <f t="shared" si="3"/>
        <v>1</v>
      </c>
      <c r="H102">
        <f t="shared" si="4"/>
        <v>0</v>
      </c>
      <c r="I102">
        <f t="shared" si="5"/>
        <v>0</v>
      </c>
    </row>
    <row r="103" spans="1:9" x14ac:dyDescent="0.25">
      <c r="A103" s="5" t="s">
        <v>7</v>
      </c>
      <c r="B103">
        <v>38.200000000000003</v>
      </c>
      <c r="C103">
        <v>190</v>
      </c>
      <c r="D103">
        <v>3900</v>
      </c>
      <c r="E103" s="5" t="s">
        <v>4</v>
      </c>
      <c r="G103">
        <f t="shared" si="3"/>
        <v>1</v>
      </c>
      <c r="H103">
        <f t="shared" si="4"/>
        <v>0</v>
      </c>
      <c r="I103">
        <f t="shared" si="5"/>
        <v>0</v>
      </c>
    </row>
    <row r="104" spans="1:9" x14ac:dyDescent="0.25">
      <c r="A104" s="5" t="s">
        <v>7</v>
      </c>
      <c r="B104">
        <v>38.1</v>
      </c>
      <c r="C104">
        <v>181</v>
      </c>
      <c r="D104">
        <v>3175</v>
      </c>
      <c r="E104" s="5" t="s">
        <v>3</v>
      </c>
      <c r="G104">
        <f t="shared" si="3"/>
        <v>1</v>
      </c>
      <c r="H104">
        <f t="shared" si="4"/>
        <v>0</v>
      </c>
      <c r="I104">
        <f t="shared" si="5"/>
        <v>0</v>
      </c>
    </row>
    <row r="105" spans="1:9" x14ac:dyDescent="0.25">
      <c r="A105" s="5" t="s">
        <v>7</v>
      </c>
      <c r="B105">
        <v>43.2</v>
      </c>
      <c r="C105">
        <v>197</v>
      </c>
      <c r="D105">
        <v>4775</v>
      </c>
      <c r="E105" s="5" t="s">
        <v>4</v>
      </c>
      <c r="G105">
        <f t="shared" si="3"/>
        <v>1</v>
      </c>
      <c r="H105">
        <f t="shared" si="4"/>
        <v>0</v>
      </c>
      <c r="I105">
        <f t="shared" si="5"/>
        <v>0</v>
      </c>
    </row>
    <row r="106" spans="1:9" x14ac:dyDescent="0.25">
      <c r="A106" s="5" t="s">
        <v>7</v>
      </c>
      <c r="B106">
        <v>38.1</v>
      </c>
      <c r="C106">
        <v>198</v>
      </c>
      <c r="D106">
        <v>3825</v>
      </c>
      <c r="E106" s="5" t="s">
        <v>3</v>
      </c>
      <c r="G106">
        <f t="shared" si="3"/>
        <v>1</v>
      </c>
      <c r="H106">
        <f t="shared" si="4"/>
        <v>0</v>
      </c>
      <c r="I106">
        <f t="shared" si="5"/>
        <v>0</v>
      </c>
    </row>
    <row r="107" spans="1:9" x14ac:dyDescent="0.25">
      <c r="A107" s="5" t="s">
        <v>7</v>
      </c>
      <c r="B107">
        <v>45.6</v>
      </c>
      <c r="C107">
        <v>191</v>
      </c>
      <c r="D107">
        <v>4600</v>
      </c>
      <c r="E107" s="5" t="s">
        <v>4</v>
      </c>
      <c r="G107">
        <f t="shared" si="3"/>
        <v>1</v>
      </c>
      <c r="H107">
        <f t="shared" si="4"/>
        <v>0</v>
      </c>
      <c r="I107">
        <f t="shared" si="5"/>
        <v>0</v>
      </c>
    </row>
    <row r="108" spans="1:9" x14ac:dyDescent="0.25">
      <c r="A108" s="5" t="s">
        <v>7</v>
      </c>
      <c r="B108">
        <v>39.700000000000003</v>
      </c>
      <c r="C108">
        <v>193</v>
      </c>
      <c r="D108">
        <v>3200</v>
      </c>
      <c r="E108" s="5" t="s">
        <v>3</v>
      </c>
      <c r="G108">
        <f t="shared" si="3"/>
        <v>1</v>
      </c>
      <c r="H108">
        <f t="shared" si="4"/>
        <v>0</v>
      </c>
      <c r="I108">
        <f t="shared" si="5"/>
        <v>0</v>
      </c>
    </row>
    <row r="109" spans="1:9" x14ac:dyDescent="0.25">
      <c r="A109" s="5" t="s">
        <v>7</v>
      </c>
      <c r="B109">
        <v>42.2</v>
      </c>
      <c r="C109">
        <v>197</v>
      </c>
      <c r="D109">
        <v>4275</v>
      </c>
      <c r="E109" s="5" t="s">
        <v>4</v>
      </c>
      <c r="G109">
        <f t="shared" si="3"/>
        <v>1</v>
      </c>
      <c r="H109">
        <f t="shared" si="4"/>
        <v>0</v>
      </c>
      <c r="I109">
        <f t="shared" si="5"/>
        <v>0</v>
      </c>
    </row>
    <row r="110" spans="1:9" x14ac:dyDescent="0.25">
      <c r="A110" s="5" t="s">
        <v>7</v>
      </c>
      <c r="B110">
        <v>39.6</v>
      </c>
      <c r="C110">
        <v>191</v>
      </c>
      <c r="D110">
        <v>3900</v>
      </c>
      <c r="E110" s="5" t="s">
        <v>3</v>
      </c>
      <c r="G110">
        <f t="shared" si="3"/>
        <v>1</v>
      </c>
      <c r="H110">
        <f t="shared" si="4"/>
        <v>0</v>
      </c>
      <c r="I110">
        <f t="shared" si="5"/>
        <v>0</v>
      </c>
    </row>
    <row r="111" spans="1:9" x14ac:dyDescent="0.25">
      <c r="A111" s="5" t="s">
        <v>7</v>
      </c>
      <c r="B111">
        <v>42.7</v>
      </c>
      <c r="C111">
        <v>196</v>
      </c>
      <c r="D111">
        <v>4075</v>
      </c>
      <c r="E111" s="5" t="s">
        <v>4</v>
      </c>
      <c r="G111">
        <f t="shared" si="3"/>
        <v>1</v>
      </c>
      <c r="H111">
        <f t="shared" si="4"/>
        <v>0</v>
      </c>
      <c r="I111">
        <f t="shared" si="5"/>
        <v>0</v>
      </c>
    </row>
    <row r="112" spans="1:9" x14ac:dyDescent="0.25">
      <c r="A112" s="5" t="s">
        <v>7</v>
      </c>
      <c r="B112">
        <v>38.6</v>
      </c>
      <c r="C112">
        <v>188</v>
      </c>
      <c r="D112">
        <v>2900</v>
      </c>
      <c r="E112" s="5" t="s">
        <v>3</v>
      </c>
      <c r="G112">
        <f t="shared" si="3"/>
        <v>1</v>
      </c>
      <c r="H112">
        <f t="shared" si="4"/>
        <v>0</v>
      </c>
      <c r="I112">
        <f t="shared" si="5"/>
        <v>0</v>
      </c>
    </row>
    <row r="113" spans="1:9" x14ac:dyDescent="0.25">
      <c r="A113" s="5" t="s">
        <v>7</v>
      </c>
      <c r="B113">
        <v>37.299999999999997</v>
      </c>
      <c r="C113">
        <v>199</v>
      </c>
      <c r="D113">
        <v>3775</v>
      </c>
      <c r="E113" s="5" t="s">
        <v>4</v>
      </c>
      <c r="G113">
        <f t="shared" si="3"/>
        <v>1</v>
      </c>
      <c r="H113">
        <f t="shared" si="4"/>
        <v>0</v>
      </c>
      <c r="I113">
        <f t="shared" si="5"/>
        <v>0</v>
      </c>
    </row>
    <row r="114" spans="1:9" x14ac:dyDescent="0.25">
      <c r="A114" s="5" t="s">
        <v>7</v>
      </c>
      <c r="B114">
        <v>35.700000000000003</v>
      </c>
      <c r="C114">
        <v>189</v>
      </c>
      <c r="D114">
        <v>3350</v>
      </c>
      <c r="E114" s="5" t="s">
        <v>3</v>
      </c>
      <c r="G114">
        <f t="shared" si="3"/>
        <v>1</v>
      </c>
      <c r="H114">
        <f t="shared" si="4"/>
        <v>0</v>
      </c>
      <c r="I114">
        <f t="shared" si="5"/>
        <v>0</v>
      </c>
    </row>
    <row r="115" spans="1:9" x14ac:dyDescent="0.25">
      <c r="A115" s="5" t="s">
        <v>7</v>
      </c>
      <c r="B115">
        <v>41.1</v>
      </c>
      <c r="C115">
        <v>189</v>
      </c>
      <c r="D115">
        <v>3325</v>
      </c>
      <c r="E115" s="5" t="s">
        <v>4</v>
      </c>
      <c r="G115">
        <f t="shared" si="3"/>
        <v>1</v>
      </c>
      <c r="H115">
        <f t="shared" si="4"/>
        <v>0</v>
      </c>
      <c r="I115">
        <f t="shared" si="5"/>
        <v>0</v>
      </c>
    </row>
    <row r="116" spans="1:9" x14ac:dyDescent="0.25">
      <c r="A116" s="5" t="s">
        <v>7</v>
      </c>
      <c r="B116">
        <v>36.200000000000003</v>
      </c>
      <c r="C116">
        <v>187</v>
      </c>
      <c r="D116">
        <v>3150</v>
      </c>
      <c r="E116" s="5" t="s">
        <v>3</v>
      </c>
      <c r="G116">
        <f t="shared" si="3"/>
        <v>1</v>
      </c>
      <c r="H116">
        <f t="shared" si="4"/>
        <v>0</v>
      </c>
      <c r="I116">
        <f t="shared" si="5"/>
        <v>0</v>
      </c>
    </row>
    <row r="117" spans="1:9" x14ac:dyDescent="0.25">
      <c r="A117" s="5" t="s">
        <v>7</v>
      </c>
      <c r="B117">
        <v>37.700000000000003</v>
      </c>
      <c r="C117">
        <v>198</v>
      </c>
      <c r="D117">
        <v>3500</v>
      </c>
      <c r="E117" s="5" t="s">
        <v>4</v>
      </c>
      <c r="G117">
        <f t="shared" si="3"/>
        <v>1</v>
      </c>
      <c r="H117">
        <f t="shared" si="4"/>
        <v>0</v>
      </c>
      <c r="I117">
        <f t="shared" si="5"/>
        <v>0</v>
      </c>
    </row>
    <row r="118" spans="1:9" x14ac:dyDescent="0.25">
      <c r="A118" s="5" t="s">
        <v>7</v>
      </c>
      <c r="B118">
        <v>40.200000000000003</v>
      </c>
      <c r="C118">
        <v>176</v>
      </c>
      <c r="D118">
        <v>3450</v>
      </c>
      <c r="E118" s="5" t="s">
        <v>3</v>
      </c>
      <c r="G118">
        <f t="shared" si="3"/>
        <v>1</v>
      </c>
      <c r="H118">
        <f t="shared" si="4"/>
        <v>0</v>
      </c>
      <c r="I118">
        <f t="shared" si="5"/>
        <v>0</v>
      </c>
    </row>
    <row r="119" spans="1:9" x14ac:dyDescent="0.25">
      <c r="A119" s="5" t="s">
        <v>7</v>
      </c>
      <c r="B119">
        <v>41.4</v>
      </c>
      <c r="C119">
        <v>202</v>
      </c>
      <c r="D119">
        <v>3875</v>
      </c>
      <c r="E119" s="5" t="s">
        <v>4</v>
      </c>
      <c r="G119">
        <f t="shared" si="3"/>
        <v>1</v>
      </c>
      <c r="H119">
        <f t="shared" si="4"/>
        <v>0</v>
      </c>
      <c r="I119">
        <f t="shared" si="5"/>
        <v>0</v>
      </c>
    </row>
    <row r="120" spans="1:9" x14ac:dyDescent="0.25">
      <c r="A120" s="5" t="s">
        <v>7</v>
      </c>
      <c r="B120">
        <v>35.200000000000003</v>
      </c>
      <c r="C120">
        <v>186</v>
      </c>
      <c r="D120">
        <v>3050</v>
      </c>
      <c r="E120" s="5" t="s">
        <v>3</v>
      </c>
      <c r="G120">
        <f t="shared" si="3"/>
        <v>1</v>
      </c>
      <c r="H120">
        <f t="shared" si="4"/>
        <v>0</v>
      </c>
      <c r="I120">
        <f t="shared" si="5"/>
        <v>0</v>
      </c>
    </row>
    <row r="121" spans="1:9" x14ac:dyDescent="0.25">
      <c r="A121" s="5" t="s">
        <v>7</v>
      </c>
      <c r="B121">
        <v>40.6</v>
      </c>
      <c r="C121">
        <v>199</v>
      </c>
      <c r="D121">
        <v>4000</v>
      </c>
      <c r="E121" s="5" t="s">
        <v>4</v>
      </c>
      <c r="G121">
        <f t="shared" si="3"/>
        <v>1</v>
      </c>
      <c r="H121">
        <f t="shared" si="4"/>
        <v>0</v>
      </c>
      <c r="I121">
        <f t="shared" si="5"/>
        <v>0</v>
      </c>
    </row>
    <row r="122" spans="1:9" x14ac:dyDescent="0.25">
      <c r="A122" s="5" t="s">
        <v>7</v>
      </c>
      <c r="B122">
        <v>38.799999999999997</v>
      </c>
      <c r="C122">
        <v>191</v>
      </c>
      <c r="D122">
        <v>3275</v>
      </c>
      <c r="E122" s="5" t="s">
        <v>3</v>
      </c>
      <c r="G122">
        <f t="shared" si="3"/>
        <v>1</v>
      </c>
      <c r="H122">
        <f t="shared" si="4"/>
        <v>0</v>
      </c>
      <c r="I122">
        <f t="shared" si="5"/>
        <v>0</v>
      </c>
    </row>
    <row r="123" spans="1:9" x14ac:dyDescent="0.25">
      <c r="A123" s="5" t="s">
        <v>7</v>
      </c>
      <c r="B123">
        <v>41.5</v>
      </c>
      <c r="C123">
        <v>195</v>
      </c>
      <c r="D123">
        <v>4300</v>
      </c>
      <c r="E123" s="5" t="s">
        <v>4</v>
      </c>
      <c r="G123">
        <f t="shared" si="3"/>
        <v>1</v>
      </c>
      <c r="H123">
        <f t="shared" si="4"/>
        <v>0</v>
      </c>
      <c r="I123">
        <f t="shared" si="5"/>
        <v>0</v>
      </c>
    </row>
    <row r="124" spans="1:9" x14ac:dyDescent="0.25">
      <c r="A124" s="5" t="s">
        <v>7</v>
      </c>
      <c r="B124">
        <v>39</v>
      </c>
      <c r="C124">
        <v>191</v>
      </c>
      <c r="D124">
        <v>3050</v>
      </c>
      <c r="E124" s="5" t="s">
        <v>3</v>
      </c>
      <c r="G124">
        <f t="shared" si="3"/>
        <v>1</v>
      </c>
      <c r="H124">
        <f t="shared" si="4"/>
        <v>0</v>
      </c>
      <c r="I124">
        <f t="shared" si="5"/>
        <v>0</v>
      </c>
    </row>
    <row r="125" spans="1:9" x14ac:dyDescent="0.25">
      <c r="A125" s="5" t="s">
        <v>7</v>
      </c>
      <c r="B125">
        <v>44.1</v>
      </c>
      <c r="C125">
        <v>210</v>
      </c>
      <c r="D125">
        <v>4000</v>
      </c>
      <c r="E125" s="5" t="s">
        <v>4</v>
      </c>
      <c r="G125">
        <f t="shared" si="3"/>
        <v>1</v>
      </c>
      <c r="H125">
        <f t="shared" si="4"/>
        <v>0</v>
      </c>
      <c r="I125">
        <f t="shared" si="5"/>
        <v>0</v>
      </c>
    </row>
    <row r="126" spans="1:9" x14ac:dyDescent="0.25">
      <c r="A126" s="5" t="s">
        <v>7</v>
      </c>
      <c r="B126">
        <v>38.5</v>
      </c>
      <c r="C126">
        <v>190</v>
      </c>
      <c r="D126">
        <v>3325</v>
      </c>
      <c r="E126" s="5" t="s">
        <v>3</v>
      </c>
      <c r="G126">
        <f t="shared" si="3"/>
        <v>1</v>
      </c>
      <c r="H126">
        <f t="shared" si="4"/>
        <v>0</v>
      </c>
      <c r="I126">
        <f t="shared" si="5"/>
        <v>0</v>
      </c>
    </row>
    <row r="127" spans="1:9" x14ac:dyDescent="0.25">
      <c r="A127" s="5" t="s">
        <v>7</v>
      </c>
      <c r="B127">
        <v>43.1</v>
      </c>
      <c r="C127">
        <v>197</v>
      </c>
      <c r="D127">
        <v>3500</v>
      </c>
      <c r="E127" s="5" t="s">
        <v>4</v>
      </c>
      <c r="G127">
        <f t="shared" si="3"/>
        <v>1</v>
      </c>
      <c r="H127">
        <f t="shared" si="4"/>
        <v>0</v>
      </c>
      <c r="I127">
        <f t="shared" si="5"/>
        <v>0</v>
      </c>
    </row>
    <row r="128" spans="1:9" x14ac:dyDescent="0.25">
      <c r="A128" s="5" t="s">
        <v>7</v>
      </c>
      <c r="B128">
        <v>36.799999999999997</v>
      </c>
      <c r="C128">
        <v>193</v>
      </c>
      <c r="D128">
        <v>3500</v>
      </c>
      <c r="E128" s="5" t="s">
        <v>3</v>
      </c>
      <c r="G128">
        <f t="shared" si="3"/>
        <v>1</v>
      </c>
      <c r="H128">
        <f t="shared" si="4"/>
        <v>0</v>
      </c>
      <c r="I128">
        <f t="shared" si="5"/>
        <v>0</v>
      </c>
    </row>
    <row r="129" spans="1:9" x14ac:dyDescent="0.25">
      <c r="A129" s="5" t="s">
        <v>7</v>
      </c>
      <c r="B129">
        <v>37.5</v>
      </c>
      <c r="C129">
        <v>199</v>
      </c>
      <c r="D129">
        <v>4475</v>
      </c>
      <c r="E129" s="5" t="s">
        <v>4</v>
      </c>
      <c r="G129">
        <f t="shared" si="3"/>
        <v>1</v>
      </c>
      <c r="H129">
        <f t="shared" si="4"/>
        <v>0</v>
      </c>
      <c r="I129">
        <f t="shared" si="5"/>
        <v>0</v>
      </c>
    </row>
    <row r="130" spans="1:9" x14ac:dyDescent="0.25">
      <c r="A130" s="5" t="s">
        <v>7</v>
      </c>
      <c r="B130">
        <v>38.1</v>
      </c>
      <c r="C130">
        <v>187</v>
      </c>
      <c r="D130">
        <v>3425</v>
      </c>
      <c r="E130" s="5" t="s">
        <v>3</v>
      </c>
      <c r="G130">
        <f t="shared" si="3"/>
        <v>1</v>
      </c>
      <c r="H130">
        <f t="shared" si="4"/>
        <v>0</v>
      </c>
      <c r="I130">
        <f t="shared" si="5"/>
        <v>0</v>
      </c>
    </row>
    <row r="131" spans="1:9" x14ac:dyDescent="0.25">
      <c r="A131" s="5" t="s">
        <v>7</v>
      </c>
      <c r="B131">
        <v>41.1</v>
      </c>
      <c r="C131">
        <v>190</v>
      </c>
      <c r="D131">
        <v>3900</v>
      </c>
      <c r="E131" s="5" t="s">
        <v>4</v>
      </c>
      <c r="G131">
        <f t="shared" ref="G131:G194" si="6">INT(A131=$G$1)*1</f>
        <v>1</v>
      </c>
      <c r="H131">
        <f t="shared" ref="H131:H194" si="7">INT(A131=$H$1)*1</f>
        <v>0</v>
      </c>
      <c r="I131">
        <f t="shared" ref="I131:I194" si="8">INT(A131=$I$1)*1</f>
        <v>0</v>
      </c>
    </row>
    <row r="132" spans="1:9" x14ac:dyDescent="0.25">
      <c r="A132" s="5" t="s">
        <v>7</v>
      </c>
      <c r="B132">
        <v>35.6</v>
      </c>
      <c r="C132">
        <v>191</v>
      </c>
      <c r="D132">
        <v>3175</v>
      </c>
      <c r="E132" s="5" t="s">
        <v>3</v>
      </c>
      <c r="G132">
        <f t="shared" si="6"/>
        <v>1</v>
      </c>
      <c r="H132">
        <f t="shared" si="7"/>
        <v>0</v>
      </c>
      <c r="I132">
        <f t="shared" si="8"/>
        <v>0</v>
      </c>
    </row>
    <row r="133" spans="1:9" x14ac:dyDescent="0.25">
      <c r="A133" s="5" t="s">
        <v>7</v>
      </c>
      <c r="B133">
        <v>40.200000000000003</v>
      </c>
      <c r="C133">
        <v>200</v>
      </c>
      <c r="D133">
        <v>3975</v>
      </c>
      <c r="E133" s="5" t="s">
        <v>4</v>
      </c>
      <c r="G133">
        <f t="shared" si="6"/>
        <v>1</v>
      </c>
      <c r="H133">
        <f t="shared" si="7"/>
        <v>0</v>
      </c>
      <c r="I133">
        <f t="shared" si="8"/>
        <v>0</v>
      </c>
    </row>
    <row r="134" spans="1:9" x14ac:dyDescent="0.25">
      <c r="A134" s="5" t="s">
        <v>7</v>
      </c>
      <c r="B134">
        <v>37</v>
      </c>
      <c r="C134">
        <v>185</v>
      </c>
      <c r="D134">
        <v>3400</v>
      </c>
      <c r="E134" s="5" t="s">
        <v>3</v>
      </c>
      <c r="G134">
        <f t="shared" si="6"/>
        <v>1</v>
      </c>
      <c r="H134">
        <f t="shared" si="7"/>
        <v>0</v>
      </c>
      <c r="I134">
        <f t="shared" si="8"/>
        <v>0</v>
      </c>
    </row>
    <row r="135" spans="1:9" x14ac:dyDescent="0.25">
      <c r="A135" s="5" t="s">
        <v>7</v>
      </c>
      <c r="B135">
        <v>39.700000000000003</v>
      </c>
      <c r="C135">
        <v>193</v>
      </c>
      <c r="D135">
        <v>4250</v>
      </c>
      <c r="E135" s="5" t="s">
        <v>4</v>
      </c>
      <c r="G135">
        <f t="shared" si="6"/>
        <v>1</v>
      </c>
      <c r="H135">
        <f t="shared" si="7"/>
        <v>0</v>
      </c>
      <c r="I135">
        <f t="shared" si="8"/>
        <v>0</v>
      </c>
    </row>
    <row r="136" spans="1:9" x14ac:dyDescent="0.25">
      <c r="A136" s="5" t="s">
        <v>7</v>
      </c>
      <c r="B136">
        <v>40.200000000000003</v>
      </c>
      <c r="C136">
        <v>193</v>
      </c>
      <c r="D136">
        <v>3400</v>
      </c>
      <c r="E136" s="5" t="s">
        <v>3</v>
      </c>
      <c r="G136">
        <f t="shared" si="6"/>
        <v>1</v>
      </c>
      <c r="H136">
        <f t="shared" si="7"/>
        <v>0</v>
      </c>
      <c r="I136">
        <f t="shared" si="8"/>
        <v>0</v>
      </c>
    </row>
    <row r="137" spans="1:9" x14ac:dyDescent="0.25">
      <c r="A137" s="5" t="s">
        <v>7</v>
      </c>
      <c r="B137">
        <v>40.6</v>
      </c>
      <c r="C137">
        <v>187</v>
      </c>
      <c r="D137">
        <v>3475</v>
      </c>
      <c r="E137" s="5" t="s">
        <v>4</v>
      </c>
      <c r="G137">
        <f t="shared" si="6"/>
        <v>1</v>
      </c>
      <c r="H137">
        <f t="shared" si="7"/>
        <v>0</v>
      </c>
      <c r="I137">
        <f t="shared" si="8"/>
        <v>0</v>
      </c>
    </row>
    <row r="138" spans="1:9" x14ac:dyDescent="0.25">
      <c r="A138" s="5" t="s">
        <v>7</v>
      </c>
      <c r="B138">
        <v>32.1</v>
      </c>
      <c r="C138">
        <v>188</v>
      </c>
      <c r="D138">
        <v>3050</v>
      </c>
      <c r="E138" s="5" t="s">
        <v>3</v>
      </c>
      <c r="G138">
        <f t="shared" si="6"/>
        <v>1</v>
      </c>
      <c r="H138">
        <f t="shared" si="7"/>
        <v>0</v>
      </c>
      <c r="I138">
        <f t="shared" si="8"/>
        <v>0</v>
      </c>
    </row>
    <row r="139" spans="1:9" x14ac:dyDescent="0.25">
      <c r="A139" s="5" t="s">
        <v>7</v>
      </c>
      <c r="B139">
        <v>40.700000000000003</v>
      </c>
      <c r="C139">
        <v>190</v>
      </c>
      <c r="D139">
        <v>3725</v>
      </c>
      <c r="E139" s="5" t="s">
        <v>4</v>
      </c>
      <c r="G139">
        <f t="shared" si="6"/>
        <v>1</v>
      </c>
      <c r="H139">
        <f t="shared" si="7"/>
        <v>0</v>
      </c>
      <c r="I139">
        <f t="shared" si="8"/>
        <v>0</v>
      </c>
    </row>
    <row r="140" spans="1:9" x14ac:dyDescent="0.25">
      <c r="A140" s="5" t="s">
        <v>7</v>
      </c>
      <c r="B140">
        <v>37.299999999999997</v>
      </c>
      <c r="C140">
        <v>192</v>
      </c>
      <c r="D140">
        <v>3000</v>
      </c>
      <c r="E140" s="5" t="s">
        <v>3</v>
      </c>
      <c r="G140">
        <f t="shared" si="6"/>
        <v>1</v>
      </c>
      <c r="H140">
        <f t="shared" si="7"/>
        <v>0</v>
      </c>
      <c r="I140">
        <f t="shared" si="8"/>
        <v>0</v>
      </c>
    </row>
    <row r="141" spans="1:9" x14ac:dyDescent="0.25">
      <c r="A141" s="5" t="s">
        <v>7</v>
      </c>
      <c r="B141">
        <v>39</v>
      </c>
      <c r="C141">
        <v>185</v>
      </c>
      <c r="D141">
        <v>3650</v>
      </c>
      <c r="E141" s="5" t="s">
        <v>4</v>
      </c>
      <c r="G141">
        <f t="shared" si="6"/>
        <v>1</v>
      </c>
      <c r="H141">
        <f t="shared" si="7"/>
        <v>0</v>
      </c>
      <c r="I141">
        <f t="shared" si="8"/>
        <v>0</v>
      </c>
    </row>
    <row r="142" spans="1:9" x14ac:dyDescent="0.25">
      <c r="A142" s="5" t="s">
        <v>7</v>
      </c>
      <c r="B142">
        <v>39.200000000000003</v>
      </c>
      <c r="C142">
        <v>190</v>
      </c>
      <c r="D142">
        <v>4250</v>
      </c>
      <c r="E142" s="5" t="s">
        <v>4</v>
      </c>
      <c r="G142">
        <f t="shared" si="6"/>
        <v>1</v>
      </c>
      <c r="H142">
        <f t="shared" si="7"/>
        <v>0</v>
      </c>
      <c r="I142">
        <f t="shared" si="8"/>
        <v>0</v>
      </c>
    </row>
    <row r="143" spans="1:9" x14ac:dyDescent="0.25">
      <c r="A143" s="5" t="s">
        <v>7</v>
      </c>
      <c r="B143">
        <v>36.6</v>
      </c>
      <c r="C143">
        <v>184</v>
      </c>
      <c r="D143">
        <v>3475</v>
      </c>
      <c r="E143" s="5" t="s">
        <v>3</v>
      </c>
      <c r="G143">
        <f t="shared" si="6"/>
        <v>1</v>
      </c>
      <c r="H143">
        <f t="shared" si="7"/>
        <v>0</v>
      </c>
      <c r="I143">
        <f t="shared" si="8"/>
        <v>0</v>
      </c>
    </row>
    <row r="144" spans="1:9" x14ac:dyDescent="0.25">
      <c r="A144" s="5" t="s">
        <v>7</v>
      </c>
      <c r="B144">
        <v>36</v>
      </c>
      <c r="C144">
        <v>195</v>
      </c>
      <c r="D144">
        <v>3450</v>
      </c>
      <c r="E144" s="5" t="s">
        <v>3</v>
      </c>
      <c r="G144">
        <f t="shared" si="6"/>
        <v>1</v>
      </c>
      <c r="H144">
        <f t="shared" si="7"/>
        <v>0</v>
      </c>
      <c r="I144">
        <f t="shared" si="8"/>
        <v>0</v>
      </c>
    </row>
    <row r="145" spans="1:9" x14ac:dyDescent="0.25">
      <c r="A145" s="5" t="s">
        <v>7</v>
      </c>
      <c r="B145">
        <v>37.799999999999997</v>
      </c>
      <c r="C145">
        <v>193</v>
      </c>
      <c r="D145">
        <v>3750</v>
      </c>
      <c r="E145" s="5" t="s">
        <v>4</v>
      </c>
      <c r="G145">
        <f t="shared" si="6"/>
        <v>1</v>
      </c>
      <c r="H145">
        <f t="shared" si="7"/>
        <v>0</v>
      </c>
      <c r="I145">
        <f t="shared" si="8"/>
        <v>0</v>
      </c>
    </row>
    <row r="146" spans="1:9" x14ac:dyDescent="0.25">
      <c r="A146" s="5" t="s">
        <v>7</v>
      </c>
      <c r="B146">
        <v>36</v>
      </c>
      <c r="C146">
        <v>187</v>
      </c>
      <c r="D146">
        <v>3700</v>
      </c>
      <c r="E146" s="5" t="s">
        <v>3</v>
      </c>
      <c r="G146">
        <f t="shared" si="6"/>
        <v>1</v>
      </c>
      <c r="H146">
        <f t="shared" si="7"/>
        <v>0</v>
      </c>
      <c r="I146">
        <f t="shared" si="8"/>
        <v>0</v>
      </c>
    </row>
    <row r="147" spans="1:9" x14ac:dyDescent="0.25">
      <c r="A147" s="5" t="s">
        <v>7</v>
      </c>
      <c r="B147">
        <v>41.5</v>
      </c>
      <c r="C147">
        <v>201</v>
      </c>
      <c r="D147">
        <v>4000</v>
      </c>
      <c r="E147" s="5" t="s">
        <v>4</v>
      </c>
      <c r="G147">
        <f t="shared" si="6"/>
        <v>1</v>
      </c>
      <c r="H147">
        <f t="shared" si="7"/>
        <v>0</v>
      </c>
      <c r="I147">
        <f t="shared" si="8"/>
        <v>0</v>
      </c>
    </row>
    <row r="148" spans="1:9" x14ac:dyDescent="0.25">
      <c r="A148" s="5" t="s">
        <v>9</v>
      </c>
      <c r="B148">
        <v>46.1</v>
      </c>
      <c r="C148">
        <v>211</v>
      </c>
      <c r="D148">
        <v>4500</v>
      </c>
      <c r="E148" s="5" t="s">
        <v>3</v>
      </c>
      <c r="G148">
        <f t="shared" si="6"/>
        <v>0</v>
      </c>
      <c r="H148">
        <f t="shared" si="7"/>
        <v>1</v>
      </c>
      <c r="I148">
        <f t="shared" si="8"/>
        <v>0</v>
      </c>
    </row>
    <row r="149" spans="1:9" x14ac:dyDescent="0.25">
      <c r="A149" s="5" t="s">
        <v>9</v>
      </c>
      <c r="B149">
        <v>50</v>
      </c>
      <c r="C149">
        <v>230</v>
      </c>
      <c r="D149">
        <v>5700</v>
      </c>
      <c r="E149" s="5" t="s">
        <v>4</v>
      </c>
      <c r="G149">
        <f t="shared" si="6"/>
        <v>0</v>
      </c>
      <c r="H149">
        <f t="shared" si="7"/>
        <v>1</v>
      </c>
      <c r="I149">
        <f t="shared" si="8"/>
        <v>0</v>
      </c>
    </row>
    <row r="150" spans="1:9" x14ac:dyDescent="0.25">
      <c r="A150" s="5" t="s">
        <v>9</v>
      </c>
      <c r="B150">
        <v>48.7</v>
      </c>
      <c r="C150">
        <v>210</v>
      </c>
      <c r="D150">
        <v>4450</v>
      </c>
      <c r="E150" s="5" t="s">
        <v>3</v>
      </c>
      <c r="G150">
        <f t="shared" si="6"/>
        <v>0</v>
      </c>
      <c r="H150">
        <f t="shared" si="7"/>
        <v>1</v>
      </c>
      <c r="I150">
        <f t="shared" si="8"/>
        <v>0</v>
      </c>
    </row>
    <row r="151" spans="1:9" x14ac:dyDescent="0.25">
      <c r="A151" s="5" t="s">
        <v>9</v>
      </c>
      <c r="B151">
        <v>50</v>
      </c>
      <c r="C151">
        <v>218</v>
      </c>
      <c r="D151">
        <v>5700</v>
      </c>
      <c r="E151" s="5" t="s">
        <v>4</v>
      </c>
      <c r="G151">
        <f t="shared" si="6"/>
        <v>0</v>
      </c>
      <c r="H151">
        <f t="shared" si="7"/>
        <v>1</v>
      </c>
      <c r="I151">
        <f t="shared" si="8"/>
        <v>0</v>
      </c>
    </row>
    <row r="152" spans="1:9" x14ac:dyDescent="0.25">
      <c r="A152" s="5" t="s">
        <v>9</v>
      </c>
      <c r="B152">
        <v>47.6</v>
      </c>
      <c r="C152">
        <v>215</v>
      </c>
      <c r="D152">
        <v>5400</v>
      </c>
      <c r="E152" s="5" t="s">
        <v>4</v>
      </c>
      <c r="G152">
        <f t="shared" si="6"/>
        <v>0</v>
      </c>
      <c r="H152">
        <f t="shared" si="7"/>
        <v>1</v>
      </c>
      <c r="I152">
        <f t="shared" si="8"/>
        <v>0</v>
      </c>
    </row>
    <row r="153" spans="1:9" x14ac:dyDescent="0.25">
      <c r="A153" s="5" t="s">
        <v>9</v>
      </c>
      <c r="B153">
        <v>46.5</v>
      </c>
      <c r="C153">
        <v>210</v>
      </c>
      <c r="D153">
        <v>4550</v>
      </c>
      <c r="E153" s="5" t="s">
        <v>3</v>
      </c>
      <c r="G153">
        <f t="shared" si="6"/>
        <v>0</v>
      </c>
      <c r="H153">
        <f t="shared" si="7"/>
        <v>1</v>
      </c>
      <c r="I153">
        <f t="shared" si="8"/>
        <v>0</v>
      </c>
    </row>
    <row r="154" spans="1:9" x14ac:dyDescent="0.25">
      <c r="A154" s="5" t="s">
        <v>9</v>
      </c>
      <c r="B154">
        <v>45.4</v>
      </c>
      <c r="C154">
        <v>211</v>
      </c>
      <c r="D154">
        <v>4800</v>
      </c>
      <c r="E154" s="5" t="s">
        <v>3</v>
      </c>
      <c r="G154">
        <f t="shared" si="6"/>
        <v>0</v>
      </c>
      <c r="H154">
        <f t="shared" si="7"/>
        <v>1</v>
      </c>
      <c r="I154">
        <f t="shared" si="8"/>
        <v>0</v>
      </c>
    </row>
    <row r="155" spans="1:9" x14ac:dyDescent="0.25">
      <c r="A155" s="5" t="s">
        <v>9</v>
      </c>
      <c r="B155">
        <v>46.7</v>
      </c>
      <c r="C155">
        <v>219</v>
      </c>
      <c r="D155">
        <v>5200</v>
      </c>
      <c r="E155" s="5" t="s">
        <v>4</v>
      </c>
      <c r="G155">
        <f t="shared" si="6"/>
        <v>0</v>
      </c>
      <c r="H155">
        <f t="shared" si="7"/>
        <v>1</v>
      </c>
      <c r="I155">
        <f t="shared" si="8"/>
        <v>0</v>
      </c>
    </row>
    <row r="156" spans="1:9" x14ac:dyDescent="0.25">
      <c r="A156" s="5" t="s">
        <v>9</v>
      </c>
      <c r="B156">
        <v>43.3</v>
      </c>
      <c r="C156">
        <v>209</v>
      </c>
      <c r="D156">
        <v>4400</v>
      </c>
      <c r="E156" s="5" t="s">
        <v>3</v>
      </c>
      <c r="G156">
        <f t="shared" si="6"/>
        <v>0</v>
      </c>
      <c r="H156">
        <f t="shared" si="7"/>
        <v>1</v>
      </c>
      <c r="I156">
        <f t="shared" si="8"/>
        <v>0</v>
      </c>
    </row>
    <row r="157" spans="1:9" x14ac:dyDescent="0.25">
      <c r="A157" s="5" t="s">
        <v>9</v>
      </c>
      <c r="B157">
        <v>46.8</v>
      </c>
      <c r="C157">
        <v>215</v>
      </c>
      <c r="D157">
        <v>5150</v>
      </c>
      <c r="E157" s="5" t="s">
        <v>4</v>
      </c>
      <c r="G157">
        <f t="shared" si="6"/>
        <v>0</v>
      </c>
      <c r="H157">
        <f t="shared" si="7"/>
        <v>1</v>
      </c>
      <c r="I157">
        <f t="shared" si="8"/>
        <v>0</v>
      </c>
    </row>
    <row r="158" spans="1:9" x14ac:dyDescent="0.25">
      <c r="A158" s="5" t="s">
        <v>9</v>
      </c>
      <c r="B158">
        <v>40.9</v>
      </c>
      <c r="C158">
        <v>214</v>
      </c>
      <c r="D158">
        <v>4650</v>
      </c>
      <c r="E158" s="5" t="s">
        <v>3</v>
      </c>
      <c r="G158">
        <f t="shared" si="6"/>
        <v>0</v>
      </c>
      <c r="H158">
        <f t="shared" si="7"/>
        <v>1</v>
      </c>
      <c r="I158">
        <f t="shared" si="8"/>
        <v>0</v>
      </c>
    </row>
    <row r="159" spans="1:9" x14ac:dyDescent="0.25">
      <c r="A159" s="5" t="s">
        <v>9</v>
      </c>
      <c r="B159">
        <v>49</v>
      </c>
      <c r="C159">
        <v>216</v>
      </c>
      <c r="D159">
        <v>5550</v>
      </c>
      <c r="E159" s="5" t="s">
        <v>4</v>
      </c>
      <c r="G159">
        <f t="shared" si="6"/>
        <v>0</v>
      </c>
      <c r="H159">
        <f t="shared" si="7"/>
        <v>1</v>
      </c>
      <c r="I159">
        <f t="shared" si="8"/>
        <v>0</v>
      </c>
    </row>
    <row r="160" spans="1:9" x14ac:dyDescent="0.25">
      <c r="A160" s="5" t="s">
        <v>9</v>
      </c>
      <c r="B160">
        <v>45.5</v>
      </c>
      <c r="C160">
        <v>214</v>
      </c>
      <c r="D160">
        <v>4650</v>
      </c>
      <c r="E160" s="5" t="s">
        <v>3</v>
      </c>
      <c r="G160">
        <f t="shared" si="6"/>
        <v>0</v>
      </c>
      <c r="H160">
        <f t="shared" si="7"/>
        <v>1</v>
      </c>
      <c r="I160">
        <f t="shared" si="8"/>
        <v>0</v>
      </c>
    </row>
    <row r="161" spans="1:9" x14ac:dyDescent="0.25">
      <c r="A161" s="5" t="s">
        <v>9</v>
      </c>
      <c r="B161">
        <v>48.4</v>
      </c>
      <c r="C161">
        <v>213</v>
      </c>
      <c r="D161">
        <v>5850</v>
      </c>
      <c r="E161" s="5" t="s">
        <v>4</v>
      </c>
      <c r="G161">
        <f t="shared" si="6"/>
        <v>0</v>
      </c>
      <c r="H161">
        <f t="shared" si="7"/>
        <v>1</v>
      </c>
      <c r="I161">
        <f t="shared" si="8"/>
        <v>0</v>
      </c>
    </row>
    <row r="162" spans="1:9" x14ac:dyDescent="0.25">
      <c r="A162" s="5" t="s">
        <v>9</v>
      </c>
      <c r="B162">
        <v>45.8</v>
      </c>
      <c r="C162">
        <v>210</v>
      </c>
      <c r="D162">
        <v>4200</v>
      </c>
      <c r="E162" s="5" t="s">
        <v>3</v>
      </c>
      <c r="G162">
        <f t="shared" si="6"/>
        <v>0</v>
      </c>
      <c r="H162">
        <f t="shared" si="7"/>
        <v>1</v>
      </c>
      <c r="I162">
        <f t="shared" si="8"/>
        <v>0</v>
      </c>
    </row>
    <row r="163" spans="1:9" x14ac:dyDescent="0.25">
      <c r="A163" s="5" t="s">
        <v>9</v>
      </c>
      <c r="B163">
        <v>49.3</v>
      </c>
      <c r="C163">
        <v>217</v>
      </c>
      <c r="D163">
        <v>5850</v>
      </c>
      <c r="E163" s="5" t="s">
        <v>4</v>
      </c>
      <c r="G163">
        <f t="shared" si="6"/>
        <v>0</v>
      </c>
      <c r="H163">
        <f t="shared" si="7"/>
        <v>1</v>
      </c>
      <c r="I163">
        <f t="shared" si="8"/>
        <v>0</v>
      </c>
    </row>
    <row r="164" spans="1:9" x14ac:dyDescent="0.25">
      <c r="A164" s="5" t="s">
        <v>9</v>
      </c>
      <c r="B164">
        <v>42</v>
      </c>
      <c r="C164">
        <v>210</v>
      </c>
      <c r="D164">
        <v>4150</v>
      </c>
      <c r="E164" s="5" t="s">
        <v>3</v>
      </c>
      <c r="G164">
        <f t="shared" si="6"/>
        <v>0</v>
      </c>
      <c r="H164">
        <f t="shared" si="7"/>
        <v>1</v>
      </c>
      <c r="I164">
        <f t="shared" si="8"/>
        <v>0</v>
      </c>
    </row>
    <row r="165" spans="1:9" x14ac:dyDescent="0.25">
      <c r="A165" s="5" t="s">
        <v>9</v>
      </c>
      <c r="B165">
        <v>49.2</v>
      </c>
      <c r="C165">
        <v>221</v>
      </c>
      <c r="D165">
        <v>6300</v>
      </c>
      <c r="E165" s="5" t="s">
        <v>4</v>
      </c>
      <c r="G165">
        <f t="shared" si="6"/>
        <v>0</v>
      </c>
      <c r="H165">
        <f t="shared" si="7"/>
        <v>1</v>
      </c>
      <c r="I165">
        <f t="shared" si="8"/>
        <v>0</v>
      </c>
    </row>
    <row r="166" spans="1:9" x14ac:dyDescent="0.25">
      <c r="A166" s="5" t="s">
        <v>9</v>
      </c>
      <c r="B166">
        <v>46.2</v>
      </c>
      <c r="C166">
        <v>209</v>
      </c>
      <c r="D166">
        <v>4800</v>
      </c>
      <c r="E166" s="5" t="s">
        <v>3</v>
      </c>
      <c r="G166">
        <f t="shared" si="6"/>
        <v>0</v>
      </c>
      <c r="H166">
        <f t="shared" si="7"/>
        <v>1</v>
      </c>
      <c r="I166">
        <f t="shared" si="8"/>
        <v>0</v>
      </c>
    </row>
    <row r="167" spans="1:9" x14ac:dyDescent="0.25">
      <c r="A167" s="5" t="s">
        <v>9</v>
      </c>
      <c r="B167">
        <v>48.7</v>
      </c>
      <c r="C167">
        <v>222</v>
      </c>
      <c r="D167">
        <v>5350</v>
      </c>
      <c r="E167" s="5" t="s">
        <v>4</v>
      </c>
      <c r="G167">
        <f t="shared" si="6"/>
        <v>0</v>
      </c>
      <c r="H167">
        <f t="shared" si="7"/>
        <v>1</v>
      </c>
      <c r="I167">
        <f t="shared" si="8"/>
        <v>0</v>
      </c>
    </row>
    <row r="168" spans="1:9" x14ac:dyDescent="0.25">
      <c r="A168" s="5" t="s">
        <v>9</v>
      </c>
      <c r="B168">
        <v>50.2</v>
      </c>
      <c r="C168">
        <v>218</v>
      </c>
      <c r="D168">
        <v>5700</v>
      </c>
      <c r="E168" s="5" t="s">
        <v>4</v>
      </c>
      <c r="G168">
        <f t="shared" si="6"/>
        <v>0</v>
      </c>
      <c r="H168">
        <f t="shared" si="7"/>
        <v>1</v>
      </c>
      <c r="I168">
        <f t="shared" si="8"/>
        <v>0</v>
      </c>
    </row>
    <row r="169" spans="1:9" x14ac:dyDescent="0.25">
      <c r="A169" s="5" t="s">
        <v>9</v>
      </c>
      <c r="B169">
        <v>45.1</v>
      </c>
      <c r="C169">
        <v>215</v>
      </c>
      <c r="D169">
        <v>5000</v>
      </c>
      <c r="E169" s="5" t="s">
        <v>3</v>
      </c>
      <c r="G169">
        <f t="shared" si="6"/>
        <v>0</v>
      </c>
      <c r="H169">
        <f t="shared" si="7"/>
        <v>1</v>
      </c>
      <c r="I169">
        <f t="shared" si="8"/>
        <v>0</v>
      </c>
    </row>
    <row r="170" spans="1:9" x14ac:dyDescent="0.25">
      <c r="A170" s="5" t="s">
        <v>9</v>
      </c>
      <c r="B170">
        <v>46.5</v>
      </c>
      <c r="C170">
        <v>213</v>
      </c>
      <c r="D170">
        <v>4400</v>
      </c>
      <c r="E170" s="5" t="s">
        <v>3</v>
      </c>
      <c r="G170">
        <f t="shared" si="6"/>
        <v>0</v>
      </c>
      <c r="H170">
        <f t="shared" si="7"/>
        <v>1</v>
      </c>
      <c r="I170">
        <f t="shared" si="8"/>
        <v>0</v>
      </c>
    </row>
    <row r="171" spans="1:9" x14ac:dyDescent="0.25">
      <c r="A171" s="5" t="s">
        <v>9</v>
      </c>
      <c r="B171">
        <v>46.3</v>
      </c>
      <c r="C171">
        <v>215</v>
      </c>
      <c r="D171">
        <v>5050</v>
      </c>
      <c r="E171" s="5" t="s">
        <v>4</v>
      </c>
      <c r="G171">
        <f t="shared" si="6"/>
        <v>0</v>
      </c>
      <c r="H171">
        <f t="shared" si="7"/>
        <v>1</v>
      </c>
      <c r="I171">
        <f t="shared" si="8"/>
        <v>0</v>
      </c>
    </row>
    <row r="172" spans="1:9" x14ac:dyDescent="0.25">
      <c r="A172" s="5" t="s">
        <v>9</v>
      </c>
      <c r="B172">
        <v>42.9</v>
      </c>
      <c r="C172">
        <v>215</v>
      </c>
      <c r="D172">
        <v>5000</v>
      </c>
      <c r="E172" s="5" t="s">
        <v>3</v>
      </c>
      <c r="G172">
        <f t="shared" si="6"/>
        <v>0</v>
      </c>
      <c r="H172">
        <f t="shared" si="7"/>
        <v>1</v>
      </c>
      <c r="I172">
        <f t="shared" si="8"/>
        <v>0</v>
      </c>
    </row>
    <row r="173" spans="1:9" x14ac:dyDescent="0.25">
      <c r="A173" s="5" t="s">
        <v>9</v>
      </c>
      <c r="B173">
        <v>46.1</v>
      </c>
      <c r="C173">
        <v>215</v>
      </c>
      <c r="D173">
        <v>5100</v>
      </c>
      <c r="E173" s="5" t="s">
        <v>4</v>
      </c>
      <c r="G173">
        <f t="shared" si="6"/>
        <v>0</v>
      </c>
      <c r="H173">
        <f t="shared" si="7"/>
        <v>1</v>
      </c>
      <c r="I173">
        <f t="shared" si="8"/>
        <v>0</v>
      </c>
    </row>
    <row r="174" spans="1:9" x14ac:dyDescent="0.25">
      <c r="A174" s="5" t="s">
        <v>9</v>
      </c>
      <c r="B174">
        <v>47.8</v>
      </c>
      <c r="C174">
        <v>215</v>
      </c>
      <c r="D174">
        <v>5650</v>
      </c>
      <c r="E174" s="5" t="s">
        <v>4</v>
      </c>
      <c r="G174">
        <f t="shared" si="6"/>
        <v>0</v>
      </c>
      <c r="H174">
        <f t="shared" si="7"/>
        <v>1</v>
      </c>
      <c r="I174">
        <f t="shared" si="8"/>
        <v>0</v>
      </c>
    </row>
    <row r="175" spans="1:9" x14ac:dyDescent="0.25">
      <c r="A175" s="5" t="s">
        <v>9</v>
      </c>
      <c r="B175">
        <v>48.2</v>
      </c>
      <c r="C175">
        <v>210</v>
      </c>
      <c r="D175">
        <v>4600</v>
      </c>
      <c r="E175" s="5" t="s">
        <v>3</v>
      </c>
      <c r="G175">
        <f t="shared" si="6"/>
        <v>0</v>
      </c>
      <c r="H175">
        <f t="shared" si="7"/>
        <v>1</v>
      </c>
      <c r="I175">
        <f t="shared" si="8"/>
        <v>0</v>
      </c>
    </row>
    <row r="176" spans="1:9" x14ac:dyDescent="0.25">
      <c r="A176" s="5" t="s">
        <v>9</v>
      </c>
      <c r="B176">
        <v>50</v>
      </c>
      <c r="C176">
        <v>220</v>
      </c>
      <c r="D176">
        <v>5550</v>
      </c>
      <c r="E176" s="5" t="s">
        <v>4</v>
      </c>
      <c r="G176">
        <f t="shared" si="6"/>
        <v>0</v>
      </c>
      <c r="H176">
        <f t="shared" si="7"/>
        <v>1</v>
      </c>
      <c r="I176">
        <f t="shared" si="8"/>
        <v>0</v>
      </c>
    </row>
    <row r="177" spans="1:9" x14ac:dyDescent="0.25">
      <c r="A177" s="5" t="s">
        <v>9</v>
      </c>
      <c r="B177">
        <v>47.3</v>
      </c>
      <c r="C177">
        <v>222</v>
      </c>
      <c r="D177">
        <v>5250</v>
      </c>
      <c r="E177" s="5" t="s">
        <v>4</v>
      </c>
      <c r="G177">
        <f t="shared" si="6"/>
        <v>0</v>
      </c>
      <c r="H177">
        <f t="shared" si="7"/>
        <v>1</v>
      </c>
      <c r="I177">
        <f t="shared" si="8"/>
        <v>0</v>
      </c>
    </row>
    <row r="178" spans="1:9" x14ac:dyDescent="0.25">
      <c r="A178" s="5" t="s">
        <v>9</v>
      </c>
      <c r="B178">
        <v>42.8</v>
      </c>
      <c r="C178">
        <v>209</v>
      </c>
      <c r="D178">
        <v>4700</v>
      </c>
      <c r="E178" s="5" t="s">
        <v>3</v>
      </c>
      <c r="G178">
        <f t="shared" si="6"/>
        <v>0</v>
      </c>
      <c r="H178">
        <f t="shared" si="7"/>
        <v>1</v>
      </c>
      <c r="I178">
        <f t="shared" si="8"/>
        <v>0</v>
      </c>
    </row>
    <row r="179" spans="1:9" x14ac:dyDescent="0.25">
      <c r="A179" s="5" t="s">
        <v>9</v>
      </c>
      <c r="B179">
        <v>45.1</v>
      </c>
      <c r="C179">
        <v>207</v>
      </c>
      <c r="D179">
        <v>5050</v>
      </c>
      <c r="E179" s="5" t="s">
        <v>3</v>
      </c>
      <c r="G179">
        <f t="shared" si="6"/>
        <v>0</v>
      </c>
      <c r="H179">
        <f t="shared" si="7"/>
        <v>1</v>
      </c>
      <c r="I179">
        <f t="shared" si="8"/>
        <v>0</v>
      </c>
    </row>
    <row r="180" spans="1:9" x14ac:dyDescent="0.25">
      <c r="A180" s="5" t="s">
        <v>9</v>
      </c>
      <c r="B180">
        <v>59.6</v>
      </c>
      <c r="C180">
        <v>230</v>
      </c>
      <c r="D180">
        <v>6050</v>
      </c>
      <c r="E180" s="5" t="s">
        <v>4</v>
      </c>
      <c r="G180">
        <f t="shared" si="6"/>
        <v>0</v>
      </c>
      <c r="H180">
        <f t="shared" si="7"/>
        <v>1</v>
      </c>
      <c r="I180">
        <f t="shared" si="8"/>
        <v>0</v>
      </c>
    </row>
    <row r="181" spans="1:9" x14ac:dyDescent="0.25">
      <c r="A181" s="5" t="s">
        <v>9</v>
      </c>
      <c r="B181">
        <v>49.1</v>
      </c>
      <c r="C181">
        <v>220</v>
      </c>
      <c r="D181">
        <v>5150</v>
      </c>
      <c r="E181" s="5" t="s">
        <v>3</v>
      </c>
      <c r="G181">
        <f t="shared" si="6"/>
        <v>0</v>
      </c>
      <c r="H181">
        <f t="shared" si="7"/>
        <v>1</v>
      </c>
      <c r="I181">
        <f t="shared" si="8"/>
        <v>0</v>
      </c>
    </row>
    <row r="182" spans="1:9" x14ac:dyDescent="0.25">
      <c r="A182" s="5" t="s">
        <v>9</v>
      </c>
      <c r="B182">
        <v>48.4</v>
      </c>
      <c r="C182">
        <v>220</v>
      </c>
      <c r="D182">
        <v>5400</v>
      </c>
      <c r="E182" s="5" t="s">
        <v>4</v>
      </c>
      <c r="G182">
        <f t="shared" si="6"/>
        <v>0</v>
      </c>
      <c r="H182">
        <f t="shared" si="7"/>
        <v>1</v>
      </c>
      <c r="I182">
        <f t="shared" si="8"/>
        <v>0</v>
      </c>
    </row>
    <row r="183" spans="1:9" x14ac:dyDescent="0.25">
      <c r="A183" s="5" t="s">
        <v>9</v>
      </c>
      <c r="B183">
        <v>42.6</v>
      </c>
      <c r="C183">
        <v>213</v>
      </c>
      <c r="D183">
        <v>4950</v>
      </c>
      <c r="E183" s="5" t="s">
        <v>3</v>
      </c>
      <c r="G183">
        <f t="shared" si="6"/>
        <v>0</v>
      </c>
      <c r="H183">
        <f t="shared" si="7"/>
        <v>1</v>
      </c>
      <c r="I183">
        <f t="shared" si="8"/>
        <v>0</v>
      </c>
    </row>
    <row r="184" spans="1:9" x14ac:dyDescent="0.25">
      <c r="A184" s="5" t="s">
        <v>9</v>
      </c>
      <c r="B184">
        <v>44.4</v>
      </c>
      <c r="C184">
        <v>219</v>
      </c>
      <c r="D184">
        <v>5250</v>
      </c>
      <c r="E184" s="5" t="s">
        <v>4</v>
      </c>
      <c r="G184">
        <f t="shared" si="6"/>
        <v>0</v>
      </c>
      <c r="H184">
        <f t="shared" si="7"/>
        <v>1</v>
      </c>
      <c r="I184">
        <f t="shared" si="8"/>
        <v>0</v>
      </c>
    </row>
    <row r="185" spans="1:9" x14ac:dyDescent="0.25">
      <c r="A185" s="5" t="s">
        <v>9</v>
      </c>
      <c r="B185">
        <v>44</v>
      </c>
      <c r="C185">
        <v>208</v>
      </c>
      <c r="D185">
        <v>4350</v>
      </c>
      <c r="E185" s="5" t="s">
        <v>3</v>
      </c>
      <c r="G185">
        <f t="shared" si="6"/>
        <v>0</v>
      </c>
      <c r="H185">
        <f t="shared" si="7"/>
        <v>1</v>
      </c>
      <c r="I185">
        <f t="shared" si="8"/>
        <v>0</v>
      </c>
    </row>
    <row r="186" spans="1:9" x14ac:dyDescent="0.25">
      <c r="A186" s="5" t="s">
        <v>9</v>
      </c>
      <c r="B186">
        <v>48.7</v>
      </c>
      <c r="C186">
        <v>208</v>
      </c>
      <c r="D186">
        <v>5350</v>
      </c>
      <c r="E186" s="5" t="s">
        <v>4</v>
      </c>
      <c r="G186">
        <f t="shared" si="6"/>
        <v>0</v>
      </c>
      <c r="H186">
        <f t="shared" si="7"/>
        <v>1</v>
      </c>
      <c r="I186">
        <f t="shared" si="8"/>
        <v>0</v>
      </c>
    </row>
    <row r="187" spans="1:9" x14ac:dyDescent="0.25">
      <c r="A187" s="5" t="s">
        <v>9</v>
      </c>
      <c r="B187">
        <v>42.7</v>
      </c>
      <c r="C187">
        <v>208</v>
      </c>
      <c r="D187">
        <v>3950</v>
      </c>
      <c r="E187" s="5" t="s">
        <v>3</v>
      </c>
      <c r="G187">
        <f t="shared" si="6"/>
        <v>0</v>
      </c>
      <c r="H187">
        <f t="shared" si="7"/>
        <v>1</v>
      </c>
      <c r="I187">
        <f t="shared" si="8"/>
        <v>0</v>
      </c>
    </row>
    <row r="188" spans="1:9" x14ac:dyDescent="0.25">
      <c r="A188" s="5" t="s">
        <v>9</v>
      </c>
      <c r="B188">
        <v>49.6</v>
      </c>
      <c r="C188">
        <v>225</v>
      </c>
      <c r="D188">
        <v>5700</v>
      </c>
      <c r="E188" s="5" t="s">
        <v>4</v>
      </c>
      <c r="G188">
        <f t="shared" si="6"/>
        <v>0</v>
      </c>
      <c r="H188">
        <f t="shared" si="7"/>
        <v>1</v>
      </c>
      <c r="I188">
        <f t="shared" si="8"/>
        <v>0</v>
      </c>
    </row>
    <row r="189" spans="1:9" x14ac:dyDescent="0.25">
      <c r="A189" s="5" t="s">
        <v>9</v>
      </c>
      <c r="B189">
        <v>45.3</v>
      </c>
      <c r="C189">
        <v>210</v>
      </c>
      <c r="D189">
        <v>4300</v>
      </c>
      <c r="E189" s="5" t="s">
        <v>3</v>
      </c>
      <c r="G189">
        <f t="shared" si="6"/>
        <v>0</v>
      </c>
      <c r="H189">
        <f t="shared" si="7"/>
        <v>1</v>
      </c>
      <c r="I189">
        <f t="shared" si="8"/>
        <v>0</v>
      </c>
    </row>
    <row r="190" spans="1:9" x14ac:dyDescent="0.25">
      <c r="A190" s="5" t="s">
        <v>9</v>
      </c>
      <c r="B190">
        <v>49.6</v>
      </c>
      <c r="C190">
        <v>216</v>
      </c>
      <c r="D190">
        <v>4750</v>
      </c>
      <c r="E190" s="5" t="s">
        <v>4</v>
      </c>
      <c r="G190">
        <f t="shared" si="6"/>
        <v>0</v>
      </c>
      <c r="H190">
        <f t="shared" si="7"/>
        <v>1</v>
      </c>
      <c r="I190">
        <f t="shared" si="8"/>
        <v>0</v>
      </c>
    </row>
    <row r="191" spans="1:9" x14ac:dyDescent="0.25">
      <c r="A191" s="5" t="s">
        <v>9</v>
      </c>
      <c r="B191">
        <v>50.5</v>
      </c>
      <c r="C191">
        <v>222</v>
      </c>
      <c r="D191">
        <v>5550</v>
      </c>
      <c r="E191" s="5" t="s">
        <v>4</v>
      </c>
      <c r="G191">
        <f t="shared" si="6"/>
        <v>0</v>
      </c>
      <c r="H191">
        <f t="shared" si="7"/>
        <v>1</v>
      </c>
      <c r="I191">
        <f t="shared" si="8"/>
        <v>0</v>
      </c>
    </row>
    <row r="192" spans="1:9" x14ac:dyDescent="0.25">
      <c r="A192" s="5" t="s">
        <v>9</v>
      </c>
      <c r="B192">
        <v>43.6</v>
      </c>
      <c r="C192">
        <v>217</v>
      </c>
      <c r="D192">
        <v>4900</v>
      </c>
      <c r="E192" s="5" t="s">
        <v>3</v>
      </c>
      <c r="G192">
        <f t="shared" si="6"/>
        <v>0</v>
      </c>
      <c r="H192">
        <f t="shared" si="7"/>
        <v>1</v>
      </c>
      <c r="I192">
        <f t="shared" si="8"/>
        <v>0</v>
      </c>
    </row>
    <row r="193" spans="1:9" x14ac:dyDescent="0.25">
      <c r="A193" s="5" t="s">
        <v>9</v>
      </c>
      <c r="B193">
        <v>45.5</v>
      </c>
      <c r="C193">
        <v>210</v>
      </c>
      <c r="D193">
        <v>4200</v>
      </c>
      <c r="E193" s="5" t="s">
        <v>3</v>
      </c>
      <c r="G193">
        <f t="shared" si="6"/>
        <v>0</v>
      </c>
      <c r="H193">
        <f t="shared" si="7"/>
        <v>1</v>
      </c>
      <c r="I193">
        <f t="shared" si="8"/>
        <v>0</v>
      </c>
    </row>
    <row r="194" spans="1:9" x14ac:dyDescent="0.25">
      <c r="A194" s="5" t="s">
        <v>9</v>
      </c>
      <c r="B194">
        <v>50.5</v>
      </c>
      <c r="C194">
        <v>225</v>
      </c>
      <c r="D194">
        <v>5400</v>
      </c>
      <c r="E194" s="5" t="s">
        <v>4</v>
      </c>
      <c r="G194">
        <f t="shared" si="6"/>
        <v>0</v>
      </c>
      <c r="H194">
        <f t="shared" si="7"/>
        <v>1</v>
      </c>
      <c r="I194">
        <f t="shared" si="8"/>
        <v>0</v>
      </c>
    </row>
    <row r="195" spans="1:9" x14ac:dyDescent="0.25">
      <c r="A195" s="5" t="s">
        <v>9</v>
      </c>
      <c r="B195">
        <v>44.9</v>
      </c>
      <c r="C195">
        <v>213</v>
      </c>
      <c r="D195">
        <v>5100</v>
      </c>
      <c r="E195" s="5" t="s">
        <v>3</v>
      </c>
      <c r="G195">
        <f t="shared" ref="G195:G258" si="9">INT(A195=$G$1)*1</f>
        <v>0</v>
      </c>
      <c r="H195">
        <f t="shared" ref="H195:H258" si="10">INT(A195=$H$1)*1</f>
        <v>1</v>
      </c>
      <c r="I195">
        <f t="shared" ref="I195:I258" si="11">INT(A195=$I$1)*1</f>
        <v>0</v>
      </c>
    </row>
    <row r="196" spans="1:9" x14ac:dyDescent="0.25">
      <c r="A196" s="5" t="s">
        <v>9</v>
      </c>
      <c r="B196">
        <v>45.2</v>
      </c>
      <c r="C196">
        <v>215</v>
      </c>
      <c r="D196">
        <v>5300</v>
      </c>
      <c r="E196" s="5" t="s">
        <v>4</v>
      </c>
      <c r="G196">
        <f t="shared" si="9"/>
        <v>0</v>
      </c>
      <c r="H196">
        <f t="shared" si="10"/>
        <v>1</v>
      </c>
      <c r="I196">
        <f t="shared" si="11"/>
        <v>0</v>
      </c>
    </row>
    <row r="197" spans="1:9" x14ac:dyDescent="0.25">
      <c r="A197" s="5" t="s">
        <v>9</v>
      </c>
      <c r="B197">
        <v>46.6</v>
      </c>
      <c r="C197">
        <v>210</v>
      </c>
      <c r="D197">
        <v>4850</v>
      </c>
      <c r="E197" s="5" t="s">
        <v>3</v>
      </c>
      <c r="G197">
        <f t="shared" si="9"/>
        <v>0</v>
      </c>
      <c r="H197">
        <f t="shared" si="10"/>
        <v>1</v>
      </c>
      <c r="I197">
        <f t="shared" si="11"/>
        <v>0</v>
      </c>
    </row>
    <row r="198" spans="1:9" x14ac:dyDescent="0.25">
      <c r="A198" s="5" t="s">
        <v>9</v>
      </c>
      <c r="B198">
        <v>48.5</v>
      </c>
      <c r="C198">
        <v>220</v>
      </c>
      <c r="D198">
        <v>5300</v>
      </c>
      <c r="E198" s="5" t="s">
        <v>4</v>
      </c>
      <c r="G198">
        <f t="shared" si="9"/>
        <v>0</v>
      </c>
      <c r="H198">
        <f t="shared" si="10"/>
        <v>1</v>
      </c>
      <c r="I198">
        <f t="shared" si="11"/>
        <v>0</v>
      </c>
    </row>
    <row r="199" spans="1:9" x14ac:dyDescent="0.25">
      <c r="A199" s="5" t="s">
        <v>9</v>
      </c>
      <c r="B199">
        <v>45.1</v>
      </c>
      <c r="C199">
        <v>210</v>
      </c>
      <c r="D199">
        <v>4400</v>
      </c>
      <c r="E199" s="5" t="s">
        <v>3</v>
      </c>
      <c r="G199">
        <f t="shared" si="9"/>
        <v>0</v>
      </c>
      <c r="H199">
        <f t="shared" si="10"/>
        <v>1</v>
      </c>
      <c r="I199">
        <f t="shared" si="11"/>
        <v>0</v>
      </c>
    </row>
    <row r="200" spans="1:9" x14ac:dyDescent="0.25">
      <c r="A200" s="5" t="s">
        <v>9</v>
      </c>
      <c r="B200">
        <v>50.1</v>
      </c>
      <c r="C200">
        <v>225</v>
      </c>
      <c r="D200">
        <v>5000</v>
      </c>
      <c r="E200" s="5" t="s">
        <v>4</v>
      </c>
      <c r="G200">
        <f t="shared" si="9"/>
        <v>0</v>
      </c>
      <c r="H200">
        <f t="shared" si="10"/>
        <v>1</v>
      </c>
      <c r="I200">
        <f t="shared" si="11"/>
        <v>0</v>
      </c>
    </row>
    <row r="201" spans="1:9" x14ac:dyDescent="0.25">
      <c r="A201" s="5" t="s">
        <v>9</v>
      </c>
      <c r="B201">
        <v>46.5</v>
      </c>
      <c r="C201">
        <v>217</v>
      </c>
      <c r="D201">
        <v>4900</v>
      </c>
      <c r="E201" s="5" t="s">
        <v>3</v>
      </c>
      <c r="G201">
        <f t="shared" si="9"/>
        <v>0</v>
      </c>
      <c r="H201">
        <f t="shared" si="10"/>
        <v>1</v>
      </c>
      <c r="I201">
        <f t="shared" si="11"/>
        <v>0</v>
      </c>
    </row>
    <row r="202" spans="1:9" x14ac:dyDescent="0.25">
      <c r="A202" s="5" t="s">
        <v>9</v>
      </c>
      <c r="B202">
        <v>45</v>
      </c>
      <c r="C202">
        <v>220</v>
      </c>
      <c r="D202">
        <v>5050</v>
      </c>
      <c r="E202" s="5" t="s">
        <v>4</v>
      </c>
      <c r="G202">
        <f t="shared" si="9"/>
        <v>0</v>
      </c>
      <c r="H202">
        <f t="shared" si="10"/>
        <v>1</v>
      </c>
      <c r="I202">
        <f t="shared" si="11"/>
        <v>0</v>
      </c>
    </row>
    <row r="203" spans="1:9" x14ac:dyDescent="0.25">
      <c r="A203" s="5" t="s">
        <v>9</v>
      </c>
      <c r="B203">
        <v>43.8</v>
      </c>
      <c r="C203">
        <v>208</v>
      </c>
      <c r="D203">
        <v>4300</v>
      </c>
      <c r="E203" s="5" t="s">
        <v>3</v>
      </c>
      <c r="G203">
        <f t="shared" si="9"/>
        <v>0</v>
      </c>
      <c r="H203">
        <f t="shared" si="10"/>
        <v>1</v>
      </c>
      <c r="I203">
        <f t="shared" si="11"/>
        <v>0</v>
      </c>
    </row>
    <row r="204" spans="1:9" x14ac:dyDescent="0.25">
      <c r="A204" s="5" t="s">
        <v>9</v>
      </c>
      <c r="B204">
        <v>45.5</v>
      </c>
      <c r="C204">
        <v>220</v>
      </c>
      <c r="D204">
        <v>5000</v>
      </c>
      <c r="E204" s="5" t="s">
        <v>4</v>
      </c>
      <c r="G204">
        <f t="shared" si="9"/>
        <v>0</v>
      </c>
      <c r="H204">
        <f t="shared" si="10"/>
        <v>1</v>
      </c>
      <c r="I204">
        <f t="shared" si="11"/>
        <v>0</v>
      </c>
    </row>
    <row r="205" spans="1:9" x14ac:dyDescent="0.25">
      <c r="A205" s="5" t="s">
        <v>9</v>
      </c>
      <c r="B205">
        <v>43.2</v>
      </c>
      <c r="C205">
        <v>208</v>
      </c>
      <c r="D205">
        <v>4450</v>
      </c>
      <c r="E205" s="5" t="s">
        <v>3</v>
      </c>
      <c r="G205">
        <f t="shared" si="9"/>
        <v>0</v>
      </c>
      <c r="H205">
        <f t="shared" si="10"/>
        <v>1</v>
      </c>
      <c r="I205">
        <f t="shared" si="11"/>
        <v>0</v>
      </c>
    </row>
    <row r="206" spans="1:9" x14ac:dyDescent="0.25">
      <c r="A206" s="5" t="s">
        <v>9</v>
      </c>
      <c r="B206">
        <v>50.4</v>
      </c>
      <c r="C206">
        <v>224</v>
      </c>
      <c r="D206">
        <v>5550</v>
      </c>
      <c r="E206" s="5" t="s">
        <v>4</v>
      </c>
      <c r="G206">
        <f t="shared" si="9"/>
        <v>0</v>
      </c>
      <c r="H206">
        <f t="shared" si="10"/>
        <v>1</v>
      </c>
      <c r="I206">
        <f t="shared" si="11"/>
        <v>0</v>
      </c>
    </row>
    <row r="207" spans="1:9" x14ac:dyDescent="0.25">
      <c r="A207" s="5" t="s">
        <v>9</v>
      </c>
      <c r="B207">
        <v>45.3</v>
      </c>
      <c r="C207">
        <v>208</v>
      </c>
      <c r="D207">
        <v>4200</v>
      </c>
      <c r="E207" s="5" t="s">
        <v>3</v>
      </c>
      <c r="G207">
        <f t="shared" si="9"/>
        <v>0</v>
      </c>
      <c r="H207">
        <f t="shared" si="10"/>
        <v>1</v>
      </c>
      <c r="I207">
        <f t="shared" si="11"/>
        <v>0</v>
      </c>
    </row>
    <row r="208" spans="1:9" x14ac:dyDescent="0.25">
      <c r="A208" s="5" t="s">
        <v>9</v>
      </c>
      <c r="B208">
        <v>46.2</v>
      </c>
      <c r="C208">
        <v>221</v>
      </c>
      <c r="D208">
        <v>5300</v>
      </c>
      <c r="E208" s="5" t="s">
        <v>4</v>
      </c>
      <c r="G208">
        <f t="shared" si="9"/>
        <v>0</v>
      </c>
      <c r="H208">
        <f t="shared" si="10"/>
        <v>1</v>
      </c>
      <c r="I208">
        <f t="shared" si="11"/>
        <v>0</v>
      </c>
    </row>
    <row r="209" spans="1:9" x14ac:dyDescent="0.25">
      <c r="A209" s="5" t="s">
        <v>9</v>
      </c>
      <c r="B209">
        <v>45.7</v>
      </c>
      <c r="C209">
        <v>214</v>
      </c>
      <c r="D209">
        <v>4400</v>
      </c>
      <c r="E209" s="5" t="s">
        <v>3</v>
      </c>
      <c r="G209">
        <f t="shared" si="9"/>
        <v>0</v>
      </c>
      <c r="H209">
        <f t="shared" si="10"/>
        <v>1</v>
      </c>
      <c r="I209">
        <f t="shared" si="11"/>
        <v>0</v>
      </c>
    </row>
    <row r="210" spans="1:9" x14ac:dyDescent="0.25">
      <c r="A210" s="5" t="s">
        <v>9</v>
      </c>
      <c r="B210">
        <v>54.3</v>
      </c>
      <c r="C210">
        <v>231</v>
      </c>
      <c r="D210">
        <v>5650</v>
      </c>
      <c r="E210" s="5" t="s">
        <v>4</v>
      </c>
      <c r="G210">
        <f t="shared" si="9"/>
        <v>0</v>
      </c>
      <c r="H210">
        <f t="shared" si="10"/>
        <v>1</v>
      </c>
      <c r="I210">
        <f t="shared" si="11"/>
        <v>0</v>
      </c>
    </row>
    <row r="211" spans="1:9" x14ac:dyDescent="0.25">
      <c r="A211" s="5" t="s">
        <v>9</v>
      </c>
      <c r="B211">
        <v>45.8</v>
      </c>
      <c r="C211">
        <v>219</v>
      </c>
      <c r="D211">
        <v>4700</v>
      </c>
      <c r="E211" s="5" t="s">
        <v>3</v>
      </c>
      <c r="G211">
        <f t="shared" si="9"/>
        <v>0</v>
      </c>
      <c r="H211">
        <f t="shared" si="10"/>
        <v>1</v>
      </c>
      <c r="I211">
        <f t="shared" si="11"/>
        <v>0</v>
      </c>
    </row>
    <row r="212" spans="1:9" x14ac:dyDescent="0.25">
      <c r="A212" s="5" t="s">
        <v>9</v>
      </c>
      <c r="B212">
        <v>49.8</v>
      </c>
      <c r="C212">
        <v>230</v>
      </c>
      <c r="D212">
        <v>5700</v>
      </c>
      <c r="E212" s="5" t="s">
        <v>4</v>
      </c>
      <c r="G212">
        <f t="shared" si="9"/>
        <v>0</v>
      </c>
      <c r="H212">
        <f t="shared" si="10"/>
        <v>1</v>
      </c>
      <c r="I212">
        <f t="shared" si="11"/>
        <v>0</v>
      </c>
    </row>
    <row r="213" spans="1:9" x14ac:dyDescent="0.25">
      <c r="A213" s="5" t="s">
        <v>9</v>
      </c>
      <c r="B213">
        <v>49.5</v>
      </c>
      <c r="C213">
        <v>229</v>
      </c>
      <c r="D213">
        <v>5800</v>
      </c>
      <c r="E213" s="5" t="s">
        <v>4</v>
      </c>
      <c r="G213">
        <f t="shared" si="9"/>
        <v>0</v>
      </c>
      <c r="H213">
        <f t="shared" si="10"/>
        <v>1</v>
      </c>
      <c r="I213">
        <f t="shared" si="11"/>
        <v>0</v>
      </c>
    </row>
    <row r="214" spans="1:9" x14ac:dyDescent="0.25">
      <c r="A214" s="5" t="s">
        <v>9</v>
      </c>
      <c r="B214">
        <v>43.5</v>
      </c>
      <c r="C214">
        <v>220</v>
      </c>
      <c r="D214">
        <v>4700</v>
      </c>
      <c r="E214" s="5" t="s">
        <v>3</v>
      </c>
      <c r="G214">
        <f t="shared" si="9"/>
        <v>0</v>
      </c>
      <c r="H214">
        <f t="shared" si="10"/>
        <v>1</v>
      </c>
      <c r="I214">
        <f t="shared" si="11"/>
        <v>0</v>
      </c>
    </row>
    <row r="215" spans="1:9" x14ac:dyDescent="0.25">
      <c r="A215" s="5" t="s">
        <v>9</v>
      </c>
      <c r="B215">
        <v>50.7</v>
      </c>
      <c r="C215">
        <v>223</v>
      </c>
      <c r="D215">
        <v>5550</v>
      </c>
      <c r="E215" s="5" t="s">
        <v>4</v>
      </c>
      <c r="G215">
        <f t="shared" si="9"/>
        <v>0</v>
      </c>
      <c r="H215">
        <f t="shared" si="10"/>
        <v>1</v>
      </c>
      <c r="I215">
        <f t="shared" si="11"/>
        <v>0</v>
      </c>
    </row>
    <row r="216" spans="1:9" x14ac:dyDescent="0.25">
      <c r="A216" s="5" t="s">
        <v>9</v>
      </c>
      <c r="B216">
        <v>47.7</v>
      </c>
      <c r="C216">
        <v>216</v>
      </c>
      <c r="D216">
        <v>4750</v>
      </c>
      <c r="E216" s="5" t="s">
        <v>3</v>
      </c>
      <c r="G216">
        <f t="shared" si="9"/>
        <v>0</v>
      </c>
      <c r="H216">
        <f t="shared" si="10"/>
        <v>1</v>
      </c>
      <c r="I216">
        <f t="shared" si="11"/>
        <v>0</v>
      </c>
    </row>
    <row r="217" spans="1:9" x14ac:dyDescent="0.25">
      <c r="A217" s="5" t="s">
        <v>9</v>
      </c>
      <c r="B217">
        <v>46.4</v>
      </c>
      <c r="C217">
        <v>221</v>
      </c>
      <c r="D217">
        <v>5000</v>
      </c>
      <c r="E217" s="5" t="s">
        <v>4</v>
      </c>
      <c r="G217">
        <f t="shared" si="9"/>
        <v>0</v>
      </c>
      <c r="H217">
        <f t="shared" si="10"/>
        <v>1</v>
      </c>
      <c r="I217">
        <f t="shared" si="11"/>
        <v>0</v>
      </c>
    </row>
    <row r="218" spans="1:9" x14ac:dyDescent="0.25">
      <c r="A218" s="5" t="s">
        <v>9</v>
      </c>
      <c r="B218">
        <v>48.2</v>
      </c>
      <c r="C218">
        <v>221</v>
      </c>
      <c r="D218">
        <v>5100</v>
      </c>
      <c r="E218" s="5" t="s">
        <v>4</v>
      </c>
      <c r="G218">
        <f t="shared" si="9"/>
        <v>0</v>
      </c>
      <c r="H218">
        <f t="shared" si="10"/>
        <v>1</v>
      </c>
      <c r="I218">
        <f t="shared" si="11"/>
        <v>0</v>
      </c>
    </row>
    <row r="219" spans="1:9" x14ac:dyDescent="0.25">
      <c r="A219" s="5" t="s">
        <v>9</v>
      </c>
      <c r="B219">
        <v>46.5</v>
      </c>
      <c r="C219">
        <v>217</v>
      </c>
      <c r="D219">
        <v>5200</v>
      </c>
      <c r="E219" s="5" t="s">
        <v>3</v>
      </c>
      <c r="G219">
        <f t="shared" si="9"/>
        <v>0</v>
      </c>
      <c r="H219">
        <f t="shared" si="10"/>
        <v>1</v>
      </c>
      <c r="I219">
        <f t="shared" si="11"/>
        <v>0</v>
      </c>
    </row>
    <row r="220" spans="1:9" x14ac:dyDescent="0.25">
      <c r="A220" s="5" t="s">
        <v>9</v>
      </c>
      <c r="B220">
        <v>46.4</v>
      </c>
      <c r="C220">
        <v>216</v>
      </c>
      <c r="D220">
        <v>4700</v>
      </c>
      <c r="E220" s="5" t="s">
        <v>3</v>
      </c>
      <c r="G220">
        <f t="shared" si="9"/>
        <v>0</v>
      </c>
      <c r="H220">
        <f t="shared" si="10"/>
        <v>1</v>
      </c>
      <c r="I220">
        <f t="shared" si="11"/>
        <v>0</v>
      </c>
    </row>
    <row r="221" spans="1:9" x14ac:dyDescent="0.25">
      <c r="A221" s="5" t="s">
        <v>9</v>
      </c>
      <c r="B221">
        <v>48.6</v>
      </c>
      <c r="C221">
        <v>230</v>
      </c>
      <c r="D221">
        <v>5800</v>
      </c>
      <c r="E221" s="5" t="s">
        <v>4</v>
      </c>
      <c r="G221">
        <f t="shared" si="9"/>
        <v>0</v>
      </c>
      <c r="H221">
        <f t="shared" si="10"/>
        <v>1</v>
      </c>
      <c r="I221">
        <f t="shared" si="11"/>
        <v>0</v>
      </c>
    </row>
    <row r="222" spans="1:9" x14ac:dyDescent="0.25">
      <c r="A222" s="5" t="s">
        <v>9</v>
      </c>
      <c r="B222">
        <v>47.5</v>
      </c>
      <c r="C222">
        <v>209</v>
      </c>
      <c r="D222">
        <v>4600</v>
      </c>
      <c r="E222" s="5" t="s">
        <v>3</v>
      </c>
      <c r="G222">
        <f t="shared" si="9"/>
        <v>0</v>
      </c>
      <c r="H222">
        <f t="shared" si="10"/>
        <v>1</v>
      </c>
      <c r="I222">
        <f t="shared" si="11"/>
        <v>0</v>
      </c>
    </row>
    <row r="223" spans="1:9" x14ac:dyDescent="0.25">
      <c r="A223" s="5" t="s">
        <v>9</v>
      </c>
      <c r="B223">
        <v>51.1</v>
      </c>
      <c r="C223">
        <v>220</v>
      </c>
      <c r="D223">
        <v>6000</v>
      </c>
      <c r="E223" s="5" t="s">
        <v>4</v>
      </c>
      <c r="G223">
        <f t="shared" si="9"/>
        <v>0</v>
      </c>
      <c r="H223">
        <f t="shared" si="10"/>
        <v>1</v>
      </c>
      <c r="I223">
        <f t="shared" si="11"/>
        <v>0</v>
      </c>
    </row>
    <row r="224" spans="1:9" x14ac:dyDescent="0.25">
      <c r="A224" s="5" t="s">
        <v>9</v>
      </c>
      <c r="B224">
        <v>45.2</v>
      </c>
      <c r="C224">
        <v>215</v>
      </c>
      <c r="D224">
        <v>4750</v>
      </c>
      <c r="E224" s="5" t="s">
        <v>3</v>
      </c>
      <c r="G224">
        <f t="shared" si="9"/>
        <v>0</v>
      </c>
      <c r="H224">
        <f t="shared" si="10"/>
        <v>1</v>
      </c>
      <c r="I224">
        <f t="shared" si="11"/>
        <v>0</v>
      </c>
    </row>
    <row r="225" spans="1:9" x14ac:dyDescent="0.25">
      <c r="A225" s="5" t="s">
        <v>9</v>
      </c>
      <c r="B225">
        <v>45.2</v>
      </c>
      <c r="C225">
        <v>223</v>
      </c>
      <c r="D225">
        <v>5950</v>
      </c>
      <c r="E225" s="5" t="s">
        <v>4</v>
      </c>
      <c r="G225">
        <f t="shared" si="9"/>
        <v>0</v>
      </c>
      <c r="H225">
        <f t="shared" si="10"/>
        <v>1</v>
      </c>
      <c r="I225">
        <f t="shared" si="11"/>
        <v>0</v>
      </c>
    </row>
    <row r="226" spans="1:9" x14ac:dyDescent="0.25">
      <c r="A226" s="5" t="s">
        <v>9</v>
      </c>
      <c r="B226">
        <v>49.1</v>
      </c>
      <c r="C226">
        <v>212</v>
      </c>
      <c r="D226">
        <v>4625</v>
      </c>
      <c r="E226" s="5" t="s">
        <v>3</v>
      </c>
      <c r="G226">
        <f t="shared" si="9"/>
        <v>0</v>
      </c>
      <c r="H226">
        <f t="shared" si="10"/>
        <v>1</v>
      </c>
      <c r="I226">
        <f t="shared" si="11"/>
        <v>0</v>
      </c>
    </row>
    <row r="227" spans="1:9" x14ac:dyDescent="0.25">
      <c r="A227" s="5" t="s">
        <v>9</v>
      </c>
      <c r="B227">
        <v>52.5</v>
      </c>
      <c r="C227">
        <v>221</v>
      </c>
      <c r="D227">
        <v>5450</v>
      </c>
      <c r="E227" s="5" t="s">
        <v>4</v>
      </c>
      <c r="G227">
        <f t="shared" si="9"/>
        <v>0</v>
      </c>
      <c r="H227">
        <f t="shared" si="10"/>
        <v>1</v>
      </c>
      <c r="I227">
        <f t="shared" si="11"/>
        <v>0</v>
      </c>
    </row>
    <row r="228" spans="1:9" x14ac:dyDescent="0.25">
      <c r="A228" s="5" t="s">
        <v>9</v>
      </c>
      <c r="B228">
        <v>47.4</v>
      </c>
      <c r="C228">
        <v>212</v>
      </c>
      <c r="D228">
        <v>4725</v>
      </c>
      <c r="E228" s="5" t="s">
        <v>3</v>
      </c>
      <c r="G228">
        <f t="shared" si="9"/>
        <v>0</v>
      </c>
      <c r="H228">
        <f t="shared" si="10"/>
        <v>1</v>
      </c>
      <c r="I228">
        <f t="shared" si="11"/>
        <v>0</v>
      </c>
    </row>
    <row r="229" spans="1:9" x14ac:dyDescent="0.25">
      <c r="A229" s="5" t="s">
        <v>9</v>
      </c>
      <c r="B229">
        <v>50</v>
      </c>
      <c r="C229">
        <v>224</v>
      </c>
      <c r="D229">
        <v>5350</v>
      </c>
      <c r="E229" s="5" t="s">
        <v>4</v>
      </c>
      <c r="G229">
        <f t="shared" si="9"/>
        <v>0</v>
      </c>
      <c r="H229">
        <f t="shared" si="10"/>
        <v>1</v>
      </c>
      <c r="I229">
        <f t="shared" si="11"/>
        <v>0</v>
      </c>
    </row>
    <row r="230" spans="1:9" x14ac:dyDescent="0.25">
      <c r="A230" s="5" t="s">
        <v>9</v>
      </c>
      <c r="B230">
        <v>44.9</v>
      </c>
      <c r="C230">
        <v>212</v>
      </c>
      <c r="D230">
        <v>4750</v>
      </c>
      <c r="E230" s="5" t="s">
        <v>3</v>
      </c>
      <c r="G230">
        <f t="shared" si="9"/>
        <v>0</v>
      </c>
      <c r="H230">
        <f t="shared" si="10"/>
        <v>1</v>
      </c>
      <c r="I230">
        <f t="shared" si="11"/>
        <v>0</v>
      </c>
    </row>
    <row r="231" spans="1:9" x14ac:dyDescent="0.25">
      <c r="A231" s="5" t="s">
        <v>9</v>
      </c>
      <c r="B231">
        <v>50.8</v>
      </c>
      <c r="C231">
        <v>228</v>
      </c>
      <c r="D231">
        <v>5600</v>
      </c>
      <c r="E231" s="5" t="s">
        <v>4</v>
      </c>
      <c r="G231">
        <f t="shared" si="9"/>
        <v>0</v>
      </c>
      <c r="H231">
        <f t="shared" si="10"/>
        <v>1</v>
      </c>
      <c r="I231">
        <f t="shared" si="11"/>
        <v>0</v>
      </c>
    </row>
    <row r="232" spans="1:9" x14ac:dyDescent="0.25">
      <c r="A232" s="5" t="s">
        <v>9</v>
      </c>
      <c r="B232">
        <v>43.4</v>
      </c>
      <c r="C232">
        <v>218</v>
      </c>
      <c r="D232">
        <v>4600</v>
      </c>
      <c r="E232" s="5" t="s">
        <v>3</v>
      </c>
      <c r="G232">
        <f t="shared" si="9"/>
        <v>0</v>
      </c>
      <c r="H232">
        <f t="shared" si="10"/>
        <v>1</v>
      </c>
      <c r="I232">
        <f t="shared" si="11"/>
        <v>0</v>
      </c>
    </row>
    <row r="233" spans="1:9" x14ac:dyDescent="0.25">
      <c r="A233" s="5" t="s">
        <v>9</v>
      </c>
      <c r="B233">
        <v>51.3</v>
      </c>
      <c r="C233">
        <v>218</v>
      </c>
      <c r="D233">
        <v>5300</v>
      </c>
      <c r="E233" s="5" t="s">
        <v>4</v>
      </c>
      <c r="G233">
        <f t="shared" si="9"/>
        <v>0</v>
      </c>
      <c r="H233">
        <f t="shared" si="10"/>
        <v>1</v>
      </c>
      <c r="I233">
        <f t="shared" si="11"/>
        <v>0</v>
      </c>
    </row>
    <row r="234" spans="1:9" x14ac:dyDescent="0.25">
      <c r="A234" s="5" t="s">
        <v>9</v>
      </c>
      <c r="B234">
        <v>47.5</v>
      </c>
      <c r="C234">
        <v>212</v>
      </c>
      <c r="D234">
        <v>4875</v>
      </c>
      <c r="E234" s="5" t="s">
        <v>3</v>
      </c>
      <c r="G234">
        <f t="shared" si="9"/>
        <v>0</v>
      </c>
      <c r="H234">
        <f t="shared" si="10"/>
        <v>1</v>
      </c>
      <c r="I234">
        <f t="shared" si="11"/>
        <v>0</v>
      </c>
    </row>
    <row r="235" spans="1:9" x14ac:dyDescent="0.25">
      <c r="A235" s="5" t="s">
        <v>9</v>
      </c>
      <c r="B235">
        <v>52.1</v>
      </c>
      <c r="C235">
        <v>230</v>
      </c>
      <c r="D235">
        <v>5550</v>
      </c>
      <c r="E235" s="5" t="s">
        <v>4</v>
      </c>
      <c r="G235">
        <f t="shared" si="9"/>
        <v>0</v>
      </c>
      <c r="H235">
        <f t="shared" si="10"/>
        <v>1</v>
      </c>
      <c r="I235">
        <f t="shared" si="11"/>
        <v>0</v>
      </c>
    </row>
    <row r="236" spans="1:9" x14ac:dyDescent="0.25">
      <c r="A236" s="5" t="s">
        <v>9</v>
      </c>
      <c r="B236">
        <v>47.5</v>
      </c>
      <c r="C236">
        <v>218</v>
      </c>
      <c r="D236">
        <v>4950</v>
      </c>
      <c r="E236" s="5" t="s">
        <v>3</v>
      </c>
      <c r="G236">
        <f t="shared" si="9"/>
        <v>0</v>
      </c>
      <c r="H236">
        <f t="shared" si="10"/>
        <v>1</v>
      </c>
      <c r="I236">
        <f t="shared" si="11"/>
        <v>0</v>
      </c>
    </row>
    <row r="237" spans="1:9" x14ac:dyDescent="0.25">
      <c r="A237" s="5" t="s">
        <v>9</v>
      </c>
      <c r="B237">
        <v>52.2</v>
      </c>
      <c r="C237">
        <v>228</v>
      </c>
      <c r="D237">
        <v>5400</v>
      </c>
      <c r="E237" s="5" t="s">
        <v>4</v>
      </c>
      <c r="G237">
        <f t="shared" si="9"/>
        <v>0</v>
      </c>
      <c r="H237">
        <f t="shared" si="10"/>
        <v>1</v>
      </c>
      <c r="I237">
        <f t="shared" si="11"/>
        <v>0</v>
      </c>
    </row>
    <row r="238" spans="1:9" x14ac:dyDescent="0.25">
      <c r="A238" s="5" t="s">
        <v>9</v>
      </c>
      <c r="B238">
        <v>45.5</v>
      </c>
      <c r="C238">
        <v>212</v>
      </c>
      <c r="D238">
        <v>4750</v>
      </c>
      <c r="E238" s="5" t="s">
        <v>3</v>
      </c>
      <c r="G238">
        <f t="shared" si="9"/>
        <v>0</v>
      </c>
      <c r="H238">
        <f t="shared" si="10"/>
        <v>1</v>
      </c>
      <c r="I238">
        <f t="shared" si="11"/>
        <v>0</v>
      </c>
    </row>
    <row r="239" spans="1:9" x14ac:dyDescent="0.25">
      <c r="A239" s="5" t="s">
        <v>9</v>
      </c>
      <c r="B239">
        <v>49.5</v>
      </c>
      <c r="C239">
        <v>224</v>
      </c>
      <c r="D239">
        <v>5650</v>
      </c>
      <c r="E239" s="5" t="s">
        <v>4</v>
      </c>
      <c r="G239">
        <f t="shared" si="9"/>
        <v>0</v>
      </c>
      <c r="H239">
        <f t="shared" si="10"/>
        <v>1</v>
      </c>
      <c r="I239">
        <f t="shared" si="11"/>
        <v>0</v>
      </c>
    </row>
    <row r="240" spans="1:9" x14ac:dyDescent="0.25">
      <c r="A240" s="5" t="s">
        <v>9</v>
      </c>
      <c r="B240">
        <v>44.5</v>
      </c>
      <c r="C240">
        <v>214</v>
      </c>
      <c r="D240">
        <v>4850</v>
      </c>
      <c r="E240" s="5" t="s">
        <v>3</v>
      </c>
      <c r="G240">
        <f t="shared" si="9"/>
        <v>0</v>
      </c>
      <c r="H240">
        <f t="shared" si="10"/>
        <v>1</v>
      </c>
      <c r="I240">
        <f t="shared" si="11"/>
        <v>0</v>
      </c>
    </row>
    <row r="241" spans="1:9" x14ac:dyDescent="0.25">
      <c r="A241" s="5" t="s">
        <v>9</v>
      </c>
      <c r="B241">
        <v>50.8</v>
      </c>
      <c r="C241">
        <v>226</v>
      </c>
      <c r="D241">
        <v>5200</v>
      </c>
      <c r="E241" s="5" t="s">
        <v>4</v>
      </c>
      <c r="G241">
        <f t="shared" si="9"/>
        <v>0</v>
      </c>
      <c r="H241">
        <f t="shared" si="10"/>
        <v>1</v>
      </c>
      <c r="I241">
        <f t="shared" si="11"/>
        <v>0</v>
      </c>
    </row>
    <row r="242" spans="1:9" x14ac:dyDescent="0.25">
      <c r="A242" s="5" t="s">
        <v>9</v>
      </c>
      <c r="B242">
        <v>49.4</v>
      </c>
      <c r="C242">
        <v>216</v>
      </c>
      <c r="D242">
        <v>4925</v>
      </c>
      <c r="E242" s="5" t="s">
        <v>4</v>
      </c>
      <c r="G242">
        <f t="shared" si="9"/>
        <v>0</v>
      </c>
      <c r="H242">
        <f t="shared" si="10"/>
        <v>1</v>
      </c>
      <c r="I242">
        <f t="shared" si="11"/>
        <v>0</v>
      </c>
    </row>
    <row r="243" spans="1:9" x14ac:dyDescent="0.25">
      <c r="A243" s="5" t="s">
        <v>9</v>
      </c>
      <c r="B243">
        <v>46.9</v>
      </c>
      <c r="C243">
        <v>222</v>
      </c>
      <c r="D243">
        <v>4875</v>
      </c>
      <c r="E243" s="5" t="s">
        <v>3</v>
      </c>
      <c r="G243">
        <f t="shared" si="9"/>
        <v>0</v>
      </c>
      <c r="H243">
        <f t="shared" si="10"/>
        <v>1</v>
      </c>
      <c r="I243">
        <f t="shared" si="11"/>
        <v>0</v>
      </c>
    </row>
    <row r="244" spans="1:9" x14ac:dyDescent="0.25">
      <c r="A244" s="5" t="s">
        <v>9</v>
      </c>
      <c r="B244">
        <v>48.4</v>
      </c>
      <c r="C244">
        <v>203</v>
      </c>
      <c r="D244">
        <v>4625</v>
      </c>
      <c r="E244" s="5" t="s">
        <v>3</v>
      </c>
      <c r="G244">
        <f t="shared" si="9"/>
        <v>0</v>
      </c>
      <c r="H244">
        <f t="shared" si="10"/>
        <v>1</v>
      </c>
      <c r="I244">
        <f t="shared" si="11"/>
        <v>0</v>
      </c>
    </row>
    <row r="245" spans="1:9" x14ac:dyDescent="0.25">
      <c r="A245" s="5" t="s">
        <v>9</v>
      </c>
      <c r="B245">
        <v>51.1</v>
      </c>
      <c r="C245">
        <v>225</v>
      </c>
      <c r="D245">
        <v>5250</v>
      </c>
      <c r="E245" s="5" t="s">
        <v>4</v>
      </c>
      <c r="G245">
        <f t="shared" si="9"/>
        <v>0</v>
      </c>
      <c r="H245">
        <f t="shared" si="10"/>
        <v>1</v>
      </c>
      <c r="I245">
        <f t="shared" si="11"/>
        <v>0</v>
      </c>
    </row>
    <row r="246" spans="1:9" x14ac:dyDescent="0.25">
      <c r="A246" s="5" t="s">
        <v>9</v>
      </c>
      <c r="B246">
        <v>48.5</v>
      </c>
      <c r="C246">
        <v>219</v>
      </c>
      <c r="D246">
        <v>4850</v>
      </c>
      <c r="E246" s="5" t="s">
        <v>3</v>
      </c>
      <c r="G246">
        <f t="shared" si="9"/>
        <v>0</v>
      </c>
      <c r="H246">
        <f t="shared" si="10"/>
        <v>1</v>
      </c>
      <c r="I246">
        <f t="shared" si="11"/>
        <v>0</v>
      </c>
    </row>
    <row r="247" spans="1:9" x14ac:dyDescent="0.25">
      <c r="A247" s="5" t="s">
        <v>9</v>
      </c>
      <c r="B247">
        <v>55.9</v>
      </c>
      <c r="C247">
        <v>228</v>
      </c>
      <c r="D247">
        <v>5600</v>
      </c>
      <c r="E247" s="5" t="s">
        <v>4</v>
      </c>
      <c r="G247">
        <f t="shared" si="9"/>
        <v>0</v>
      </c>
      <c r="H247">
        <f t="shared" si="10"/>
        <v>1</v>
      </c>
      <c r="I247">
        <f t="shared" si="11"/>
        <v>0</v>
      </c>
    </row>
    <row r="248" spans="1:9" x14ac:dyDescent="0.25">
      <c r="A248" s="5" t="s">
        <v>9</v>
      </c>
      <c r="B248">
        <v>47.2</v>
      </c>
      <c r="C248">
        <v>215</v>
      </c>
      <c r="D248">
        <v>4975</v>
      </c>
      <c r="E248" s="5" t="s">
        <v>3</v>
      </c>
      <c r="G248">
        <f t="shared" si="9"/>
        <v>0</v>
      </c>
      <c r="H248">
        <f t="shared" si="10"/>
        <v>1</v>
      </c>
      <c r="I248">
        <f t="shared" si="11"/>
        <v>0</v>
      </c>
    </row>
    <row r="249" spans="1:9" x14ac:dyDescent="0.25">
      <c r="A249" s="5" t="s">
        <v>9</v>
      </c>
      <c r="B249">
        <v>49.1</v>
      </c>
      <c r="C249">
        <v>228</v>
      </c>
      <c r="D249">
        <v>5500</v>
      </c>
      <c r="E249" s="5" t="s">
        <v>4</v>
      </c>
      <c r="G249">
        <f t="shared" si="9"/>
        <v>0</v>
      </c>
      <c r="H249">
        <f t="shared" si="10"/>
        <v>1</v>
      </c>
      <c r="I249">
        <f t="shared" si="11"/>
        <v>0</v>
      </c>
    </row>
    <row r="250" spans="1:9" x14ac:dyDescent="0.25">
      <c r="A250" s="5" t="s">
        <v>9</v>
      </c>
      <c r="B250">
        <v>46.8</v>
      </c>
      <c r="C250">
        <v>215</v>
      </c>
      <c r="D250">
        <v>5500</v>
      </c>
      <c r="E250" s="5" t="s">
        <v>4</v>
      </c>
      <c r="G250">
        <f t="shared" si="9"/>
        <v>0</v>
      </c>
      <c r="H250">
        <f t="shared" si="10"/>
        <v>1</v>
      </c>
      <c r="I250">
        <f t="shared" si="11"/>
        <v>0</v>
      </c>
    </row>
    <row r="251" spans="1:9" x14ac:dyDescent="0.25">
      <c r="A251" s="5" t="s">
        <v>9</v>
      </c>
      <c r="B251">
        <v>41.7</v>
      </c>
      <c r="C251">
        <v>210</v>
      </c>
      <c r="D251">
        <v>4700</v>
      </c>
      <c r="E251" s="5" t="s">
        <v>3</v>
      </c>
      <c r="G251">
        <f t="shared" si="9"/>
        <v>0</v>
      </c>
      <c r="H251">
        <f t="shared" si="10"/>
        <v>1</v>
      </c>
      <c r="I251">
        <f t="shared" si="11"/>
        <v>0</v>
      </c>
    </row>
    <row r="252" spans="1:9" x14ac:dyDescent="0.25">
      <c r="A252" s="5" t="s">
        <v>9</v>
      </c>
      <c r="B252">
        <v>53.4</v>
      </c>
      <c r="C252">
        <v>219</v>
      </c>
      <c r="D252">
        <v>5500</v>
      </c>
      <c r="E252" s="5" t="s">
        <v>4</v>
      </c>
      <c r="G252">
        <f t="shared" si="9"/>
        <v>0</v>
      </c>
      <c r="H252">
        <f t="shared" si="10"/>
        <v>1</v>
      </c>
      <c r="I252">
        <f t="shared" si="11"/>
        <v>0</v>
      </c>
    </row>
    <row r="253" spans="1:9" x14ac:dyDescent="0.25">
      <c r="A253" s="5" t="s">
        <v>9</v>
      </c>
      <c r="B253">
        <v>43.3</v>
      </c>
      <c r="C253">
        <v>208</v>
      </c>
      <c r="D253">
        <v>4575</v>
      </c>
      <c r="E253" s="5" t="s">
        <v>3</v>
      </c>
      <c r="G253">
        <f t="shared" si="9"/>
        <v>0</v>
      </c>
      <c r="H253">
        <f t="shared" si="10"/>
        <v>1</v>
      </c>
      <c r="I253">
        <f t="shared" si="11"/>
        <v>0</v>
      </c>
    </row>
    <row r="254" spans="1:9" x14ac:dyDescent="0.25">
      <c r="A254" s="5" t="s">
        <v>9</v>
      </c>
      <c r="B254">
        <v>48.1</v>
      </c>
      <c r="C254">
        <v>209</v>
      </c>
      <c r="D254">
        <v>5500</v>
      </c>
      <c r="E254" s="5" t="s">
        <v>4</v>
      </c>
      <c r="G254">
        <f t="shared" si="9"/>
        <v>0</v>
      </c>
      <c r="H254">
        <f t="shared" si="10"/>
        <v>1</v>
      </c>
      <c r="I254">
        <f t="shared" si="11"/>
        <v>0</v>
      </c>
    </row>
    <row r="255" spans="1:9" x14ac:dyDescent="0.25">
      <c r="A255" s="5" t="s">
        <v>9</v>
      </c>
      <c r="B255">
        <v>50.5</v>
      </c>
      <c r="C255">
        <v>216</v>
      </c>
      <c r="D255">
        <v>5000</v>
      </c>
      <c r="E255" s="5" t="s">
        <v>3</v>
      </c>
      <c r="G255">
        <f t="shared" si="9"/>
        <v>0</v>
      </c>
      <c r="H255">
        <f t="shared" si="10"/>
        <v>1</v>
      </c>
      <c r="I255">
        <f t="shared" si="11"/>
        <v>0</v>
      </c>
    </row>
    <row r="256" spans="1:9" x14ac:dyDescent="0.25">
      <c r="A256" s="5" t="s">
        <v>9</v>
      </c>
      <c r="B256">
        <v>49.8</v>
      </c>
      <c r="C256">
        <v>229</v>
      </c>
      <c r="D256">
        <v>5950</v>
      </c>
      <c r="E256" s="5" t="s">
        <v>4</v>
      </c>
      <c r="G256">
        <f t="shared" si="9"/>
        <v>0</v>
      </c>
      <c r="H256">
        <f t="shared" si="10"/>
        <v>1</v>
      </c>
      <c r="I256">
        <f t="shared" si="11"/>
        <v>0</v>
      </c>
    </row>
    <row r="257" spans="1:9" x14ac:dyDescent="0.25">
      <c r="A257" s="5" t="s">
        <v>9</v>
      </c>
      <c r="B257">
        <v>43.5</v>
      </c>
      <c r="C257">
        <v>213</v>
      </c>
      <c r="D257">
        <v>4650</v>
      </c>
      <c r="E257" s="5" t="s">
        <v>3</v>
      </c>
      <c r="G257">
        <f t="shared" si="9"/>
        <v>0</v>
      </c>
      <c r="H257">
        <f t="shared" si="10"/>
        <v>1</v>
      </c>
      <c r="I257">
        <f t="shared" si="11"/>
        <v>0</v>
      </c>
    </row>
    <row r="258" spans="1:9" x14ac:dyDescent="0.25">
      <c r="A258" s="5" t="s">
        <v>9</v>
      </c>
      <c r="B258">
        <v>51.5</v>
      </c>
      <c r="C258">
        <v>230</v>
      </c>
      <c r="D258">
        <v>5500</v>
      </c>
      <c r="E258" s="5" t="s">
        <v>4</v>
      </c>
      <c r="G258">
        <f t="shared" si="9"/>
        <v>0</v>
      </c>
      <c r="H258">
        <f t="shared" si="10"/>
        <v>1</v>
      </c>
      <c r="I258">
        <f t="shared" si="11"/>
        <v>0</v>
      </c>
    </row>
    <row r="259" spans="1:9" x14ac:dyDescent="0.25">
      <c r="A259" s="5" t="s">
        <v>9</v>
      </c>
      <c r="B259">
        <v>46.2</v>
      </c>
      <c r="C259">
        <v>217</v>
      </c>
      <c r="D259">
        <v>4375</v>
      </c>
      <c r="E259" s="5" t="s">
        <v>3</v>
      </c>
      <c r="G259">
        <f t="shared" ref="G259:G322" si="12">INT(A259=$G$1)*1</f>
        <v>0</v>
      </c>
      <c r="H259">
        <f t="shared" ref="H259:H322" si="13">INT(A259=$H$1)*1</f>
        <v>1</v>
      </c>
      <c r="I259">
        <f t="shared" ref="I259:I322" si="14">INT(A259=$I$1)*1</f>
        <v>0</v>
      </c>
    </row>
    <row r="260" spans="1:9" x14ac:dyDescent="0.25">
      <c r="A260" s="5" t="s">
        <v>9</v>
      </c>
      <c r="B260">
        <v>55.1</v>
      </c>
      <c r="C260">
        <v>230</v>
      </c>
      <c r="D260">
        <v>5850</v>
      </c>
      <c r="E260" s="5" t="s">
        <v>4</v>
      </c>
      <c r="G260">
        <f t="shared" si="12"/>
        <v>0</v>
      </c>
      <c r="H260">
        <f t="shared" si="13"/>
        <v>1</v>
      </c>
      <c r="I260">
        <f t="shared" si="14"/>
        <v>0</v>
      </c>
    </row>
    <row r="261" spans="1:9" x14ac:dyDescent="0.25">
      <c r="A261" s="5" t="s">
        <v>9</v>
      </c>
      <c r="B261">
        <v>48.8</v>
      </c>
      <c r="C261">
        <v>222</v>
      </c>
      <c r="D261">
        <v>6000</v>
      </c>
      <c r="E261" s="5" t="s">
        <v>4</v>
      </c>
      <c r="G261">
        <f t="shared" si="12"/>
        <v>0</v>
      </c>
      <c r="H261">
        <f t="shared" si="13"/>
        <v>1</v>
      </c>
      <c r="I261">
        <f t="shared" si="14"/>
        <v>0</v>
      </c>
    </row>
    <row r="262" spans="1:9" x14ac:dyDescent="0.25">
      <c r="A262" s="5" t="s">
        <v>9</v>
      </c>
      <c r="B262">
        <v>47.2</v>
      </c>
      <c r="C262">
        <v>214</v>
      </c>
      <c r="D262">
        <v>4925</v>
      </c>
      <c r="E262" s="5" t="s">
        <v>3</v>
      </c>
      <c r="G262">
        <f t="shared" si="12"/>
        <v>0</v>
      </c>
      <c r="H262">
        <f t="shared" si="13"/>
        <v>1</v>
      </c>
      <c r="I262">
        <f t="shared" si="14"/>
        <v>0</v>
      </c>
    </row>
    <row r="263" spans="1:9" x14ac:dyDescent="0.25">
      <c r="A263" s="5" t="s">
        <v>9</v>
      </c>
      <c r="B263">
        <v>46.8</v>
      </c>
      <c r="C263">
        <v>215</v>
      </c>
      <c r="D263">
        <v>4850</v>
      </c>
      <c r="E263" s="5" t="s">
        <v>3</v>
      </c>
      <c r="G263">
        <f t="shared" si="12"/>
        <v>0</v>
      </c>
      <c r="H263">
        <f t="shared" si="13"/>
        <v>1</v>
      </c>
      <c r="I263">
        <f t="shared" si="14"/>
        <v>0</v>
      </c>
    </row>
    <row r="264" spans="1:9" x14ac:dyDescent="0.25">
      <c r="A264" s="5" t="s">
        <v>9</v>
      </c>
      <c r="B264">
        <v>50.4</v>
      </c>
      <c r="C264">
        <v>222</v>
      </c>
      <c r="D264">
        <v>5750</v>
      </c>
      <c r="E264" s="5" t="s">
        <v>4</v>
      </c>
      <c r="G264">
        <f t="shared" si="12"/>
        <v>0</v>
      </c>
      <c r="H264">
        <f t="shared" si="13"/>
        <v>1</v>
      </c>
      <c r="I264">
        <f t="shared" si="14"/>
        <v>0</v>
      </c>
    </row>
    <row r="265" spans="1:9" x14ac:dyDescent="0.25">
      <c r="A265" s="5" t="s">
        <v>9</v>
      </c>
      <c r="B265">
        <v>45.2</v>
      </c>
      <c r="C265">
        <v>212</v>
      </c>
      <c r="D265">
        <v>5200</v>
      </c>
      <c r="E265" s="5" t="s">
        <v>3</v>
      </c>
      <c r="G265">
        <f t="shared" si="12"/>
        <v>0</v>
      </c>
      <c r="H265">
        <f t="shared" si="13"/>
        <v>1</v>
      </c>
      <c r="I265">
        <f t="shared" si="14"/>
        <v>0</v>
      </c>
    </row>
    <row r="266" spans="1:9" x14ac:dyDescent="0.25">
      <c r="A266" s="5" t="s">
        <v>9</v>
      </c>
      <c r="B266">
        <v>49.9</v>
      </c>
      <c r="C266">
        <v>213</v>
      </c>
      <c r="D266">
        <v>5400</v>
      </c>
      <c r="E266" s="5" t="s">
        <v>4</v>
      </c>
      <c r="G266">
        <f t="shared" si="12"/>
        <v>0</v>
      </c>
      <c r="H266">
        <f t="shared" si="13"/>
        <v>1</v>
      </c>
      <c r="I266">
        <f t="shared" si="14"/>
        <v>0</v>
      </c>
    </row>
    <row r="267" spans="1:9" x14ac:dyDescent="0.25">
      <c r="A267" s="5" t="s">
        <v>9</v>
      </c>
      <c r="B267">
        <v>44.5</v>
      </c>
      <c r="C267">
        <v>216</v>
      </c>
      <c r="D267">
        <v>4100</v>
      </c>
      <c r="E267" s="5" t="s">
        <v>3</v>
      </c>
      <c r="G267">
        <f t="shared" si="12"/>
        <v>0</v>
      </c>
      <c r="H267">
        <f t="shared" si="13"/>
        <v>1</v>
      </c>
      <c r="I267">
        <f t="shared" si="14"/>
        <v>0</v>
      </c>
    </row>
    <row r="268" spans="1:9" x14ac:dyDescent="0.25">
      <c r="A268" s="5" t="s">
        <v>9</v>
      </c>
      <c r="B268">
        <v>46.2</v>
      </c>
      <c r="C268">
        <v>214</v>
      </c>
      <c r="D268">
        <v>4650</v>
      </c>
      <c r="E268" s="5" t="s">
        <v>3</v>
      </c>
      <c r="G268">
        <f t="shared" si="12"/>
        <v>0</v>
      </c>
      <c r="H268">
        <f t="shared" si="13"/>
        <v>1</v>
      </c>
      <c r="I268">
        <f t="shared" si="14"/>
        <v>0</v>
      </c>
    </row>
    <row r="269" spans="1:9" x14ac:dyDescent="0.25">
      <c r="A269" s="5" t="s">
        <v>9</v>
      </c>
      <c r="B269">
        <v>47.3</v>
      </c>
      <c r="C269">
        <v>216</v>
      </c>
      <c r="D269">
        <v>4725</v>
      </c>
      <c r="E269" s="5" t="s">
        <v>3</v>
      </c>
      <c r="G269">
        <f t="shared" si="12"/>
        <v>0</v>
      </c>
      <c r="H269">
        <f t="shared" si="13"/>
        <v>1</v>
      </c>
      <c r="I269">
        <f t="shared" si="14"/>
        <v>0</v>
      </c>
    </row>
    <row r="270" spans="1:9" x14ac:dyDescent="0.25">
      <c r="A270" s="5" t="s">
        <v>8</v>
      </c>
      <c r="B270">
        <v>46.5</v>
      </c>
      <c r="C270">
        <v>192</v>
      </c>
      <c r="D270">
        <v>3500</v>
      </c>
      <c r="E270" s="5" t="s">
        <v>3</v>
      </c>
      <c r="G270">
        <f t="shared" si="12"/>
        <v>0</v>
      </c>
      <c r="H270">
        <f t="shared" si="13"/>
        <v>0</v>
      </c>
      <c r="I270">
        <f t="shared" si="14"/>
        <v>1</v>
      </c>
    </row>
    <row r="271" spans="1:9" x14ac:dyDescent="0.25">
      <c r="A271" s="5" t="s">
        <v>8</v>
      </c>
      <c r="B271">
        <v>50</v>
      </c>
      <c r="C271">
        <v>196</v>
      </c>
      <c r="D271">
        <v>3900</v>
      </c>
      <c r="E271" s="5" t="s">
        <v>4</v>
      </c>
      <c r="G271">
        <f t="shared" si="12"/>
        <v>0</v>
      </c>
      <c r="H271">
        <f t="shared" si="13"/>
        <v>0</v>
      </c>
      <c r="I271">
        <f t="shared" si="14"/>
        <v>1</v>
      </c>
    </row>
    <row r="272" spans="1:9" x14ac:dyDescent="0.25">
      <c r="A272" s="5" t="s">
        <v>8</v>
      </c>
      <c r="B272">
        <v>51.3</v>
      </c>
      <c r="C272">
        <v>193</v>
      </c>
      <c r="D272">
        <v>3650</v>
      </c>
      <c r="E272" s="5" t="s">
        <v>4</v>
      </c>
      <c r="G272">
        <f t="shared" si="12"/>
        <v>0</v>
      </c>
      <c r="H272">
        <f t="shared" si="13"/>
        <v>0</v>
      </c>
      <c r="I272">
        <f t="shared" si="14"/>
        <v>1</v>
      </c>
    </row>
    <row r="273" spans="1:9" x14ac:dyDescent="0.25">
      <c r="A273" s="5" t="s">
        <v>8</v>
      </c>
      <c r="B273">
        <v>45.4</v>
      </c>
      <c r="C273">
        <v>188</v>
      </c>
      <c r="D273">
        <v>3525</v>
      </c>
      <c r="E273" s="5" t="s">
        <v>3</v>
      </c>
      <c r="G273">
        <f t="shared" si="12"/>
        <v>0</v>
      </c>
      <c r="H273">
        <f t="shared" si="13"/>
        <v>0</v>
      </c>
      <c r="I273">
        <f t="shared" si="14"/>
        <v>1</v>
      </c>
    </row>
    <row r="274" spans="1:9" x14ac:dyDescent="0.25">
      <c r="A274" s="5" t="s">
        <v>8</v>
      </c>
      <c r="B274">
        <v>52.7</v>
      </c>
      <c r="C274">
        <v>197</v>
      </c>
      <c r="D274">
        <v>3725</v>
      </c>
      <c r="E274" s="5" t="s">
        <v>4</v>
      </c>
      <c r="G274">
        <f t="shared" si="12"/>
        <v>0</v>
      </c>
      <c r="H274">
        <f t="shared" si="13"/>
        <v>0</v>
      </c>
      <c r="I274">
        <f t="shared" si="14"/>
        <v>1</v>
      </c>
    </row>
    <row r="275" spans="1:9" x14ac:dyDescent="0.25">
      <c r="A275" s="5" t="s">
        <v>8</v>
      </c>
      <c r="B275">
        <v>45.2</v>
      </c>
      <c r="C275">
        <v>198</v>
      </c>
      <c r="D275">
        <v>3950</v>
      </c>
      <c r="E275" s="5" t="s">
        <v>3</v>
      </c>
      <c r="G275">
        <f t="shared" si="12"/>
        <v>0</v>
      </c>
      <c r="H275">
        <f t="shared" si="13"/>
        <v>0</v>
      </c>
      <c r="I275">
        <f t="shared" si="14"/>
        <v>1</v>
      </c>
    </row>
    <row r="276" spans="1:9" x14ac:dyDescent="0.25">
      <c r="A276" s="5" t="s">
        <v>8</v>
      </c>
      <c r="B276">
        <v>46.1</v>
      </c>
      <c r="C276">
        <v>178</v>
      </c>
      <c r="D276">
        <v>3250</v>
      </c>
      <c r="E276" s="5" t="s">
        <v>3</v>
      </c>
      <c r="G276">
        <f t="shared" si="12"/>
        <v>0</v>
      </c>
      <c r="H276">
        <f t="shared" si="13"/>
        <v>0</v>
      </c>
      <c r="I276">
        <f t="shared" si="14"/>
        <v>1</v>
      </c>
    </row>
    <row r="277" spans="1:9" x14ac:dyDescent="0.25">
      <c r="A277" s="5" t="s">
        <v>8</v>
      </c>
      <c r="B277">
        <v>51.3</v>
      </c>
      <c r="C277">
        <v>197</v>
      </c>
      <c r="D277">
        <v>3750</v>
      </c>
      <c r="E277" s="5" t="s">
        <v>4</v>
      </c>
      <c r="G277">
        <f t="shared" si="12"/>
        <v>0</v>
      </c>
      <c r="H277">
        <f t="shared" si="13"/>
        <v>0</v>
      </c>
      <c r="I277">
        <f t="shared" si="14"/>
        <v>1</v>
      </c>
    </row>
    <row r="278" spans="1:9" x14ac:dyDescent="0.25">
      <c r="A278" s="5" t="s">
        <v>8</v>
      </c>
      <c r="B278">
        <v>46</v>
      </c>
      <c r="C278">
        <v>195</v>
      </c>
      <c r="D278">
        <v>4150</v>
      </c>
      <c r="E278" s="5" t="s">
        <v>3</v>
      </c>
      <c r="G278">
        <f t="shared" si="12"/>
        <v>0</v>
      </c>
      <c r="H278">
        <f t="shared" si="13"/>
        <v>0</v>
      </c>
      <c r="I278">
        <f t="shared" si="14"/>
        <v>1</v>
      </c>
    </row>
    <row r="279" spans="1:9" x14ac:dyDescent="0.25">
      <c r="A279" s="5" t="s">
        <v>8</v>
      </c>
      <c r="B279">
        <v>51.3</v>
      </c>
      <c r="C279">
        <v>198</v>
      </c>
      <c r="D279">
        <v>3700</v>
      </c>
      <c r="E279" s="5" t="s">
        <v>4</v>
      </c>
      <c r="G279">
        <f t="shared" si="12"/>
        <v>0</v>
      </c>
      <c r="H279">
        <f t="shared" si="13"/>
        <v>0</v>
      </c>
      <c r="I279">
        <f t="shared" si="14"/>
        <v>1</v>
      </c>
    </row>
    <row r="280" spans="1:9" x14ac:dyDescent="0.25">
      <c r="A280" s="5" t="s">
        <v>8</v>
      </c>
      <c r="B280">
        <v>46.6</v>
      </c>
      <c r="C280">
        <v>193</v>
      </c>
      <c r="D280">
        <v>3800</v>
      </c>
      <c r="E280" s="5" t="s">
        <v>3</v>
      </c>
      <c r="G280">
        <f t="shared" si="12"/>
        <v>0</v>
      </c>
      <c r="H280">
        <f t="shared" si="13"/>
        <v>0</v>
      </c>
      <c r="I280">
        <f t="shared" si="14"/>
        <v>1</v>
      </c>
    </row>
    <row r="281" spans="1:9" x14ac:dyDescent="0.25">
      <c r="A281" s="5" t="s">
        <v>8</v>
      </c>
      <c r="B281">
        <v>51.7</v>
      </c>
      <c r="C281">
        <v>194</v>
      </c>
      <c r="D281">
        <v>3775</v>
      </c>
      <c r="E281" s="5" t="s">
        <v>4</v>
      </c>
      <c r="G281">
        <f t="shared" si="12"/>
        <v>0</v>
      </c>
      <c r="H281">
        <f t="shared" si="13"/>
        <v>0</v>
      </c>
      <c r="I281">
        <f t="shared" si="14"/>
        <v>1</v>
      </c>
    </row>
    <row r="282" spans="1:9" x14ac:dyDescent="0.25">
      <c r="A282" s="5" t="s">
        <v>8</v>
      </c>
      <c r="B282">
        <v>47</v>
      </c>
      <c r="C282">
        <v>185</v>
      </c>
      <c r="D282">
        <v>3700</v>
      </c>
      <c r="E282" s="5" t="s">
        <v>3</v>
      </c>
      <c r="G282">
        <f t="shared" si="12"/>
        <v>0</v>
      </c>
      <c r="H282">
        <f t="shared" si="13"/>
        <v>0</v>
      </c>
      <c r="I282">
        <f t="shared" si="14"/>
        <v>1</v>
      </c>
    </row>
    <row r="283" spans="1:9" x14ac:dyDescent="0.25">
      <c r="A283" s="5" t="s">
        <v>8</v>
      </c>
      <c r="B283">
        <v>52</v>
      </c>
      <c r="C283">
        <v>201</v>
      </c>
      <c r="D283">
        <v>4050</v>
      </c>
      <c r="E283" s="5" t="s">
        <v>4</v>
      </c>
      <c r="G283">
        <f t="shared" si="12"/>
        <v>0</v>
      </c>
      <c r="H283">
        <f t="shared" si="13"/>
        <v>0</v>
      </c>
      <c r="I283">
        <f t="shared" si="14"/>
        <v>1</v>
      </c>
    </row>
    <row r="284" spans="1:9" x14ac:dyDescent="0.25">
      <c r="A284" s="5" t="s">
        <v>8</v>
      </c>
      <c r="B284">
        <v>45.9</v>
      </c>
      <c r="C284">
        <v>190</v>
      </c>
      <c r="D284">
        <v>3575</v>
      </c>
      <c r="E284" s="5" t="s">
        <v>3</v>
      </c>
      <c r="G284">
        <f t="shared" si="12"/>
        <v>0</v>
      </c>
      <c r="H284">
        <f t="shared" si="13"/>
        <v>0</v>
      </c>
      <c r="I284">
        <f t="shared" si="14"/>
        <v>1</v>
      </c>
    </row>
    <row r="285" spans="1:9" x14ac:dyDescent="0.25">
      <c r="A285" s="5" t="s">
        <v>8</v>
      </c>
      <c r="B285">
        <v>50.5</v>
      </c>
      <c r="C285">
        <v>201</v>
      </c>
      <c r="D285">
        <v>4050</v>
      </c>
      <c r="E285" s="5" t="s">
        <v>4</v>
      </c>
      <c r="G285">
        <f t="shared" si="12"/>
        <v>0</v>
      </c>
      <c r="H285">
        <f t="shared" si="13"/>
        <v>0</v>
      </c>
      <c r="I285">
        <f t="shared" si="14"/>
        <v>1</v>
      </c>
    </row>
    <row r="286" spans="1:9" x14ac:dyDescent="0.25">
      <c r="A286" s="5" t="s">
        <v>8</v>
      </c>
      <c r="B286">
        <v>50.3</v>
      </c>
      <c r="C286">
        <v>197</v>
      </c>
      <c r="D286">
        <v>3300</v>
      </c>
      <c r="E286" s="5" t="s">
        <v>4</v>
      </c>
      <c r="G286">
        <f t="shared" si="12"/>
        <v>0</v>
      </c>
      <c r="H286">
        <f t="shared" si="13"/>
        <v>0</v>
      </c>
      <c r="I286">
        <f t="shared" si="14"/>
        <v>1</v>
      </c>
    </row>
    <row r="287" spans="1:9" x14ac:dyDescent="0.25">
      <c r="A287" s="5" t="s">
        <v>8</v>
      </c>
      <c r="B287">
        <v>58</v>
      </c>
      <c r="C287">
        <v>181</v>
      </c>
      <c r="D287">
        <v>3700</v>
      </c>
      <c r="E287" s="5" t="s">
        <v>3</v>
      </c>
      <c r="G287">
        <f t="shared" si="12"/>
        <v>0</v>
      </c>
      <c r="H287">
        <f t="shared" si="13"/>
        <v>0</v>
      </c>
      <c r="I287">
        <f t="shared" si="14"/>
        <v>1</v>
      </c>
    </row>
    <row r="288" spans="1:9" x14ac:dyDescent="0.25">
      <c r="A288" s="5" t="s">
        <v>8</v>
      </c>
      <c r="B288">
        <v>46.4</v>
      </c>
      <c r="C288">
        <v>190</v>
      </c>
      <c r="D288">
        <v>3450</v>
      </c>
      <c r="E288" s="5" t="s">
        <v>3</v>
      </c>
      <c r="G288">
        <f t="shared" si="12"/>
        <v>0</v>
      </c>
      <c r="H288">
        <f t="shared" si="13"/>
        <v>0</v>
      </c>
      <c r="I288">
        <f t="shared" si="14"/>
        <v>1</v>
      </c>
    </row>
    <row r="289" spans="1:9" x14ac:dyDescent="0.25">
      <c r="A289" s="5" t="s">
        <v>8</v>
      </c>
      <c r="B289">
        <v>49.2</v>
      </c>
      <c r="C289">
        <v>195</v>
      </c>
      <c r="D289">
        <v>4400</v>
      </c>
      <c r="E289" s="5" t="s">
        <v>4</v>
      </c>
      <c r="G289">
        <f t="shared" si="12"/>
        <v>0</v>
      </c>
      <c r="H289">
        <f t="shared" si="13"/>
        <v>0</v>
      </c>
      <c r="I289">
        <f t="shared" si="14"/>
        <v>1</v>
      </c>
    </row>
    <row r="290" spans="1:9" x14ac:dyDescent="0.25">
      <c r="A290" s="5" t="s">
        <v>8</v>
      </c>
      <c r="B290">
        <v>42.4</v>
      </c>
      <c r="C290">
        <v>181</v>
      </c>
      <c r="D290">
        <v>3600</v>
      </c>
      <c r="E290" s="5" t="s">
        <v>3</v>
      </c>
      <c r="G290">
        <f t="shared" si="12"/>
        <v>0</v>
      </c>
      <c r="H290">
        <f t="shared" si="13"/>
        <v>0</v>
      </c>
      <c r="I290">
        <f t="shared" si="14"/>
        <v>1</v>
      </c>
    </row>
    <row r="291" spans="1:9" x14ac:dyDescent="0.25">
      <c r="A291" s="5" t="s">
        <v>8</v>
      </c>
      <c r="B291">
        <v>48.5</v>
      </c>
      <c r="C291">
        <v>191</v>
      </c>
      <c r="D291">
        <v>3400</v>
      </c>
      <c r="E291" s="5" t="s">
        <v>4</v>
      </c>
      <c r="G291">
        <f t="shared" si="12"/>
        <v>0</v>
      </c>
      <c r="H291">
        <f t="shared" si="13"/>
        <v>0</v>
      </c>
      <c r="I291">
        <f t="shared" si="14"/>
        <v>1</v>
      </c>
    </row>
    <row r="292" spans="1:9" x14ac:dyDescent="0.25">
      <c r="A292" s="5" t="s">
        <v>8</v>
      </c>
      <c r="B292">
        <v>43.2</v>
      </c>
      <c r="C292">
        <v>187</v>
      </c>
      <c r="D292">
        <v>2900</v>
      </c>
      <c r="E292" s="5" t="s">
        <v>3</v>
      </c>
      <c r="G292">
        <f t="shared" si="12"/>
        <v>0</v>
      </c>
      <c r="H292">
        <f t="shared" si="13"/>
        <v>0</v>
      </c>
      <c r="I292">
        <f t="shared" si="14"/>
        <v>1</v>
      </c>
    </row>
    <row r="293" spans="1:9" x14ac:dyDescent="0.25">
      <c r="A293" s="5" t="s">
        <v>8</v>
      </c>
      <c r="B293">
        <v>50.6</v>
      </c>
      <c r="C293">
        <v>193</v>
      </c>
      <c r="D293">
        <v>3800</v>
      </c>
      <c r="E293" s="5" t="s">
        <v>4</v>
      </c>
      <c r="G293">
        <f t="shared" si="12"/>
        <v>0</v>
      </c>
      <c r="H293">
        <f t="shared" si="13"/>
        <v>0</v>
      </c>
      <c r="I293">
        <f t="shared" si="14"/>
        <v>1</v>
      </c>
    </row>
    <row r="294" spans="1:9" x14ac:dyDescent="0.25">
      <c r="A294" s="5" t="s">
        <v>8</v>
      </c>
      <c r="B294">
        <v>46.7</v>
      </c>
      <c r="C294">
        <v>195</v>
      </c>
      <c r="D294">
        <v>3300</v>
      </c>
      <c r="E294" s="5" t="s">
        <v>3</v>
      </c>
      <c r="G294">
        <f t="shared" si="12"/>
        <v>0</v>
      </c>
      <c r="H294">
        <f t="shared" si="13"/>
        <v>0</v>
      </c>
      <c r="I294">
        <f t="shared" si="14"/>
        <v>1</v>
      </c>
    </row>
    <row r="295" spans="1:9" x14ac:dyDescent="0.25">
      <c r="A295" s="5" t="s">
        <v>8</v>
      </c>
      <c r="B295">
        <v>52</v>
      </c>
      <c r="C295">
        <v>197</v>
      </c>
      <c r="D295">
        <v>4150</v>
      </c>
      <c r="E295" s="5" t="s">
        <v>4</v>
      </c>
      <c r="G295">
        <f t="shared" si="12"/>
        <v>0</v>
      </c>
      <c r="H295">
        <f t="shared" si="13"/>
        <v>0</v>
      </c>
      <c r="I295">
        <f t="shared" si="14"/>
        <v>1</v>
      </c>
    </row>
    <row r="296" spans="1:9" x14ac:dyDescent="0.25">
      <c r="A296" s="5" t="s">
        <v>8</v>
      </c>
      <c r="B296">
        <v>50.5</v>
      </c>
      <c r="C296">
        <v>200</v>
      </c>
      <c r="D296">
        <v>3400</v>
      </c>
      <c r="E296" s="5" t="s">
        <v>3</v>
      </c>
      <c r="G296">
        <f t="shared" si="12"/>
        <v>0</v>
      </c>
      <c r="H296">
        <f t="shared" si="13"/>
        <v>0</v>
      </c>
      <c r="I296">
        <f t="shared" si="14"/>
        <v>1</v>
      </c>
    </row>
    <row r="297" spans="1:9" x14ac:dyDescent="0.25">
      <c r="A297" s="5" t="s">
        <v>8</v>
      </c>
      <c r="B297">
        <v>49.5</v>
      </c>
      <c r="C297">
        <v>200</v>
      </c>
      <c r="D297">
        <v>3800</v>
      </c>
      <c r="E297" s="5" t="s">
        <v>4</v>
      </c>
      <c r="G297">
        <f t="shared" si="12"/>
        <v>0</v>
      </c>
      <c r="H297">
        <f t="shared" si="13"/>
        <v>0</v>
      </c>
      <c r="I297">
        <f t="shared" si="14"/>
        <v>1</v>
      </c>
    </row>
    <row r="298" spans="1:9" x14ac:dyDescent="0.25">
      <c r="A298" s="5" t="s">
        <v>8</v>
      </c>
      <c r="B298">
        <v>46.4</v>
      </c>
      <c r="C298">
        <v>191</v>
      </c>
      <c r="D298">
        <v>3700</v>
      </c>
      <c r="E298" s="5" t="s">
        <v>3</v>
      </c>
      <c r="G298">
        <f t="shared" si="12"/>
        <v>0</v>
      </c>
      <c r="H298">
        <f t="shared" si="13"/>
        <v>0</v>
      </c>
      <c r="I298">
        <f t="shared" si="14"/>
        <v>1</v>
      </c>
    </row>
    <row r="299" spans="1:9" x14ac:dyDescent="0.25">
      <c r="A299" s="5" t="s">
        <v>8</v>
      </c>
      <c r="B299">
        <v>52.8</v>
      </c>
      <c r="C299">
        <v>205</v>
      </c>
      <c r="D299">
        <v>4550</v>
      </c>
      <c r="E299" s="5" t="s">
        <v>4</v>
      </c>
      <c r="G299">
        <f t="shared" si="12"/>
        <v>0</v>
      </c>
      <c r="H299">
        <f t="shared" si="13"/>
        <v>0</v>
      </c>
      <c r="I299">
        <f t="shared" si="14"/>
        <v>1</v>
      </c>
    </row>
    <row r="300" spans="1:9" x14ac:dyDescent="0.25">
      <c r="A300" s="5" t="s">
        <v>8</v>
      </c>
      <c r="B300">
        <v>40.9</v>
      </c>
      <c r="C300">
        <v>187</v>
      </c>
      <c r="D300">
        <v>3200</v>
      </c>
      <c r="E300" s="5" t="s">
        <v>3</v>
      </c>
      <c r="G300">
        <f t="shared" si="12"/>
        <v>0</v>
      </c>
      <c r="H300">
        <f t="shared" si="13"/>
        <v>0</v>
      </c>
      <c r="I300">
        <f t="shared" si="14"/>
        <v>1</v>
      </c>
    </row>
    <row r="301" spans="1:9" x14ac:dyDescent="0.25">
      <c r="A301" s="5" t="s">
        <v>8</v>
      </c>
      <c r="B301">
        <v>54.2</v>
      </c>
      <c r="C301">
        <v>201</v>
      </c>
      <c r="D301">
        <v>4300</v>
      </c>
      <c r="E301" s="5" t="s">
        <v>4</v>
      </c>
      <c r="G301">
        <f t="shared" si="12"/>
        <v>0</v>
      </c>
      <c r="H301">
        <f t="shared" si="13"/>
        <v>0</v>
      </c>
      <c r="I301">
        <f t="shared" si="14"/>
        <v>1</v>
      </c>
    </row>
    <row r="302" spans="1:9" x14ac:dyDescent="0.25">
      <c r="A302" s="5" t="s">
        <v>8</v>
      </c>
      <c r="B302">
        <v>42.5</v>
      </c>
      <c r="C302">
        <v>187</v>
      </c>
      <c r="D302">
        <v>3350</v>
      </c>
      <c r="E302" s="5" t="s">
        <v>3</v>
      </c>
      <c r="G302">
        <f t="shared" si="12"/>
        <v>0</v>
      </c>
      <c r="H302">
        <f t="shared" si="13"/>
        <v>0</v>
      </c>
      <c r="I302">
        <f t="shared" si="14"/>
        <v>1</v>
      </c>
    </row>
    <row r="303" spans="1:9" x14ac:dyDescent="0.25">
      <c r="A303" s="5" t="s">
        <v>8</v>
      </c>
      <c r="B303">
        <v>51</v>
      </c>
      <c r="C303">
        <v>203</v>
      </c>
      <c r="D303">
        <v>4100</v>
      </c>
      <c r="E303" s="5" t="s">
        <v>4</v>
      </c>
      <c r="G303">
        <f t="shared" si="12"/>
        <v>0</v>
      </c>
      <c r="H303">
        <f t="shared" si="13"/>
        <v>0</v>
      </c>
      <c r="I303">
        <f t="shared" si="14"/>
        <v>1</v>
      </c>
    </row>
    <row r="304" spans="1:9" x14ac:dyDescent="0.25">
      <c r="A304" s="5" t="s">
        <v>8</v>
      </c>
      <c r="B304">
        <v>49.7</v>
      </c>
      <c r="C304">
        <v>195</v>
      </c>
      <c r="D304">
        <v>3600</v>
      </c>
      <c r="E304" s="5" t="s">
        <v>4</v>
      </c>
      <c r="G304">
        <f t="shared" si="12"/>
        <v>0</v>
      </c>
      <c r="H304">
        <f t="shared" si="13"/>
        <v>0</v>
      </c>
      <c r="I304">
        <f t="shared" si="14"/>
        <v>1</v>
      </c>
    </row>
    <row r="305" spans="1:9" x14ac:dyDescent="0.25">
      <c r="A305" s="5" t="s">
        <v>8</v>
      </c>
      <c r="B305">
        <v>47.5</v>
      </c>
      <c r="C305">
        <v>199</v>
      </c>
      <c r="D305">
        <v>3900</v>
      </c>
      <c r="E305" s="5" t="s">
        <v>3</v>
      </c>
      <c r="G305">
        <f t="shared" si="12"/>
        <v>0</v>
      </c>
      <c r="H305">
        <f t="shared" si="13"/>
        <v>0</v>
      </c>
      <c r="I305">
        <f t="shared" si="14"/>
        <v>1</v>
      </c>
    </row>
    <row r="306" spans="1:9" x14ac:dyDescent="0.25">
      <c r="A306" s="5" t="s">
        <v>8</v>
      </c>
      <c r="B306">
        <v>47.6</v>
      </c>
      <c r="C306">
        <v>195</v>
      </c>
      <c r="D306">
        <v>3850</v>
      </c>
      <c r="E306" s="5" t="s">
        <v>3</v>
      </c>
      <c r="G306">
        <f t="shared" si="12"/>
        <v>0</v>
      </c>
      <c r="H306">
        <f t="shared" si="13"/>
        <v>0</v>
      </c>
      <c r="I306">
        <f t="shared" si="14"/>
        <v>1</v>
      </c>
    </row>
    <row r="307" spans="1:9" x14ac:dyDescent="0.25">
      <c r="A307" s="5" t="s">
        <v>8</v>
      </c>
      <c r="B307">
        <v>52</v>
      </c>
      <c r="C307">
        <v>210</v>
      </c>
      <c r="D307">
        <v>4800</v>
      </c>
      <c r="E307" s="5" t="s">
        <v>4</v>
      </c>
      <c r="G307">
        <f t="shared" si="12"/>
        <v>0</v>
      </c>
      <c r="H307">
        <f t="shared" si="13"/>
        <v>0</v>
      </c>
      <c r="I307">
        <f t="shared" si="14"/>
        <v>1</v>
      </c>
    </row>
    <row r="308" spans="1:9" x14ac:dyDescent="0.25">
      <c r="A308" s="5" t="s">
        <v>8</v>
      </c>
      <c r="B308">
        <v>46.9</v>
      </c>
      <c r="C308">
        <v>192</v>
      </c>
      <c r="D308">
        <v>2700</v>
      </c>
      <c r="E308" s="5" t="s">
        <v>3</v>
      </c>
      <c r="G308">
        <f t="shared" si="12"/>
        <v>0</v>
      </c>
      <c r="H308">
        <f t="shared" si="13"/>
        <v>0</v>
      </c>
      <c r="I308">
        <f t="shared" si="14"/>
        <v>1</v>
      </c>
    </row>
    <row r="309" spans="1:9" x14ac:dyDescent="0.25">
      <c r="A309" s="5" t="s">
        <v>8</v>
      </c>
      <c r="B309">
        <v>53.5</v>
      </c>
      <c r="C309">
        <v>205</v>
      </c>
      <c r="D309">
        <v>4500</v>
      </c>
      <c r="E309" s="5" t="s">
        <v>4</v>
      </c>
      <c r="G309">
        <f t="shared" si="12"/>
        <v>0</v>
      </c>
      <c r="H309">
        <f t="shared" si="13"/>
        <v>0</v>
      </c>
      <c r="I309">
        <f t="shared" si="14"/>
        <v>1</v>
      </c>
    </row>
    <row r="310" spans="1:9" x14ac:dyDescent="0.25">
      <c r="A310" s="5" t="s">
        <v>8</v>
      </c>
      <c r="B310">
        <v>49</v>
      </c>
      <c r="C310">
        <v>210</v>
      </c>
      <c r="D310">
        <v>3950</v>
      </c>
      <c r="E310" s="5" t="s">
        <v>4</v>
      </c>
      <c r="G310">
        <f t="shared" si="12"/>
        <v>0</v>
      </c>
      <c r="H310">
        <f t="shared" si="13"/>
        <v>0</v>
      </c>
      <c r="I310">
        <f t="shared" si="14"/>
        <v>1</v>
      </c>
    </row>
    <row r="311" spans="1:9" x14ac:dyDescent="0.25">
      <c r="A311" s="5" t="s">
        <v>8</v>
      </c>
      <c r="B311">
        <v>46.2</v>
      </c>
      <c r="C311">
        <v>187</v>
      </c>
      <c r="D311">
        <v>3650</v>
      </c>
      <c r="E311" s="5" t="s">
        <v>3</v>
      </c>
      <c r="G311">
        <f t="shared" si="12"/>
        <v>0</v>
      </c>
      <c r="H311">
        <f t="shared" si="13"/>
        <v>0</v>
      </c>
      <c r="I311">
        <f t="shared" si="14"/>
        <v>1</v>
      </c>
    </row>
    <row r="312" spans="1:9" x14ac:dyDescent="0.25">
      <c r="A312" s="5" t="s">
        <v>8</v>
      </c>
      <c r="B312">
        <v>50.9</v>
      </c>
      <c r="C312">
        <v>196</v>
      </c>
      <c r="D312">
        <v>3550</v>
      </c>
      <c r="E312" s="5" t="s">
        <v>4</v>
      </c>
      <c r="G312">
        <f t="shared" si="12"/>
        <v>0</v>
      </c>
      <c r="H312">
        <f t="shared" si="13"/>
        <v>0</v>
      </c>
      <c r="I312">
        <f t="shared" si="14"/>
        <v>1</v>
      </c>
    </row>
    <row r="313" spans="1:9" x14ac:dyDescent="0.25">
      <c r="A313" s="5" t="s">
        <v>8</v>
      </c>
      <c r="B313">
        <v>45.5</v>
      </c>
      <c r="C313">
        <v>196</v>
      </c>
      <c r="D313">
        <v>3500</v>
      </c>
      <c r="E313" s="5" t="s">
        <v>3</v>
      </c>
      <c r="G313">
        <f t="shared" si="12"/>
        <v>0</v>
      </c>
      <c r="H313">
        <f t="shared" si="13"/>
        <v>0</v>
      </c>
      <c r="I313">
        <f t="shared" si="14"/>
        <v>1</v>
      </c>
    </row>
    <row r="314" spans="1:9" x14ac:dyDescent="0.25">
      <c r="A314" s="5" t="s">
        <v>8</v>
      </c>
      <c r="B314">
        <v>50.9</v>
      </c>
      <c r="C314">
        <v>196</v>
      </c>
      <c r="D314">
        <v>3675</v>
      </c>
      <c r="E314" s="5" t="s">
        <v>3</v>
      </c>
      <c r="G314">
        <f t="shared" si="12"/>
        <v>0</v>
      </c>
      <c r="H314">
        <f t="shared" si="13"/>
        <v>0</v>
      </c>
      <c r="I314">
        <f t="shared" si="14"/>
        <v>1</v>
      </c>
    </row>
    <row r="315" spans="1:9" x14ac:dyDescent="0.25">
      <c r="A315" s="5" t="s">
        <v>8</v>
      </c>
      <c r="B315">
        <v>50.8</v>
      </c>
      <c r="C315">
        <v>201</v>
      </c>
      <c r="D315">
        <v>4450</v>
      </c>
      <c r="E315" s="5" t="s">
        <v>4</v>
      </c>
      <c r="G315">
        <f t="shared" si="12"/>
        <v>0</v>
      </c>
      <c r="H315">
        <f t="shared" si="13"/>
        <v>0</v>
      </c>
      <c r="I315">
        <f t="shared" si="14"/>
        <v>1</v>
      </c>
    </row>
    <row r="316" spans="1:9" x14ac:dyDescent="0.25">
      <c r="A316" s="5" t="s">
        <v>8</v>
      </c>
      <c r="B316">
        <v>50.1</v>
      </c>
      <c r="C316">
        <v>190</v>
      </c>
      <c r="D316">
        <v>3400</v>
      </c>
      <c r="E316" s="5" t="s">
        <v>3</v>
      </c>
      <c r="G316">
        <f t="shared" si="12"/>
        <v>0</v>
      </c>
      <c r="H316">
        <f t="shared" si="13"/>
        <v>0</v>
      </c>
      <c r="I316">
        <f t="shared" si="14"/>
        <v>1</v>
      </c>
    </row>
    <row r="317" spans="1:9" x14ac:dyDescent="0.25">
      <c r="A317" s="5" t="s">
        <v>8</v>
      </c>
      <c r="B317">
        <v>49</v>
      </c>
      <c r="C317">
        <v>212</v>
      </c>
      <c r="D317">
        <v>4300</v>
      </c>
      <c r="E317" s="5" t="s">
        <v>4</v>
      </c>
      <c r="G317">
        <f t="shared" si="12"/>
        <v>0</v>
      </c>
      <c r="H317">
        <f t="shared" si="13"/>
        <v>0</v>
      </c>
      <c r="I317">
        <f t="shared" si="14"/>
        <v>1</v>
      </c>
    </row>
    <row r="318" spans="1:9" x14ac:dyDescent="0.25">
      <c r="A318" s="5" t="s">
        <v>8</v>
      </c>
      <c r="B318">
        <v>51.5</v>
      </c>
      <c r="C318">
        <v>187</v>
      </c>
      <c r="D318">
        <v>3250</v>
      </c>
      <c r="E318" s="5" t="s">
        <v>4</v>
      </c>
      <c r="G318">
        <f t="shared" si="12"/>
        <v>0</v>
      </c>
      <c r="H318">
        <f t="shared" si="13"/>
        <v>0</v>
      </c>
      <c r="I318">
        <f t="shared" si="14"/>
        <v>1</v>
      </c>
    </row>
    <row r="319" spans="1:9" x14ac:dyDescent="0.25">
      <c r="A319" s="5" t="s">
        <v>8</v>
      </c>
      <c r="B319">
        <v>49.8</v>
      </c>
      <c r="C319">
        <v>198</v>
      </c>
      <c r="D319">
        <v>3675</v>
      </c>
      <c r="E319" s="5" t="s">
        <v>3</v>
      </c>
      <c r="G319">
        <f t="shared" si="12"/>
        <v>0</v>
      </c>
      <c r="H319">
        <f t="shared" si="13"/>
        <v>0</v>
      </c>
      <c r="I319">
        <f t="shared" si="14"/>
        <v>1</v>
      </c>
    </row>
    <row r="320" spans="1:9" x14ac:dyDescent="0.25">
      <c r="A320" s="5" t="s">
        <v>8</v>
      </c>
      <c r="B320">
        <v>48.1</v>
      </c>
      <c r="C320">
        <v>199</v>
      </c>
      <c r="D320">
        <v>3325</v>
      </c>
      <c r="E320" s="5" t="s">
        <v>3</v>
      </c>
      <c r="G320">
        <f t="shared" si="12"/>
        <v>0</v>
      </c>
      <c r="H320">
        <f t="shared" si="13"/>
        <v>0</v>
      </c>
      <c r="I320">
        <f t="shared" si="14"/>
        <v>1</v>
      </c>
    </row>
    <row r="321" spans="1:9" x14ac:dyDescent="0.25">
      <c r="A321" s="5" t="s">
        <v>8</v>
      </c>
      <c r="B321">
        <v>51.4</v>
      </c>
      <c r="C321">
        <v>201</v>
      </c>
      <c r="D321">
        <v>3950</v>
      </c>
      <c r="E321" s="5" t="s">
        <v>4</v>
      </c>
      <c r="G321">
        <f t="shared" si="12"/>
        <v>0</v>
      </c>
      <c r="H321">
        <f t="shared" si="13"/>
        <v>0</v>
      </c>
      <c r="I321">
        <f t="shared" si="14"/>
        <v>1</v>
      </c>
    </row>
    <row r="322" spans="1:9" x14ac:dyDescent="0.25">
      <c r="A322" s="5" t="s">
        <v>8</v>
      </c>
      <c r="B322">
        <v>45.7</v>
      </c>
      <c r="C322">
        <v>193</v>
      </c>
      <c r="D322">
        <v>3600</v>
      </c>
      <c r="E322" s="5" t="s">
        <v>3</v>
      </c>
      <c r="G322">
        <f t="shared" si="12"/>
        <v>0</v>
      </c>
      <c r="H322">
        <f t="shared" si="13"/>
        <v>0</v>
      </c>
      <c r="I322">
        <f t="shared" si="14"/>
        <v>1</v>
      </c>
    </row>
    <row r="323" spans="1:9" x14ac:dyDescent="0.25">
      <c r="A323" s="5" t="s">
        <v>8</v>
      </c>
      <c r="B323">
        <v>50.7</v>
      </c>
      <c r="C323">
        <v>203</v>
      </c>
      <c r="D323">
        <v>4050</v>
      </c>
      <c r="E323" s="5" t="s">
        <v>4</v>
      </c>
      <c r="G323">
        <f t="shared" ref="G323:G337" si="15">INT(A323=$G$1)*1</f>
        <v>0</v>
      </c>
      <c r="H323">
        <f t="shared" ref="H323:H337" si="16">INT(A323=$H$1)*1</f>
        <v>0</v>
      </c>
      <c r="I323">
        <f t="shared" ref="I323:I337" si="17">INT(A323=$I$1)*1</f>
        <v>1</v>
      </c>
    </row>
    <row r="324" spans="1:9" x14ac:dyDescent="0.25">
      <c r="A324" s="5" t="s">
        <v>8</v>
      </c>
      <c r="B324">
        <v>42.5</v>
      </c>
      <c r="C324">
        <v>187</v>
      </c>
      <c r="D324">
        <v>3350</v>
      </c>
      <c r="E324" s="5" t="s">
        <v>3</v>
      </c>
      <c r="G324">
        <f t="shared" si="15"/>
        <v>0</v>
      </c>
      <c r="H324">
        <f t="shared" si="16"/>
        <v>0</v>
      </c>
      <c r="I324">
        <f t="shared" si="17"/>
        <v>1</v>
      </c>
    </row>
    <row r="325" spans="1:9" x14ac:dyDescent="0.25">
      <c r="A325" s="5" t="s">
        <v>8</v>
      </c>
      <c r="B325">
        <v>52.2</v>
      </c>
      <c r="C325">
        <v>197</v>
      </c>
      <c r="D325">
        <v>3450</v>
      </c>
      <c r="E325" s="5" t="s">
        <v>4</v>
      </c>
      <c r="G325">
        <f t="shared" si="15"/>
        <v>0</v>
      </c>
      <c r="H325">
        <f t="shared" si="16"/>
        <v>0</v>
      </c>
      <c r="I325">
        <f t="shared" si="17"/>
        <v>1</v>
      </c>
    </row>
    <row r="326" spans="1:9" x14ac:dyDescent="0.25">
      <c r="A326" s="5" t="s">
        <v>8</v>
      </c>
      <c r="B326">
        <v>45.2</v>
      </c>
      <c r="C326">
        <v>191</v>
      </c>
      <c r="D326">
        <v>3250</v>
      </c>
      <c r="E326" s="5" t="s">
        <v>3</v>
      </c>
      <c r="G326">
        <f t="shared" si="15"/>
        <v>0</v>
      </c>
      <c r="H326">
        <f t="shared" si="16"/>
        <v>0</v>
      </c>
      <c r="I326">
        <f t="shared" si="17"/>
        <v>1</v>
      </c>
    </row>
    <row r="327" spans="1:9" x14ac:dyDescent="0.25">
      <c r="A327" s="5" t="s">
        <v>8</v>
      </c>
      <c r="B327">
        <v>49.3</v>
      </c>
      <c r="C327">
        <v>203</v>
      </c>
      <c r="D327">
        <v>4050</v>
      </c>
      <c r="E327" s="5" t="s">
        <v>4</v>
      </c>
      <c r="G327">
        <f t="shared" si="15"/>
        <v>0</v>
      </c>
      <c r="H327">
        <f t="shared" si="16"/>
        <v>0</v>
      </c>
      <c r="I327">
        <f t="shared" si="17"/>
        <v>1</v>
      </c>
    </row>
    <row r="328" spans="1:9" x14ac:dyDescent="0.25">
      <c r="A328" s="5" t="s">
        <v>8</v>
      </c>
      <c r="B328">
        <v>50.2</v>
      </c>
      <c r="C328">
        <v>202</v>
      </c>
      <c r="D328">
        <v>3800</v>
      </c>
      <c r="E328" s="5" t="s">
        <v>4</v>
      </c>
      <c r="G328">
        <f t="shared" si="15"/>
        <v>0</v>
      </c>
      <c r="H328">
        <f t="shared" si="16"/>
        <v>0</v>
      </c>
      <c r="I328">
        <f t="shared" si="17"/>
        <v>1</v>
      </c>
    </row>
    <row r="329" spans="1:9" x14ac:dyDescent="0.25">
      <c r="A329" s="5" t="s">
        <v>8</v>
      </c>
      <c r="B329">
        <v>45.6</v>
      </c>
      <c r="C329">
        <v>194</v>
      </c>
      <c r="D329">
        <v>3525</v>
      </c>
      <c r="E329" s="5" t="s">
        <v>3</v>
      </c>
      <c r="G329">
        <f t="shared" si="15"/>
        <v>0</v>
      </c>
      <c r="H329">
        <f t="shared" si="16"/>
        <v>0</v>
      </c>
      <c r="I329">
        <f t="shared" si="17"/>
        <v>1</v>
      </c>
    </row>
    <row r="330" spans="1:9" x14ac:dyDescent="0.25">
      <c r="A330" s="5" t="s">
        <v>8</v>
      </c>
      <c r="B330">
        <v>51.9</v>
      </c>
      <c r="C330">
        <v>206</v>
      </c>
      <c r="D330">
        <v>3950</v>
      </c>
      <c r="E330" s="5" t="s">
        <v>4</v>
      </c>
      <c r="G330">
        <f t="shared" si="15"/>
        <v>0</v>
      </c>
      <c r="H330">
        <f t="shared" si="16"/>
        <v>0</v>
      </c>
      <c r="I330">
        <f t="shared" si="17"/>
        <v>1</v>
      </c>
    </row>
    <row r="331" spans="1:9" x14ac:dyDescent="0.25">
      <c r="A331" s="5" t="s">
        <v>8</v>
      </c>
      <c r="B331">
        <v>46.8</v>
      </c>
      <c r="C331">
        <v>189</v>
      </c>
      <c r="D331">
        <v>3650</v>
      </c>
      <c r="E331" s="5" t="s">
        <v>3</v>
      </c>
      <c r="G331">
        <f t="shared" si="15"/>
        <v>0</v>
      </c>
      <c r="H331">
        <f t="shared" si="16"/>
        <v>0</v>
      </c>
      <c r="I331">
        <f t="shared" si="17"/>
        <v>1</v>
      </c>
    </row>
    <row r="332" spans="1:9" x14ac:dyDescent="0.25">
      <c r="A332" s="5" t="s">
        <v>8</v>
      </c>
      <c r="B332">
        <v>45.7</v>
      </c>
      <c r="C332">
        <v>195</v>
      </c>
      <c r="D332">
        <v>3650</v>
      </c>
      <c r="E332" s="5" t="s">
        <v>3</v>
      </c>
      <c r="G332">
        <f t="shared" si="15"/>
        <v>0</v>
      </c>
      <c r="H332">
        <f t="shared" si="16"/>
        <v>0</v>
      </c>
      <c r="I332">
        <f t="shared" si="17"/>
        <v>1</v>
      </c>
    </row>
    <row r="333" spans="1:9" x14ac:dyDescent="0.25">
      <c r="A333" s="5" t="s">
        <v>8</v>
      </c>
      <c r="B333">
        <v>55.8</v>
      </c>
      <c r="C333">
        <v>207</v>
      </c>
      <c r="D333">
        <v>4000</v>
      </c>
      <c r="E333" s="5" t="s">
        <v>4</v>
      </c>
      <c r="G333">
        <f t="shared" si="15"/>
        <v>0</v>
      </c>
      <c r="H333">
        <f t="shared" si="16"/>
        <v>0</v>
      </c>
      <c r="I333">
        <f t="shared" si="17"/>
        <v>1</v>
      </c>
    </row>
    <row r="334" spans="1:9" x14ac:dyDescent="0.25">
      <c r="A334" s="5" t="s">
        <v>8</v>
      </c>
      <c r="B334">
        <v>43.5</v>
      </c>
      <c r="C334">
        <v>202</v>
      </c>
      <c r="D334">
        <v>3400</v>
      </c>
      <c r="E334" s="5" t="s">
        <v>3</v>
      </c>
      <c r="G334">
        <f t="shared" si="15"/>
        <v>0</v>
      </c>
      <c r="H334">
        <f t="shared" si="16"/>
        <v>0</v>
      </c>
      <c r="I334">
        <f t="shared" si="17"/>
        <v>1</v>
      </c>
    </row>
    <row r="335" spans="1:9" x14ac:dyDescent="0.25">
      <c r="A335" s="5" t="s">
        <v>8</v>
      </c>
      <c r="B335">
        <v>49.6</v>
      </c>
      <c r="C335">
        <v>193</v>
      </c>
      <c r="D335">
        <v>3775</v>
      </c>
      <c r="E335" s="5" t="s">
        <v>4</v>
      </c>
      <c r="G335">
        <f t="shared" si="15"/>
        <v>0</v>
      </c>
      <c r="H335">
        <f t="shared" si="16"/>
        <v>0</v>
      </c>
      <c r="I335">
        <f t="shared" si="17"/>
        <v>1</v>
      </c>
    </row>
    <row r="336" spans="1:9" x14ac:dyDescent="0.25">
      <c r="A336" s="5" t="s">
        <v>8</v>
      </c>
      <c r="B336">
        <v>50.8</v>
      </c>
      <c r="C336">
        <v>210</v>
      </c>
      <c r="D336">
        <v>4100</v>
      </c>
      <c r="E336" s="5" t="s">
        <v>4</v>
      </c>
      <c r="G336">
        <f t="shared" si="15"/>
        <v>0</v>
      </c>
      <c r="H336">
        <f t="shared" si="16"/>
        <v>0</v>
      </c>
      <c r="I336">
        <f t="shared" si="17"/>
        <v>1</v>
      </c>
    </row>
    <row r="337" spans="1:9" x14ac:dyDescent="0.25">
      <c r="A337" s="5" t="s">
        <v>8</v>
      </c>
      <c r="B337">
        <v>50.2</v>
      </c>
      <c r="C337">
        <v>198</v>
      </c>
      <c r="D337">
        <v>3775</v>
      </c>
      <c r="E337" s="5" t="s">
        <v>3</v>
      </c>
      <c r="G337">
        <f t="shared" si="15"/>
        <v>0</v>
      </c>
      <c r="H337">
        <f t="shared" si="16"/>
        <v>0</v>
      </c>
      <c r="I337">
        <f t="shared" si="17"/>
        <v>1</v>
      </c>
    </row>
  </sheetData>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2CF0D-2FD8-43D4-A1B9-F440BCB15C75}">
  <dimension ref="A1"/>
  <sheetViews>
    <sheetView workbookViewId="0">
      <selection activeCell="A2" sqref="A2"/>
    </sheetView>
  </sheetViews>
  <sheetFormatPr defaultRowHeight="15" x14ac:dyDescent="0.25"/>
  <sheetData>
    <row r="1" spans="1:1" x14ac:dyDescent="0.25">
      <c r="A1" s="19" t="s">
        <v>51</v>
      </c>
    </row>
  </sheetData>
  <hyperlinks>
    <hyperlink ref="A1" r:id="rId1" display="https://allisonhorst.github.io/palmerpenguins/" xr:uid="{805F0D4A-54BA-43B0-8703-7E6F09DCCFB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98AB6E3-454D-4C31-8267-C01D0EA19E5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Title</vt:lpstr>
      <vt:lpstr>Category EDA</vt:lpstr>
      <vt:lpstr>Penguin Size</vt:lpstr>
      <vt:lpstr>Flipper Size</vt:lpstr>
      <vt:lpstr>Sheet1 (4)</vt:lpstr>
      <vt:lpstr>Sheet1 (5)</vt:lpstr>
      <vt:lpstr>Data</vt:lpstr>
      <vt:lpstr>DataPivots</vt:lpstr>
      <vt:lpstr>Notations</vt:lpstr>
    </vt:vector>
  </TitlesOfParts>
  <Company>Nova Scotia Community College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Dolinger,Patrick</dc:creator>
  <cp:lastModifiedBy>Patrick Scott Dolinger</cp:lastModifiedBy>
  <dcterms:created xsi:type="dcterms:W3CDTF">2023-10-24T15:25:25Z</dcterms:created>
  <dcterms:modified xsi:type="dcterms:W3CDTF">2023-10-25T19:53:37Z</dcterms:modified>
</cp:coreProperties>
</file>