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2990" windowHeight="5080"/>
  </bookViews>
  <sheets>
    <sheet name="scores" sheetId="1" r:id="rId1"/>
    <sheet name="scores_markup" sheetId="2" r:id="rId2"/>
    <sheet name="students" sheetId="3" r:id="rId3"/>
  </sheets>
  <definedNames>
    <definedName name="string">#NAME?</definedName>
    <definedName name="conc">#NAME?</definedName>
    <definedName name="pi">#NAME?</definedName>
    <definedName name="_xlnm.Print_Area" localSheetId="0">#REF!</definedName>
    <definedName name="_xlnm.Sheet_Title" localSheetId="0">"scores"</definedName>
    <definedName name="_xlnm.Print_Area" localSheetId="1">#REF!</definedName>
    <definedName name="_xlnm.Sheet_Title" localSheetId="1">"scores_markup"</definedName>
    <definedName name="A" localSheetId="1">#NAME?</definedName>
    <definedName name="_xlnm.Print_Area" localSheetId="2">#REF!</definedName>
    <definedName name="_xlnm.Sheet_Title" localSheetId="2">"students"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<sst xmlns="http://schemas.openxmlformats.org/spreadsheetml/2006/main" uniqueCount="48" count="48">
  <si>
    <t>Assesment Specification</t>
  </si>
  <si>
    <t/>
  </si>
  <si>
    <t>Grading Importance</t>
  </si>
  <si>
    <t>Student ID</t>
  </si>
  <si>
    <t>Assessment Metadata</t>
  </si>
  <si>
    <t>Assesment Type</t>
  </si>
  <si>
    <t>Assesment Number</t>
  </si>
  <si>
    <t>Problem Number</t>
  </si>
  <si>
    <t>Problem Subnumber</t>
  </si>
  <si>
    <t>Weight</t>
  </si>
  <si>
    <t>Total</t>
  </si>
  <si>
    <t>Qual-Quant</t>
  </si>
  <si>
    <t>Book Chapters</t>
  </si>
  <si>
    <t>Date Assigned</t>
  </si>
  <si>
    <t>Difficulty</t>
  </si>
  <si>
    <t>HW</t>
  </si>
  <si>
    <t>a</t>
  </si>
  <si>
    <t>Qual</t>
  </si>
  <si>
    <t>[1,2]</t>
  </si>
  <si>
    <t>b</t>
  </si>
  <si>
    <t>[2,3]</t>
  </si>
  <si>
    <t>Quant</t>
  </si>
  <si>
    <t>[2]</t>
  </si>
  <si>
    <t>[3,4]</t>
  </si>
  <si>
    <t>[3,5]</t>
  </si>
  <si>
    <t>[5]</t>
  </si>
  <si>
    <t>[4,5]</t>
  </si>
  <si>
    <t>[4]</t>
  </si>
  <si>
    <t>c</t>
  </si>
  <si>
    <t>[5,6]</t>
  </si>
  <si>
    <t>[6]</t>
  </si>
  <si>
    <t>[9,6]</t>
  </si>
  <si>
    <t>[9]</t>
  </si>
  <si>
    <t>Quiz</t>
  </si>
  <si>
    <t>[8,9]</t>
  </si>
  <si>
    <t>[8]</t>
  </si>
  <si>
    <t>Midterm</t>
  </si>
  <si>
    <t>Final</t>
  </si>
  <si>
    <t>john</t>
  </si>
  <si>
    <t>smith</t>
  </si>
  <si>
    <t>male</t>
  </si>
  <si>
    <t>white</t>
  </si>
  <si>
    <t>none</t>
  </si>
  <si>
    <t>black</t>
  </si>
  <si>
    <t>hispanic</t>
  </si>
  <si>
    <t>jane</t>
  </si>
  <si>
    <t>doe</t>
  </si>
  <si>
    <t>female</t>
  </si>
</sst>
</file>

<file path=xl/styles.xml><?xml version="1.0" encoding="utf-8"?>
<styleSheet xmlns="http://schemas.openxmlformats.org/spreadsheetml/2006/main">
  <numFmts count="3">
    <numFmt formatCode="dd/mm/yyyy" numFmtId="100"/>
    <numFmt formatCode="[$-f8f2]m/d/yy" numFmtId="101"/>
    <numFmt formatCode="0.000" numFmtId="102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27"/>
  <sheetViews>
    <sheetView workbookViewId="0">
      <selection activeCell="H1" sqref="H1"/>
    </sheetView>
  </sheetViews>
  <sheetFormatPr defaultRowHeight="12.75"/>
  <cols>
    <col min="1" max="5" style="0" width="9.142307692307693"/>
    <col min="6" max="6" style="0" width="15.713341346153848" customWidth="1"/>
    <col min="7" max="16" style="0" width="9.142307692307693"/>
    <col min="17" max="17" style="0" width="13.713461538461539" customWidth="1"/>
    <col min="18" max="18" style="0" width="14.713401442307694" customWidth="1"/>
    <col min="19" max="19" style="0" width="15.999038461538463" customWidth="1"/>
    <col min="20" max="16384" style="0" width="9.142307692307693"/>
  </cols>
  <sheetData>
    <row r="1" spans="1:20" ht="13.5">
      <c r="A1" t="s">
        <f>IF(scores_markup!A1&lt;&gt;"",scores_markup!A1,"")</f>
        <v>0</v>
      </c>
      <c r="B1" t="s">
        <f>IF(scores_markup!B1&lt;&gt;"",scores_markup!B1,"")</f>
        <v>1</v>
      </c>
      <c r="C1" t="s">
        <f>IF(scores_markup!C1&lt;&gt;"",scores_markup!C1,"")</f>
        <v>1</v>
      </c>
      <c r="D1" t="s">
        <f>IF(scores_markup!D1&lt;&gt;"",scores_markup!D1,"")</f>
        <v>1</v>
      </c>
      <c r="E1" t="s">
        <f>IF(scores_markup!E1&lt;&gt;"",scores_markup!E1,"")</f>
        <v>2</v>
      </c>
      <c r="F1" t="s">
        <f>IF(scores_markup!F1&lt;&gt;"",scores_markup!F1,"")</f>
        <v>1</v>
      </c>
      <c r="G1" t="s">
        <f>IF(scores_markup!G1&lt;&gt;"",scores_markup!G1,"")</f>
        <v>3</v>
      </c>
      <c r="H1" t="s">
        <f>IF(scores_markup!H1&lt;&gt;"",scores_markup!H1,"")</f>
        <v>1</v>
      </c>
      <c r="I1" t="s">
        <f>IF(scores_markup!I1&lt;&gt;"",scores_markup!I1,"")</f>
        <v>1</v>
      </c>
      <c r="J1" t="s">
        <f>IF(scores_markup!J1&lt;&gt;"",scores_markup!J1,"")</f>
        <v>1</v>
      </c>
      <c r="K1" t="s">
        <f>IF(scores_markup!K1&lt;&gt;"",scores_markup!K1,"")</f>
        <v>1</v>
      </c>
      <c r="L1" t="s">
        <f>IF(scores_markup!L1&lt;&gt;"",scores_markup!L1,"")</f>
        <v>1</v>
      </c>
      <c r="M1" t="s">
        <f>IF(scores_markup!M1&lt;&gt;"",scores_markup!M1,"")</f>
        <v>1</v>
      </c>
      <c r="N1" t="s">
        <f>IF(scores_markup!N1&lt;&gt;"",scores_markup!N1,"")</f>
        <v>1</v>
      </c>
      <c r="O1" t="s">
        <f>IF(scores_markup!O1&lt;&gt;"",scores_markup!O1,"")</f>
        <v>1</v>
      </c>
      <c r="P1" t="s">
        <f>IF(scores_markup!P1&lt;&gt;"",scores_markup!P1,"")</f>
        <v>1</v>
      </c>
      <c r="Q1" t="s">
        <f>IF(scores_markup!Q1&lt;&gt;"",scores_markup!Q1,"")</f>
        <v>4</v>
      </c>
      <c r="R1" t="s">
        <f>IF(scores_markup!R1&lt;&gt;"",scores_markup!R1,"")</f>
        <v>1</v>
      </c>
      <c r="S1" t="s">
        <f>IF(scores_markup!S1&lt;&gt;"",scores_markup!S1,"")</f>
        <v>1</v>
      </c>
    </row>
    <row r="2" spans="1:20" ht="13.5">
      <c r="A2" t="s">
        <f>IF(scores_markup!A2&lt;&gt;"",scores_markup!A2,"")</f>
        <v>5</v>
      </c>
      <c r="B2" t="s">
        <f>IF(scores_markup!B2&lt;&gt;"",scores_markup!B2,"")</f>
        <v>6</v>
      </c>
      <c r="C2" t="s">
        <f>IF(scores_markup!C2&lt;&gt;"",scores_markup!C2,"")</f>
        <v>7</v>
      </c>
      <c r="D2" t="s">
        <f>IF(scores_markup!D2&lt;&gt;"",scores_markup!D2,"")</f>
        <v>8</v>
      </c>
      <c r="E2" t="s">
        <f>IF(scores_markup!E2&lt;&gt;"",scores_markup!E2,"")</f>
        <v>9</v>
      </c>
      <c r="F2" t="s">
        <f>IF(scores_markup!F2&lt;&gt;"",scores_markup!F2,"")</f>
        <v>10</v>
      </c>
      <c r="G2">
        <f>IF(scores_markup!G2&lt;&gt;"",scores_markup!G2,"")</f>
        <v>1</v>
      </c>
      <c r="H2">
        <f>IF(scores_markup!H2&lt;&gt;"",scores_markup!H2,"")</f>
        <v>2</v>
      </c>
      <c r="I2">
        <f>IF(scores_markup!I2&lt;&gt;"",scores_markup!I2,"")</f>
        <v>3</v>
      </c>
      <c r="J2">
        <f>IF(scores_markup!J2&lt;&gt;"",scores_markup!J2,"")</f>
        <v>4</v>
      </c>
      <c r="K2">
        <f>IF(scores_markup!K2&lt;&gt;"",scores_markup!K2,"")</f>
        <v>5</v>
      </c>
      <c r="L2">
        <f>IF(scores_markup!L2&lt;&gt;"",scores_markup!L2,"")</f>
        <v>6</v>
      </c>
      <c r="M2">
        <f>IF(scores_markup!M2&lt;&gt;"",scores_markup!M2,"")</f>
        <v>7</v>
      </c>
      <c r="N2">
        <f>IF(scores_markup!N2&lt;&gt;"",scores_markup!N2,"")</f>
        <v>8</v>
      </c>
      <c r="O2">
        <f>IF(scores_markup!O2&lt;&gt;"",scores_markup!O2,"")</f>
        <v>9</v>
      </c>
      <c r="P2">
        <f>IF(scores_markup!P2&lt;&gt;"",scores_markup!P2,"")</f>
        <v>10</v>
      </c>
      <c r="Q2" t="s">
        <f>IF(scores_markup!Q2&lt;&gt;"",scores_markup!Q2,"")</f>
        <v>11</v>
      </c>
      <c r="R2" t="s">
        <f>IF(scores_markup!R2&lt;&gt;"",scores_markup!R2,"")</f>
        <v>12</v>
      </c>
      <c r="S2" t="s">
        <f>IF(scores_markup!S2&lt;&gt;"",scores_markup!S2,"")</f>
        <v>13</v>
      </c>
      <c r="T2" t="s">
        <f>IF(scores_markup!T2&lt;&gt;"",scores_markup!T2,"")</f>
        <v>14</v>
      </c>
    </row>
    <row r="3" spans="1:20" ht="13.5">
      <c r="A3" t="s">
        <f>IF(scores_markup!A3&lt;&gt;"",scores_markup!A3,"")</f>
        <v>15</v>
      </c>
      <c r="B3">
        <f>IF(scores_markup!B3&lt;&gt;"",scores_markup!B3,"")</f>
        <v>1</v>
      </c>
      <c r="C3">
        <f>IF(scores_markup!C3&lt;&gt;"",scores_markup!C3,"")</f>
        <v>1</v>
      </c>
      <c r="D3" t="s">
        <f>IF(scores_markup!D3&lt;&gt;"",scores_markup!D3,"")</f>
        <v>16</v>
      </c>
      <c r="E3">
        <f>IF(scores_markup!E3&lt;&gt;"",scores_markup!E3,"")</f>
        <v>1</v>
      </c>
      <c r="F3">
        <f>IF(scores_markup!F3&lt;&gt;"",scores_markup!F3,"")</f>
        <v>15</v>
      </c>
      <c r="G3">
        <f>IF(scores_markup!G3&lt;&gt;"",scores_markup!G3,"")</f>
        <v>7</v>
      </c>
      <c r="H3">
        <f>IF(scores_markup!H3&lt;&gt;"",scores_markup!H3,"")</f>
        <v>11</v>
      </c>
      <c r="I3">
        <f>IF(scores_markup!I3&lt;&gt;"",scores_markup!I3,"")</f>
        <v>5</v>
      </c>
      <c r="J3">
        <f>IF(scores_markup!J3&lt;&gt;"",scores_markup!J3,"")</f>
        <v>6</v>
      </c>
      <c r="K3">
        <f>IF(scores_markup!K3&lt;&gt;"",scores_markup!K3,"")</f>
        <v>14</v>
      </c>
      <c r="L3">
        <f>IF(scores_markup!L3&lt;&gt;"",scores_markup!L3,"")</f>
        <v>14</v>
      </c>
      <c r="M3">
        <f>IF(scores_markup!M3&lt;&gt;"",scores_markup!M3,"")</f>
        <v>12</v>
      </c>
      <c r="N3">
        <f>IF(scores_markup!N3&lt;&gt;"",scores_markup!N3,"")</f>
        <v>7</v>
      </c>
      <c r="O3">
        <f>IF(scores_markup!O3&lt;&gt;"",scores_markup!O3,"")</f>
        <v>6</v>
      </c>
      <c r="P3">
        <f>IF(scores_markup!P3&lt;&gt;"",scores_markup!P3,"")</f>
        <v>6</v>
      </c>
      <c r="Q3" t="s">
        <f>IF(scores_markup!Q3&lt;&gt;"",scores_markup!Q3,"")</f>
        <v>17</v>
      </c>
      <c r="R3" t="s">
        <f>IF(scores_markup!R3&lt;&gt;"",scores_markup!R3,"")</f>
        <v>18</v>
      </c>
      <c r="S3" s="1">
        <f>IF(scores_markup!S3&lt;&gt;"",scores_markup!S3,"")</f>
        <v>43727</v>
      </c>
      <c r="T3">
        <f>IF(scores_markup!T3&lt;&gt;"",scores_markup!T3,"")</f>
        <v>3</v>
      </c>
    </row>
    <row r="4" spans="1:20" ht="13.5">
      <c r="A4" t="s">
        <f>IF(scores_markup!A4&lt;&gt;"",scores_markup!A4,"")</f>
        <v>1</v>
      </c>
      <c r="B4">
        <f>IF(scores_markup!B4&lt;&gt;"",scores_markup!B4,"")</f>
        <v>1</v>
      </c>
      <c r="C4">
        <f>IF(scores_markup!C4&lt;&gt;"",scores_markup!C4,"")</f>
        <v>1</v>
      </c>
      <c r="D4" t="s">
        <f>IF(scores_markup!D4&lt;&gt;"",scores_markup!D4,"")</f>
        <v>19</v>
      </c>
      <c r="E4" t="s">
        <f>IF(scores_markup!E4&lt;&gt;"",scores_markup!E4,"")</f>
        <v>1</v>
      </c>
      <c r="F4">
        <f>IF(scores_markup!F4&lt;&gt;"",scores_markup!F4,"")</f>
        <v>15</v>
      </c>
      <c r="G4">
        <f>IF(scores_markup!G4&lt;&gt;"",scores_markup!G4,"")</f>
        <v>14</v>
      </c>
      <c r="H4">
        <f>IF(scores_markup!H4&lt;&gt;"",scores_markup!H4,"")</f>
        <v>13</v>
      </c>
      <c r="I4">
        <f>IF(scores_markup!I4&lt;&gt;"",scores_markup!I4,"")</f>
        <v>5</v>
      </c>
      <c r="J4">
        <f>IF(scores_markup!J4&lt;&gt;"",scores_markup!J4,"")</f>
        <v>5</v>
      </c>
      <c r="K4">
        <f>IF(scores_markup!K4&lt;&gt;"",scores_markup!K4,"")</f>
        <v>14</v>
      </c>
      <c r="L4">
        <f>IF(scores_markup!L4&lt;&gt;"",scores_markup!L4,"")</f>
        <v>12</v>
      </c>
      <c r="M4">
        <f>IF(scores_markup!M4&lt;&gt;"",scores_markup!M4,"")</f>
        <v>14</v>
      </c>
      <c r="N4">
        <f>IF(scores_markup!N4&lt;&gt;"",scores_markup!N4,"")</f>
        <v>14</v>
      </c>
      <c r="O4">
        <f>IF(scores_markup!O4&lt;&gt;"",scores_markup!O4,"")</f>
        <v>7</v>
      </c>
      <c r="P4">
        <f>IF(scores_markup!P4&lt;&gt;"",scores_markup!P4,"")</f>
        <v>8</v>
      </c>
      <c r="Q4" t="s">
        <f>IF(scores_markup!Q4&lt;&gt;"",scores_markup!Q4,"")</f>
        <v>17</v>
      </c>
      <c r="R4" t="s">
        <f>IF(scores_markup!R4&lt;&gt;"",scores_markup!R4,"")</f>
        <v>20</v>
      </c>
      <c r="S4" s="1">
        <f>IF(scores_markup!S4&lt;&gt;"",scores_markup!S4,"")</f>
        <v>43727</v>
      </c>
      <c r="T4">
        <f>IF(scores_markup!T4&lt;&gt;"",scores_markup!T4,"")</f>
        <v>4</v>
      </c>
    </row>
    <row r="5" spans="1:20" ht="13.5">
      <c r="A5" t="s">
        <f>IF(scores_markup!A5&lt;&gt;"",scores_markup!A5,"")</f>
        <v>1</v>
      </c>
      <c r="B5">
        <f>IF(scores_markup!B5&lt;&gt;"",scores_markup!B5,"")</f>
        <v>1</v>
      </c>
      <c r="C5">
        <f>IF(scores_markup!C5&lt;&gt;"",scores_markup!C5,"")</f>
        <v>2</v>
      </c>
      <c r="D5" t="s">
        <f>IF(scores_markup!D5&lt;&gt;"",scores_markup!D5,"")</f>
        <v>16</v>
      </c>
      <c r="E5" t="s">
        <f>IF(scores_markup!E5&lt;&gt;"",scores_markup!E5,"")</f>
        <v>1</v>
      </c>
      <c r="F5">
        <f>IF(scores_markup!F5&lt;&gt;"",scores_markup!F5,"")</f>
        <v>15</v>
      </c>
      <c r="G5">
        <f>IF(scores_markup!G5&lt;&gt;"",scores_markup!G5,"")</f>
        <v>9</v>
      </c>
      <c r="H5">
        <f>IF(scores_markup!H5&lt;&gt;"",scores_markup!H5,"")</f>
        <v>9</v>
      </c>
      <c r="I5">
        <f>IF(scores_markup!I5&lt;&gt;"",scores_markup!I5,"")</f>
        <v>8</v>
      </c>
      <c r="J5">
        <f>IF(scores_markup!J5&lt;&gt;"",scores_markup!J5,"")</f>
        <v>11</v>
      </c>
      <c r="K5">
        <f>IF(scores_markup!K5&lt;&gt;"",scores_markup!K5,"")</f>
        <v>7</v>
      </c>
      <c r="L5">
        <f>IF(scores_markup!L5&lt;&gt;"",scores_markup!L5,"")</f>
        <v>12</v>
      </c>
      <c r="M5">
        <f>IF(scores_markup!M5&lt;&gt;"",scores_markup!M5,"")</f>
        <v>6</v>
      </c>
      <c r="N5">
        <f>IF(scores_markup!N5&lt;&gt;"",scores_markup!N5,"")</f>
        <v>13</v>
      </c>
      <c r="O5">
        <f>IF(scores_markup!O5&lt;&gt;"",scores_markup!O5,"")</f>
        <v>10</v>
      </c>
      <c r="P5">
        <f>IF(scores_markup!P5&lt;&gt;"",scores_markup!P5,"")</f>
        <v>14</v>
      </c>
      <c r="Q5" t="s">
        <f>IF(scores_markup!Q5&lt;&gt;"",scores_markup!Q5,"")</f>
        <v>21</v>
      </c>
      <c r="R5" t="s">
        <f>IF(scores_markup!R5&lt;&gt;"",scores_markup!R5,"")</f>
        <v>22</v>
      </c>
      <c r="S5" s="1">
        <f>IF(scores_markup!S5&lt;&gt;"",scores_markup!S5,"")</f>
        <v>43727</v>
      </c>
      <c r="T5">
        <f>IF(scores_markup!T5&lt;&gt;"",scores_markup!T5,"")</f>
        <v>3</v>
      </c>
    </row>
    <row r="6" spans="1:20" ht="13.5">
      <c r="A6" t="s">
        <f>IF(scores_markup!A6&lt;&gt;"",scores_markup!A6,"")</f>
        <v>1</v>
      </c>
      <c r="B6">
        <f>IF(scores_markup!B6&lt;&gt;"",scores_markup!B6,"")</f>
        <v>1</v>
      </c>
      <c r="C6">
        <f>IF(scores_markup!C6&lt;&gt;"",scores_markup!C6,"")</f>
        <v>2</v>
      </c>
      <c r="D6" t="s">
        <f>IF(scores_markup!D6&lt;&gt;"",scores_markup!D6,"")</f>
        <v>19</v>
      </c>
      <c r="E6" t="s">
        <f>IF(scores_markup!E6&lt;&gt;"",scores_markup!E6,"")</f>
        <v>1</v>
      </c>
      <c r="F6">
        <f>IF(scores_markup!F6&lt;&gt;"",scores_markup!F6,"")</f>
        <v>15</v>
      </c>
      <c r="G6">
        <f>IF(scores_markup!G6&lt;&gt;"",scores_markup!G6,"")</f>
        <v>8</v>
      </c>
      <c r="H6">
        <f>IF(scores_markup!H6&lt;&gt;"",scores_markup!H6,"")</f>
        <v>14</v>
      </c>
      <c r="I6">
        <f>IF(scores_markup!I6&lt;&gt;"",scores_markup!I6,"")</f>
        <v>7</v>
      </c>
      <c r="J6">
        <f>IF(scores_markup!J6&lt;&gt;"",scores_markup!J6,"")</f>
        <v>9</v>
      </c>
      <c r="K6">
        <f>IF(scores_markup!K6&lt;&gt;"",scores_markup!K6,"")</f>
        <v>9</v>
      </c>
      <c r="L6">
        <f>IF(scores_markup!L6&lt;&gt;"",scores_markup!L6,"")</f>
        <v>14</v>
      </c>
      <c r="M6">
        <f>IF(scores_markup!M6&lt;&gt;"",scores_markup!M6,"")</f>
        <v>6</v>
      </c>
      <c r="N6">
        <f>IF(scores_markup!N6&lt;&gt;"",scores_markup!N6,"")</f>
        <v>9</v>
      </c>
      <c r="O6">
        <f>IF(scores_markup!O6&lt;&gt;"",scores_markup!O6,"")</f>
        <v>8</v>
      </c>
      <c r="P6">
        <f>IF(scores_markup!P6&lt;&gt;"",scores_markup!P6,"")</f>
        <v>5</v>
      </c>
      <c r="Q6" t="s">
        <f>IF(scores_markup!Q6&lt;&gt;"",scores_markup!Q6,"")</f>
        <v>21</v>
      </c>
      <c r="R6" t="s">
        <f>IF(scores_markup!R6&lt;&gt;"",scores_markup!R6,"")</f>
        <v>22</v>
      </c>
      <c r="S6" s="1">
        <f>IF(scores_markup!S6&lt;&gt;"",scores_markup!S6,"")</f>
        <v>43727</v>
      </c>
      <c r="T6">
        <f>IF(scores_markup!T6&lt;&gt;"",scores_markup!T6,"")</f>
        <v>6</v>
      </c>
    </row>
    <row r="7" spans="1:20" ht="13.5">
      <c r="A7" t="s">
        <f>IF(scores_markup!A7&lt;&gt;"",scores_markup!A7,"")</f>
        <v>1</v>
      </c>
      <c r="B7">
        <f>IF(scores_markup!B7&lt;&gt;"",scores_markup!B7,"")</f>
        <v>2</v>
      </c>
      <c r="C7">
        <f>IF(scores_markup!C7&lt;&gt;"",scores_markup!C7,"")</f>
        <v>1</v>
      </c>
      <c r="D7" t="s">
        <f>IF(scores_markup!D7&lt;&gt;"",scores_markup!D7,"")</f>
        <v>16</v>
      </c>
      <c r="E7" t="s">
        <f>IF(scores_markup!E7&lt;&gt;"",scores_markup!E7,"")</f>
        <v>1</v>
      </c>
      <c r="F7">
        <f>IF(scores_markup!F7&lt;&gt;"",scores_markup!F7,"")</f>
        <v>19</v>
      </c>
      <c r="G7">
        <f>IF(scores_markup!G7&lt;&gt;"",scores_markup!G7,"")</f>
        <v>8</v>
      </c>
      <c r="H7">
        <f>IF(scores_markup!H7&lt;&gt;"",scores_markup!H7,"")</f>
        <v>18</v>
      </c>
      <c r="I7">
        <f>IF(scores_markup!I7&lt;&gt;"",scores_markup!I7,"")</f>
        <v>9</v>
      </c>
      <c r="J7">
        <f>IF(scores_markup!J7&lt;&gt;"",scores_markup!J7,"")</f>
        <v>10</v>
      </c>
      <c r="K7">
        <f>IF(scores_markup!K7&lt;&gt;"",scores_markup!K7,"")</f>
        <v>18</v>
      </c>
      <c r="L7">
        <f>IF(scores_markup!L7&lt;&gt;"",scores_markup!L7,"")</f>
        <v>14</v>
      </c>
      <c r="M7">
        <f>IF(scores_markup!M7&lt;&gt;"",scores_markup!M7,"")</f>
        <v>13</v>
      </c>
      <c r="N7">
        <f>IF(scores_markup!N7&lt;&gt;"",scores_markup!N7,"")</f>
        <v>13</v>
      </c>
      <c r="O7">
        <f>IF(scores_markup!O7&lt;&gt;"",scores_markup!O7,"")</f>
        <v>15</v>
      </c>
      <c r="P7">
        <f>IF(scores_markup!P7&lt;&gt;"",scores_markup!P7,"")</f>
        <v>10</v>
      </c>
      <c r="Q7" t="s">
        <f>IF(scores_markup!Q7&lt;&gt;"",scores_markup!Q7,"")</f>
        <v>17</v>
      </c>
      <c r="R7" t="s">
        <f>IF(scores_markup!R7&lt;&gt;"",scores_markup!R7,"")</f>
        <v>23</v>
      </c>
      <c r="S7" s="1">
        <f>IF(scores_markup!S7&lt;&gt;"",scores_markup!S7,"")</f>
        <v>43745</v>
      </c>
      <c r="T7">
        <f>IF(scores_markup!T7&lt;&gt;"",scores_markup!T7,"")</f>
        <v>5</v>
      </c>
    </row>
    <row r="8" spans="1:20" ht="13.5">
      <c r="A8" t="s">
        <f>IF(scores_markup!A8&lt;&gt;"",scores_markup!A8,"")</f>
        <v>1</v>
      </c>
      <c r="B8">
        <f>IF(scores_markup!B8&lt;&gt;"",scores_markup!B8,"")</f>
        <v>3</v>
      </c>
      <c r="C8">
        <f>IF(scores_markup!C8&lt;&gt;"",scores_markup!C8,"")</f>
        <v>1</v>
      </c>
      <c r="D8" t="s">
        <f>IF(scores_markup!D8&lt;&gt;"",scores_markup!D8,"")</f>
        <v>16</v>
      </c>
      <c r="E8" t="s">
        <f>IF(scores_markup!E8&lt;&gt;"",scores_markup!E8,"")</f>
        <v>1</v>
      </c>
      <c r="F8">
        <f>IF(scores_markup!F8&lt;&gt;"",scores_markup!F8,"")</f>
        <v>20</v>
      </c>
      <c r="G8">
        <f>IF(scores_markup!G8&lt;&gt;"",scores_markup!G8,"")</f>
        <v>7</v>
      </c>
      <c r="H8">
        <f>IF(scores_markup!H8&lt;&gt;"",scores_markup!H8,"")</f>
        <v>10</v>
      </c>
      <c r="I8">
        <f>IF(scores_markup!I8&lt;&gt;"",scores_markup!I8,"")</f>
        <v>8</v>
      </c>
      <c r="J8">
        <f>IF(scores_markup!J8&lt;&gt;"",scores_markup!J8,"")</f>
        <v>10</v>
      </c>
      <c r="K8">
        <f>IF(scores_markup!K8&lt;&gt;"",scores_markup!K8,"")</f>
        <v>13</v>
      </c>
      <c r="L8">
        <f>IF(scores_markup!L8&lt;&gt;"",scores_markup!L8,"")</f>
        <v>19</v>
      </c>
      <c r="M8">
        <f>IF(scores_markup!M8&lt;&gt;"",scores_markup!M8,"")</f>
        <v>19</v>
      </c>
      <c r="N8">
        <f>IF(scores_markup!N8&lt;&gt;"",scores_markup!N8,"")</f>
        <v>13</v>
      </c>
      <c r="O8">
        <f>IF(scores_markup!O8&lt;&gt;"",scores_markup!O8,"")</f>
        <v>12</v>
      </c>
      <c r="P8">
        <f>IF(scores_markup!P8&lt;&gt;"",scores_markup!P8,"")</f>
        <v>18</v>
      </c>
      <c r="Q8" t="s">
        <f>IF(scores_markup!Q8&lt;&gt;"",scores_markup!Q8,"")</f>
        <v>21</v>
      </c>
      <c r="R8" t="s">
        <f>IF(scores_markup!R8&lt;&gt;"",scores_markup!R8,"")</f>
        <v>24</v>
      </c>
      <c r="S8" s="1">
        <f>IF(scores_markup!S8&lt;&gt;"",scores_markup!S8,"")</f>
        <v>43763</v>
      </c>
      <c r="T8">
        <f>IF(scores_markup!T8&lt;&gt;"",scores_markup!T8,"")</f>
        <v>4</v>
      </c>
    </row>
    <row r="9" spans="1:20" ht="13.5">
      <c r="A9" t="s">
        <f>IF(scores_markup!A9&lt;&gt;"",scores_markup!A9,"")</f>
        <v>1</v>
      </c>
      <c r="B9">
        <f>IF(scores_markup!B9&lt;&gt;"",scores_markup!B9,"")</f>
        <v>3</v>
      </c>
      <c r="C9">
        <f>IF(scores_markup!C9&lt;&gt;"",scores_markup!C9,"")</f>
        <v>2</v>
      </c>
      <c r="D9" t="s">
        <f>IF(scores_markup!D9&lt;&gt;"",scores_markup!D9,"")</f>
        <v>16</v>
      </c>
      <c r="E9" t="s">
        <f>IF(scores_markup!E9&lt;&gt;"",scores_markup!E9,"")</f>
        <v>1</v>
      </c>
      <c r="F9">
        <f>IF(scores_markup!F9&lt;&gt;"",scores_markup!F9,"")</f>
        <v>20</v>
      </c>
      <c r="G9">
        <f>IF(scores_markup!G9&lt;&gt;"",scores_markup!G9,"")</f>
        <v>7</v>
      </c>
      <c r="H9">
        <f>IF(scores_markup!H9&lt;&gt;"",scores_markup!H9,"")</f>
        <v>14</v>
      </c>
      <c r="I9">
        <f>IF(scores_markup!I9&lt;&gt;"",scores_markup!I9,"")</f>
        <v>14</v>
      </c>
      <c r="J9">
        <f>IF(scores_markup!J9&lt;&gt;"",scores_markup!J9,"")</f>
        <v>19</v>
      </c>
      <c r="K9">
        <f>IF(scores_markup!K9&lt;&gt;"",scores_markup!K9,"")</f>
        <v>10</v>
      </c>
      <c r="L9">
        <f>IF(scores_markup!L9&lt;&gt;"",scores_markup!L9,"")</f>
        <v>11</v>
      </c>
      <c r="M9">
        <f>IF(scores_markup!M9&lt;&gt;"",scores_markup!M9,"")</f>
        <v>10</v>
      </c>
      <c r="N9">
        <f>IF(scores_markup!N9&lt;&gt;"",scores_markup!N9,"")</f>
        <v>19</v>
      </c>
      <c r="O9">
        <f>IF(scores_markup!O9&lt;&gt;"",scores_markup!O9,"")</f>
        <v>10</v>
      </c>
      <c r="P9">
        <f>IF(scores_markup!P9&lt;&gt;"",scores_markup!P9,"")</f>
        <v>13</v>
      </c>
      <c r="Q9" t="s">
        <f>IF(scores_markup!Q9&lt;&gt;"",scores_markup!Q9,"")</f>
        <v>21</v>
      </c>
      <c r="R9" t="s">
        <f>IF(scores_markup!R9&lt;&gt;"",scores_markup!R9,"")</f>
        <v>25</v>
      </c>
      <c r="S9" s="1">
        <f>IF(scores_markup!S9&lt;&gt;"",scores_markup!S9,"")</f>
        <v>43763</v>
      </c>
      <c r="T9">
        <f>IF(scores_markup!T9&lt;&gt;"",scores_markup!T9,"")</f>
        <v>8</v>
      </c>
    </row>
    <row r="10" spans="1:20" ht="13.5">
      <c r="A10" t="s">
        <f>IF(scores_markup!A10&lt;&gt;"",scores_markup!A10,"")</f>
        <v>1</v>
      </c>
      <c r="B10">
        <f>IF(scores_markup!B10&lt;&gt;"",scores_markup!B10,"")</f>
        <v>3</v>
      </c>
      <c r="C10">
        <f>IF(scores_markup!C10&lt;&gt;"",scores_markup!C10,"")</f>
        <v>2</v>
      </c>
      <c r="D10" t="s">
        <f>IF(scores_markup!D10&lt;&gt;"",scores_markup!D10,"")</f>
        <v>19</v>
      </c>
      <c r="E10" t="s">
        <f>IF(scores_markup!E10&lt;&gt;"",scores_markup!E10,"")</f>
        <v>1</v>
      </c>
      <c r="F10">
        <f>IF(scores_markup!F10&lt;&gt;"",scores_markup!F10,"")</f>
        <v>20</v>
      </c>
      <c r="G10">
        <f>IF(scores_markup!G10&lt;&gt;"",scores_markup!G10,"")</f>
        <v>10</v>
      </c>
      <c r="H10">
        <f>IF(scores_markup!H10&lt;&gt;"",scores_markup!H10,"")</f>
        <v>16</v>
      </c>
      <c r="I10">
        <f>IF(scores_markup!I10&lt;&gt;"",scores_markup!I10,"")</f>
        <v>12</v>
      </c>
      <c r="J10">
        <f>IF(scores_markup!J10&lt;&gt;"",scores_markup!J10,"")</f>
        <v>19</v>
      </c>
      <c r="K10">
        <f>IF(scores_markup!K10&lt;&gt;"",scores_markup!K10,"")</f>
        <v>9</v>
      </c>
      <c r="L10">
        <f>IF(scores_markup!L10&lt;&gt;"",scores_markup!L10,"")</f>
        <v>19</v>
      </c>
      <c r="M10">
        <f>IF(scores_markup!M10&lt;&gt;"",scores_markup!M10,"")</f>
        <v>16</v>
      </c>
      <c r="N10">
        <f>IF(scores_markup!N10&lt;&gt;"",scores_markup!N10,"")</f>
        <v>19</v>
      </c>
      <c r="O10">
        <f>IF(scores_markup!O10&lt;&gt;"",scores_markup!O10,"")</f>
        <v>16</v>
      </c>
      <c r="P10">
        <f>IF(scores_markup!P10&lt;&gt;"",scores_markup!P10,"")</f>
        <v>9</v>
      </c>
      <c r="Q10" t="s">
        <f>IF(scores_markup!Q10&lt;&gt;"",scores_markup!Q10,"")</f>
        <v>21</v>
      </c>
      <c r="R10" t="s">
        <f>IF(scores_markup!R10&lt;&gt;"",scores_markup!R10,"")</f>
        <v>26</v>
      </c>
      <c r="S10" s="1">
        <f>IF(scores_markup!S10&lt;&gt;"",scores_markup!S10,"")</f>
        <v>43763</v>
      </c>
      <c r="T10">
        <f>IF(scores_markup!T10&lt;&gt;"",scores_markup!T10,"")</f>
        <v>3</v>
      </c>
    </row>
    <row r="11" spans="1:20" ht="13.5">
      <c r="A11" t="s">
        <f>IF(scores_markup!A11&lt;&gt;"",scores_markup!A11,"")</f>
        <v>1</v>
      </c>
      <c r="B11">
        <f>IF(scores_markup!B11&lt;&gt;"",scores_markup!B11,"")</f>
        <v>4</v>
      </c>
      <c r="C11">
        <f>IF(scores_markup!C11&lt;&gt;"",scores_markup!C11,"")</f>
        <v>1</v>
      </c>
      <c r="D11" t="s">
        <f>IF(scores_markup!D11&lt;&gt;"",scores_markup!D11,"")</f>
        <v>16</v>
      </c>
      <c r="E11" t="s">
        <f>IF(scores_markup!E11&lt;&gt;"",scores_markup!E11,"")</f>
        <v>1</v>
      </c>
      <c r="F11">
        <f>IF(scores_markup!F11&lt;&gt;"",scores_markup!F11,"")</f>
        <v>15</v>
      </c>
      <c r="G11">
        <f>IF(scores_markup!G11&lt;&gt;"",scores_markup!G11,"")</f>
        <v>13</v>
      </c>
      <c r="H11">
        <f>IF(scores_markup!H11&lt;&gt;"",scores_markup!H11,"")</f>
        <v>14</v>
      </c>
      <c r="I11">
        <f>IF(scores_markup!I11&lt;&gt;"",scores_markup!I11,"")</f>
        <v>14</v>
      </c>
      <c r="J11">
        <f>IF(scores_markup!J11&lt;&gt;"",scores_markup!J11,"")</f>
        <v>14</v>
      </c>
      <c r="K11">
        <f>IF(scores_markup!K11&lt;&gt;"",scores_markup!K11,"")</f>
        <v>10</v>
      </c>
      <c r="L11">
        <f>IF(scores_markup!L11&lt;&gt;"",scores_markup!L11,"")</f>
        <v>13</v>
      </c>
      <c r="M11">
        <f>IF(scores_markup!M11&lt;&gt;"",scores_markup!M11,"")</f>
        <v>14</v>
      </c>
      <c r="N11">
        <f>IF(scores_markup!N11&lt;&gt;"",scores_markup!N11,"")</f>
        <v>13</v>
      </c>
      <c r="O11">
        <f>IF(scores_markup!O11&lt;&gt;"",scores_markup!O11,"")</f>
        <v>8</v>
      </c>
      <c r="P11">
        <f>IF(scores_markup!P11&lt;&gt;"",scores_markup!P11,"")</f>
        <v>14</v>
      </c>
      <c r="Q11" t="s">
        <f>IF(scores_markup!Q11&lt;&gt;"",scores_markup!Q11,"")</f>
        <v>17</v>
      </c>
      <c r="R11" t="s">
        <f>IF(scores_markup!R11&lt;&gt;"",scores_markup!R11,"")</f>
        <v>27</v>
      </c>
      <c r="S11" s="1">
        <f>IF(scores_markup!S11&lt;&gt;"",scores_markup!S11,"")</f>
        <v>43781</v>
      </c>
      <c r="T11">
        <f>IF(scores_markup!T11&lt;&gt;"",scores_markup!T11,"")</f>
        <v>3</v>
      </c>
    </row>
    <row r="12" spans="1:20" ht="13.5">
      <c r="A12" t="s">
        <f>IF(scores_markup!A12&lt;&gt;"",scores_markup!A12,"")</f>
        <v>1</v>
      </c>
      <c r="B12">
        <f>IF(scores_markup!B12&lt;&gt;"",scores_markup!B12,"")</f>
        <v>4</v>
      </c>
      <c r="C12">
        <f>IF(scores_markup!C12&lt;&gt;"",scores_markup!C12,"")</f>
        <v>1</v>
      </c>
      <c r="D12" t="s">
        <f>IF(scores_markup!D12&lt;&gt;"",scores_markup!D12,"")</f>
        <v>19</v>
      </c>
      <c r="E12" t="s">
        <f>IF(scores_markup!E12&lt;&gt;"",scores_markup!E12,"")</f>
        <v>1</v>
      </c>
      <c r="F12">
        <f>IF(scores_markup!F12&lt;&gt;"",scores_markup!F12,"")</f>
        <v>20</v>
      </c>
      <c r="G12">
        <f>IF(scores_markup!G12&lt;&gt;"",scores_markup!G12,"")</f>
        <v>16</v>
      </c>
      <c r="H12">
        <f>IF(scores_markup!H12&lt;&gt;"",scores_markup!H12,"")</f>
        <v>19</v>
      </c>
      <c r="I12">
        <f>IF(scores_markup!I12&lt;&gt;"",scores_markup!I12,"")</f>
        <v>19</v>
      </c>
      <c r="J12">
        <f>IF(scores_markup!J12&lt;&gt;"",scores_markup!J12,"")</f>
        <v>18</v>
      </c>
      <c r="K12">
        <f>IF(scores_markup!K12&lt;&gt;"",scores_markup!K12,"")</f>
        <v>17</v>
      </c>
      <c r="L12">
        <f>IF(scores_markup!L12&lt;&gt;"",scores_markup!L12,"")</f>
        <v>17</v>
      </c>
      <c r="M12">
        <f>IF(scores_markup!M12&lt;&gt;"",scores_markup!M12,"")</f>
        <v>17</v>
      </c>
      <c r="N12">
        <f>IF(scores_markup!N12&lt;&gt;"",scores_markup!N12,"")</f>
        <v>14</v>
      </c>
      <c r="O12">
        <f>IF(scores_markup!O12&lt;&gt;"",scores_markup!O12,"")</f>
        <v>9</v>
      </c>
      <c r="P12">
        <f>IF(scores_markup!P12&lt;&gt;"",scores_markup!P12,"")</f>
        <v>16</v>
      </c>
      <c r="Q12" t="s">
        <f>IF(scores_markup!Q12&lt;&gt;"",scores_markup!Q12,"")</f>
        <v>17</v>
      </c>
      <c r="R12" t="s">
        <f>IF(scores_markup!R12&lt;&gt;"",scores_markup!R12,"")</f>
        <v>27</v>
      </c>
      <c r="S12" s="1">
        <f>IF(scores_markup!S12&lt;&gt;"",scores_markup!S12,"")</f>
        <v>43781</v>
      </c>
      <c r="T12">
        <f>IF(scores_markup!T12&lt;&gt;"",scores_markup!T12,"")</f>
        <v>5</v>
      </c>
    </row>
    <row r="13" spans="1:20" ht="13.5">
      <c r="A13" t="s">
        <f>IF(scores_markup!A13&lt;&gt;"",scores_markup!A13,"")</f>
        <v>1</v>
      </c>
      <c r="B13">
        <f>IF(scores_markup!B13&lt;&gt;"",scores_markup!B13,"")</f>
        <v>4</v>
      </c>
      <c r="C13">
        <f>IF(scores_markup!C13&lt;&gt;"",scores_markup!C13,"")</f>
        <v>1</v>
      </c>
      <c r="D13" t="s">
        <f>IF(scores_markup!D13&lt;&gt;"",scores_markup!D13,"")</f>
        <v>28</v>
      </c>
      <c r="E13" t="s">
        <f>IF(scores_markup!E13&lt;&gt;"",scores_markup!E13,"")</f>
        <v>1</v>
      </c>
      <c r="F13">
        <f>IF(scores_markup!F13&lt;&gt;"",scores_markup!F13,"")</f>
        <v>17</v>
      </c>
      <c r="G13">
        <f>IF(scores_markup!G13&lt;&gt;"",scores_markup!G13,"")</f>
        <v>15</v>
      </c>
      <c r="H13">
        <f>IF(scores_markup!H13&lt;&gt;"",scores_markup!H13,"")</f>
        <v>6</v>
      </c>
      <c r="I13">
        <f>IF(scores_markup!I13&lt;&gt;"",scores_markup!I13,"")</f>
        <v>15</v>
      </c>
      <c r="J13">
        <f>IF(scores_markup!J13&lt;&gt;"",scores_markup!J13,"")</f>
        <v>11</v>
      </c>
      <c r="K13">
        <f>IF(scores_markup!K13&lt;&gt;"",scores_markup!K13,"")</f>
        <v>11</v>
      </c>
      <c r="L13">
        <f>IF(scores_markup!L13&lt;&gt;"",scores_markup!L13,"")</f>
        <v>14</v>
      </c>
      <c r="M13">
        <f>IF(scores_markup!M13&lt;&gt;"",scores_markup!M13,"")</f>
        <v>14</v>
      </c>
      <c r="N13">
        <f>IF(scores_markup!N13&lt;&gt;"",scores_markup!N13,"")</f>
        <v>8</v>
      </c>
      <c r="O13">
        <f>IF(scores_markup!O13&lt;&gt;"",scores_markup!O13,"")</f>
        <v>15</v>
      </c>
      <c r="P13">
        <f>IF(scores_markup!P13&lt;&gt;"",scores_markup!P13,"")</f>
        <v>14</v>
      </c>
      <c r="Q13" t="s">
        <f>IF(scores_markup!Q13&lt;&gt;"",scores_markup!Q13,"")</f>
        <v>17</v>
      </c>
      <c r="R13" t="s">
        <f>IF(scores_markup!R13&lt;&gt;"",scores_markup!R13,"")</f>
        <v>26</v>
      </c>
      <c r="S13" s="1">
        <f>IF(scores_markup!S13&lt;&gt;"",scores_markup!S13,"")</f>
        <v>43781</v>
      </c>
      <c r="T13">
        <f>IF(scores_markup!T13&lt;&gt;"",scores_markup!T13,"")</f>
        <v>4</v>
      </c>
    </row>
    <row r="14" spans="1:20" ht="13.5">
      <c r="A14" t="s">
        <f>IF(scores_markup!A14&lt;&gt;"",scores_markup!A14,"")</f>
        <v>1</v>
      </c>
      <c r="B14">
        <f>IF(scores_markup!B14&lt;&gt;"",scores_markup!B14,"")</f>
        <v>5</v>
      </c>
      <c r="C14">
        <f>IF(scores_markup!C14&lt;&gt;"",scores_markup!C14,"")</f>
        <v>1</v>
      </c>
      <c r="D14" t="s">
        <f>IF(scores_markup!D14&lt;&gt;"",scores_markup!D14,"")</f>
        <v>16</v>
      </c>
      <c r="E14" t="s">
        <f>IF(scores_markup!E14&lt;&gt;"",scores_markup!E14,"")</f>
        <v>1</v>
      </c>
      <c r="F14">
        <f>IF(scores_markup!F14&lt;&gt;"",scores_markup!F14,"")</f>
        <v>16</v>
      </c>
      <c r="G14">
        <f>IF(scores_markup!G14&lt;&gt;"",scores_markup!G14,"")</f>
        <v>15</v>
      </c>
      <c r="H14">
        <f>IF(scores_markup!H14&lt;&gt;"",scores_markup!H14,"")</f>
        <v>14</v>
      </c>
      <c r="I14">
        <f>IF(scores_markup!I14&lt;&gt;"",scores_markup!I14,"")</f>
        <v>15</v>
      </c>
      <c r="J14">
        <f>IF(scores_markup!J14&lt;&gt;"",scores_markup!J14,"")</f>
        <v>12</v>
      </c>
      <c r="K14">
        <f>IF(scores_markup!K14&lt;&gt;"",scores_markup!K14,"")</f>
        <v>12</v>
      </c>
      <c r="L14">
        <f>IF(scores_markup!L14&lt;&gt;"",scores_markup!L14,"")</f>
        <v>15</v>
      </c>
      <c r="M14">
        <f>IF(scores_markup!M14&lt;&gt;"",scores_markup!M14,"")</f>
        <v>14</v>
      </c>
      <c r="N14">
        <f>IF(scores_markup!N14&lt;&gt;"",scores_markup!N14,"")</f>
        <v>6</v>
      </c>
      <c r="O14">
        <f>IF(scores_markup!O14&lt;&gt;"",scores_markup!O14,"")</f>
        <v>8</v>
      </c>
      <c r="P14">
        <f>IF(scores_markup!P14&lt;&gt;"",scores_markup!P14,"")</f>
        <v>6</v>
      </c>
      <c r="Q14" t="s">
        <f>IF(scores_markup!Q14&lt;&gt;"",scores_markup!Q14,"")</f>
        <v>17</v>
      </c>
      <c r="R14" t="s">
        <f>IF(scores_markup!R14&lt;&gt;"",scores_markup!R14,"")</f>
        <v>25</v>
      </c>
      <c r="S14" s="1">
        <f>IF(scores_markup!S14&lt;&gt;"",scores_markup!S14,"")</f>
        <v>43799</v>
      </c>
      <c r="T14">
        <f>IF(scores_markup!T14&lt;&gt;"",scores_markup!T14,"")</f>
        <v>4</v>
      </c>
    </row>
    <row r="15" spans="1:20" ht="13.5">
      <c r="A15" t="s">
        <f>IF(scores_markup!A15&lt;&gt;"",scores_markup!A15,"")</f>
        <v>1</v>
      </c>
      <c r="B15">
        <f>IF(scores_markup!B15&lt;&gt;"",scores_markup!B15,"")</f>
        <v>5</v>
      </c>
      <c r="C15">
        <f>IF(scores_markup!C15&lt;&gt;"",scores_markup!C15,"")</f>
        <v>1</v>
      </c>
      <c r="D15" t="s">
        <f>IF(scores_markup!D15&lt;&gt;"",scores_markup!D15,"")</f>
        <v>19</v>
      </c>
      <c r="E15" t="s">
        <f>IF(scores_markup!E15&lt;&gt;"",scores_markup!E15,"")</f>
        <v>1</v>
      </c>
      <c r="F15">
        <f>IF(scores_markup!F15&lt;&gt;"",scores_markup!F15,"")</f>
        <v>20</v>
      </c>
      <c r="G15">
        <f>IF(scores_markup!G15&lt;&gt;"",scores_markup!G15,"")</f>
        <v>9</v>
      </c>
      <c r="H15">
        <f>IF(scores_markup!H15&lt;&gt;"",scores_markup!H15,"")</f>
        <v>19</v>
      </c>
      <c r="I15">
        <f>IF(scores_markup!I15&lt;&gt;"",scores_markup!I15,"")</f>
        <v>15</v>
      </c>
      <c r="J15">
        <f>IF(scores_markup!J15&lt;&gt;"",scores_markup!J15,"")</f>
        <v>19</v>
      </c>
      <c r="K15">
        <f>IF(scores_markup!K15&lt;&gt;"",scores_markup!K15,"")</f>
        <v>14</v>
      </c>
      <c r="L15">
        <f>IF(scores_markup!L15&lt;&gt;"",scores_markup!L15,"")</f>
        <v>16</v>
      </c>
      <c r="M15">
        <f>IF(scores_markup!M15&lt;&gt;"",scores_markup!M15,"")</f>
        <v>18</v>
      </c>
      <c r="N15">
        <f>IF(scores_markup!N15&lt;&gt;"",scores_markup!N15,"")</f>
        <v>9</v>
      </c>
      <c r="O15">
        <f>IF(scores_markup!O15&lt;&gt;"",scores_markup!O15,"")</f>
        <v>16</v>
      </c>
      <c r="P15">
        <f>IF(scores_markup!P15&lt;&gt;"",scores_markup!P15,"")</f>
        <v>19</v>
      </c>
      <c r="Q15" t="s">
        <f>IF(scores_markup!Q15&lt;&gt;"",scores_markup!Q15,"")</f>
        <v>17</v>
      </c>
      <c r="R15" t="s">
        <f>IF(scores_markup!R15&lt;&gt;"",scores_markup!R15,"")</f>
        <v>29</v>
      </c>
      <c r="S15" s="1">
        <f>IF(scores_markup!S15&lt;&gt;"",scores_markup!S15,"")</f>
        <v>43799</v>
      </c>
      <c r="T15">
        <f>IF(scores_markup!T15&lt;&gt;"",scores_markup!T15,"")</f>
        <v>6</v>
      </c>
    </row>
    <row r="16" spans="1:20" ht="13.5">
      <c r="A16" t="s">
        <f>IF(scores_markup!A16&lt;&gt;"",scores_markup!A16,"")</f>
        <v>1</v>
      </c>
      <c r="B16">
        <f>IF(scores_markup!B16&lt;&gt;"",scores_markup!B16,"")</f>
        <v>5</v>
      </c>
      <c r="C16">
        <f>IF(scores_markup!C16&lt;&gt;"",scores_markup!C16,"")</f>
        <v>2</v>
      </c>
      <c r="D16" t="s">
        <f>IF(scores_markup!D16&lt;&gt;"",scores_markup!D16,"")</f>
        <v>16</v>
      </c>
      <c r="E16" t="s">
        <f>IF(scores_markup!E16&lt;&gt;"",scores_markup!E16,"")</f>
        <v>1</v>
      </c>
      <c r="F16">
        <f>IF(scores_markup!F16&lt;&gt;"",scores_markup!F16,"")</f>
        <v>16</v>
      </c>
      <c r="G16">
        <f>IF(scores_markup!G16&lt;&gt;"",scores_markup!G16,"")</f>
        <v>15</v>
      </c>
      <c r="H16">
        <f>IF(scores_markup!H16&lt;&gt;"",scores_markup!H16,"")</f>
        <v>6</v>
      </c>
      <c r="I16">
        <f>IF(scores_markup!I16&lt;&gt;"",scores_markup!I16,"")</f>
        <v>15</v>
      </c>
      <c r="J16">
        <f>IF(scores_markup!J16&lt;&gt;"",scores_markup!J16,"")</f>
        <v>8</v>
      </c>
      <c r="K16">
        <f>IF(scores_markup!K16&lt;&gt;"",scores_markup!K16,"")</f>
        <v>15</v>
      </c>
      <c r="L16">
        <f>IF(scores_markup!L16&lt;&gt;"",scores_markup!L16,"")</f>
        <v>12</v>
      </c>
      <c r="M16">
        <f>IF(scores_markup!M16&lt;&gt;"",scores_markup!M16,"")</f>
        <v>15</v>
      </c>
      <c r="N16">
        <f>IF(scores_markup!N16&lt;&gt;"",scores_markup!N16,"")</f>
        <v>13</v>
      </c>
      <c r="O16">
        <f>IF(scores_markup!O16&lt;&gt;"",scores_markup!O16,"")</f>
        <v>14</v>
      </c>
      <c r="P16">
        <f>IF(scores_markup!P16&lt;&gt;"",scores_markup!P16,"")</f>
        <v>9</v>
      </c>
      <c r="Q16" t="s">
        <f>IF(scores_markup!Q16&lt;&gt;"",scores_markup!Q16,"")</f>
        <v>21</v>
      </c>
      <c r="R16" t="s">
        <f>IF(scores_markup!R16&lt;&gt;"",scores_markup!R16,"")</f>
        <v>30</v>
      </c>
      <c r="S16" s="1">
        <f>IF(scores_markup!S16&lt;&gt;"",scores_markup!S16,"")</f>
        <v>43799</v>
      </c>
      <c r="T16">
        <f>IF(scores_markup!T16&lt;&gt;"",scores_markup!T16,"")</f>
        <v>7</v>
      </c>
    </row>
    <row r="17" spans="1:20" ht="13.5">
      <c r="A17" t="s">
        <f>IF(scores_markup!A17&lt;&gt;"",scores_markup!A17,"")</f>
        <v>1</v>
      </c>
      <c r="B17">
        <f>IF(scores_markup!B17&lt;&gt;"",scores_markup!B17,"")</f>
        <v>5</v>
      </c>
      <c r="C17">
        <f>IF(scores_markup!C17&lt;&gt;"",scores_markup!C17,"")</f>
        <v>2</v>
      </c>
      <c r="D17" t="s">
        <f>IF(scores_markup!D17&lt;&gt;"",scores_markup!D17,"")</f>
        <v>19</v>
      </c>
      <c r="E17" t="s">
        <f>IF(scores_markup!E17&lt;&gt;"",scores_markup!E17,"")</f>
        <v>1</v>
      </c>
      <c r="F17">
        <f>IF(scores_markup!F17&lt;&gt;"",scores_markup!F17,"")</f>
        <v>15</v>
      </c>
      <c r="G17">
        <f>IF(scores_markup!G17&lt;&gt;"",scores_markup!G17,"")</f>
        <v>6</v>
      </c>
      <c r="H17">
        <f>IF(scores_markup!H17&lt;&gt;"",scores_markup!H17,"")</f>
        <v>6</v>
      </c>
      <c r="I17">
        <f>IF(scores_markup!I17&lt;&gt;"",scores_markup!I17,"")</f>
        <v>13</v>
      </c>
      <c r="J17">
        <f>IF(scores_markup!J17&lt;&gt;"",scores_markup!J17,"")</f>
        <v>14</v>
      </c>
      <c r="K17">
        <f>IF(scores_markup!K17&lt;&gt;"",scores_markup!K17,"")</f>
        <v>11</v>
      </c>
      <c r="L17">
        <f>IF(scores_markup!L17&lt;&gt;"",scores_markup!L17,"")</f>
        <v>9</v>
      </c>
      <c r="M17">
        <f>IF(scores_markup!M17&lt;&gt;"",scores_markup!M17,"")</f>
        <v>9</v>
      </c>
      <c r="N17">
        <f>IF(scores_markup!N17&lt;&gt;"",scores_markup!N17,"")</f>
        <v>14</v>
      </c>
      <c r="O17">
        <f>IF(scores_markup!O17&lt;&gt;"",scores_markup!O17,"")</f>
        <v>8</v>
      </c>
      <c r="P17">
        <f>IF(scores_markup!P17&lt;&gt;"",scores_markup!P17,"")</f>
        <v>10</v>
      </c>
      <c r="Q17" t="s">
        <f>IF(scores_markup!Q17&lt;&gt;"",scores_markup!Q17,"")</f>
        <v>17</v>
      </c>
      <c r="R17" t="s">
        <f>IF(scores_markup!R17&lt;&gt;"",scores_markup!R17,"")</f>
        <v>30</v>
      </c>
      <c r="S17" s="1">
        <f>IF(scores_markup!S17&lt;&gt;"",scores_markup!S17,"")</f>
        <v>43799</v>
      </c>
      <c r="T17">
        <f>IF(scores_markup!T17&lt;&gt;"",scores_markup!T17,"")</f>
        <v>2</v>
      </c>
    </row>
    <row r="18" spans="1:20" ht="13.5">
      <c r="A18" t="s">
        <f>IF(scores_markup!A18&lt;&gt;"",scores_markup!A18,"")</f>
        <v>1</v>
      </c>
      <c r="B18">
        <f>IF(scores_markup!B18&lt;&gt;"",scores_markup!B18,"")</f>
        <v>6</v>
      </c>
      <c r="C18">
        <f>IF(scores_markup!C18&lt;&gt;"",scores_markup!C18,"")</f>
        <v>1</v>
      </c>
      <c r="D18" t="s">
        <f>IF(scores_markup!D18&lt;&gt;"",scores_markup!D18,"")</f>
        <v>16</v>
      </c>
      <c r="E18" t="s">
        <f>IF(scores_markup!E18&lt;&gt;"",scores_markup!E18,"")</f>
        <v>1</v>
      </c>
      <c r="F18">
        <f>IF(scores_markup!F18&lt;&gt;"",scores_markup!F18,"")</f>
        <v>18</v>
      </c>
      <c r="G18">
        <f>IF(scores_markup!G18&lt;&gt;"",scores_markup!G18,"")</f>
        <v>13</v>
      </c>
      <c r="H18">
        <f>IF(scores_markup!H18&lt;&gt;"",scores_markup!H18,"")</f>
        <v>14</v>
      </c>
      <c r="I18">
        <f>IF(scores_markup!I18&lt;&gt;"",scores_markup!I18,"")</f>
        <v>17</v>
      </c>
      <c r="J18">
        <f>IF(scores_markup!J18&lt;&gt;"",scores_markup!J18,"")</f>
        <v>17</v>
      </c>
      <c r="K18">
        <f>IF(scores_markup!K18&lt;&gt;"",scores_markup!K18,"")</f>
        <v>7</v>
      </c>
      <c r="L18">
        <f>IF(scores_markup!L18&lt;&gt;"",scores_markup!L18,"")</f>
        <v>12</v>
      </c>
      <c r="M18">
        <f>IF(scores_markup!M18&lt;&gt;"",scores_markup!M18,"")</f>
        <v>11</v>
      </c>
      <c r="N18">
        <f>IF(scores_markup!N18&lt;&gt;"",scores_markup!N18,"")</f>
        <v>8</v>
      </c>
      <c r="O18">
        <f>IF(scores_markup!O18&lt;&gt;"",scores_markup!O18,"")</f>
        <v>8</v>
      </c>
      <c r="P18">
        <f>IF(scores_markup!P18&lt;&gt;"",scores_markup!P18,"")</f>
        <v>15</v>
      </c>
      <c r="Q18" t="s">
        <f>IF(scores_markup!Q18&lt;&gt;"",scores_markup!Q18,"")</f>
        <v>21</v>
      </c>
      <c r="R18" t="s">
        <f>IF(scores_markup!R18&lt;&gt;"",scores_markup!R18,"")</f>
        <v>31</v>
      </c>
      <c r="S18" s="1">
        <f>IF(scores_markup!S18&lt;&gt;"",scores_markup!S18,"")</f>
        <v>43817</v>
      </c>
      <c r="T18">
        <f>IF(scores_markup!T18&lt;&gt;"",scores_markup!T18,"")</f>
        <v>5</v>
      </c>
    </row>
    <row r="19" spans="1:20" ht="13.5">
      <c r="A19" t="s">
        <f>IF(scores_markup!A19&lt;&gt;"",scores_markup!A19,"")</f>
        <v>1</v>
      </c>
      <c r="B19">
        <f>IF(scores_markup!B19&lt;&gt;"",scores_markup!B19,"")</f>
        <v>6</v>
      </c>
      <c r="C19">
        <f>IF(scores_markup!C19&lt;&gt;"",scores_markup!C19,"")</f>
        <v>1</v>
      </c>
      <c r="D19" t="s">
        <f>IF(scores_markup!D19&lt;&gt;"",scores_markup!D19,"")</f>
        <v>19</v>
      </c>
      <c r="E19" t="s">
        <f>IF(scores_markup!E19&lt;&gt;"",scores_markup!E19,"")</f>
        <v>1</v>
      </c>
      <c r="F19">
        <f>IF(scores_markup!F19&lt;&gt;"",scores_markup!F19,"")</f>
        <v>15</v>
      </c>
      <c r="G19">
        <f>IF(scores_markup!G19&lt;&gt;"",scores_markup!G19,"")</f>
        <v>14</v>
      </c>
      <c r="H19">
        <f>IF(scores_markup!H19&lt;&gt;"",scores_markup!H19,"")</f>
        <v>14</v>
      </c>
      <c r="I19">
        <f>IF(scores_markup!I19&lt;&gt;"",scores_markup!I19,"")</f>
        <v>13</v>
      </c>
      <c r="J19">
        <f>IF(scores_markup!J19&lt;&gt;"",scores_markup!J19,"")</f>
        <v>14</v>
      </c>
      <c r="K19">
        <f>IF(scores_markup!K19&lt;&gt;"",scores_markup!K19,"")</f>
        <v>9</v>
      </c>
      <c r="L19">
        <f>IF(scores_markup!L19&lt;&gt;"",scores_markup!L19,"")</f>
        <v>12</v>
      </c>
      <c r="M19">
        <f>IF(scores_markup!M19&lt;&gt;"",scores_markup!M19,"")</f>
        <v>14</v>
      </c>
      <c r="N19">
        <f>IF(scores_markup!N19&lt;&gt;"",scores_markup!N19,"")</f>
        <v>12</v>
      </c>
      <c r="O19">
        <f>IF(scores_markup!O19&lt;&gt;"",scores_markup!O19,"")</f>
        <v>10</v>
      </c>
      <c r="P19">
        <f>IF(scores_markup!P19&lt;&gt;"",scores_markup!P19,"")</f>
        <v>8</v>
      </c>
      <c r="Q19" t="s">
        <f>IF(scores_markup!Q19&lt;&gt;"",scores_markup!Q19,"")</f>
        <v>17</v>
      </c>
      <c r="R19" t="s">
        <f>IF(scores_markup!R19&lt;&gt;"",scores_markup!R19,"")</f>
        <v>32</v>
      </c>
      <c r="S19" s="1">
        <f>IF(scores_markup!S19&lt;&gt;"",scores_markup!S19,"")</f>
        <v>43817</v>
      </c>
      <c r="T19">
        <f>IF(scores_markup!T19&lt;&gt;"",scores_markup!T19,"")</f>
        <v>4</v>
      </c>
    </row>
    <row r="20" spans="1:20" ht="13.5">
      <c r="A20" t="s">
        <f>IF(scores_markup!A20&lt;&gt;"",scores_markup!A20,"")</f>
        <v>1</v>
      </c>
      <c r="B20">
        <f>IF(scores_markup!B20&lt;&gt;"",scores_markup!B20,"")</f>
        <v>6</v>
      </c>
      <c r="C20">
        <f>IF(scores_markup!C20&lt;&gt;"",scores_markup!C20,"")</f>
        <v>1</v>
      </c>
      <c r="D20" t="s">
        <f>IF(scores_markup!D20&lt;&gt;"",scores_markup!D20,"")</f>
        <v>28</v>
      </c>
      <c r="E20" t="s">
        <f>IF(scores_markup!E20&lt;&gt;"",scores_markup!E20,"")</f>
        <v>1</v>
      </c>
      <c r="F20">
        <f>IF(scores_markup!F20&lt;&gt;"",scores_markup!F20,"")</f>
        <v>17</v>
      </c>
      <c r="G20">
        <f>IF(scores_markup!G20&lt;&gt;"",scores_markup!G20,"")</f>
        <v>8</v>
      </c>
      <c r="H20">
        <f>IF(scores_markup!H20&lt;&gt;"",scores_markup!H20,"")</f>
        <v>16</v>
      </c>
      <c r="I20">
        <f>IF(scores_markup!I20&lt;&gt;"",scores_markup!I20,"")</f>
        <v>8</v>
      </c>
      <c r="J20">
        <f>IF(scores_markup!J20&lt;&gt;"",scores_markup!J20,"")</f>
        <v>9</v>
      </c>
      <c r="K20">
        <f>IF(scores_markup!K20&lt;&gt;"",scores_markup!K20,"")</f>
        <v>6</v>
      </c>
      <c r="L20">
        <f>IF(scores_markup!L20&lt;&gt;"",scores_markup!L20,"")</f>
        <v>16</v>
      </c>
      <c r="M20">
        <f>IF(scores_markup!M20&lt;&gt;"",scores_markup!M20,"")</f>
        <v>14</v>
      </c>
      <c r="N20">
        <f>IF(scores_markup!N20&lt;&gt;"",scores_markup!N20,"")</f>
        <v>10</v>
      </c>
      <c r="O20">
        <f>IF(scores_markup!O20&lt;&gt;"",scores_markup!O20,"")</f>
        <v>13</v>
      </c>
      <c r="P20">
        <f>IF(scores_markup!P20&lt;&gt;"",scores_markup!P20,"")</f>
        <v>9</v>
      </c>
      <c r="Q20" t="s">
        <f>IF(scores_markup!Q20&lt;&gt;"",scores_markup!Q20,"")</f>
        <v>17</v>
      </c>
      <c r="R20" t="s">
        <f>IF(scores_markup!R20&lt;&gt;"",scores_markup!R20,"")</f>
        <v>32</v>
      </c>
      <c r="S20" s="1">
        <f>IF(scores_markup!S20&lt;&gt;"",scores_markup!S20,"")</f>
        <v>43817</v>
      </c>
      <c r="T20">
        <f>IF(scores_markup!T20&lt;&gt;"",scores_markup!T20,"")</f>
        <v>7</v>
      </c>
    </row>
    <row r="21" spans="1:20" ht="13.5">
      <c r="A21" t="s">
        <f>IF(scores_markup!A21&lt;&gt;"",scores_markup!A21,"")</f>
        <v>33</v>
      </c>
      <c r="B21">
        <f>IF(scores_markup!B21&lt;&gt;"",scores_markup!B21,"")</f>
        <v>1</v>
      </c>
      <c r="C21">
        <f>IF(scores_markup!C21&lt;&gt;"",scores_markup!C21,"")</f>
        <v>1</v>
      </c>
      <c r="D21" t="s">
        <f>IF(scores_markup!D21&lt;&gt;"",scores_markup!D21,"")</f>
        <v>16</v>
      </c>
      <c r="E21">
        <f>IF(scores_markup!E21&lt;&gt;"",scores_markup!E21,"")</f>
        <v>4</v>
      </c>
      <c r="F21">
        <f>IF(scores_markup!F21&lt;&gt;"",scores_markup!F21,"")</f>
        <v>55</v>
      </c>
      <c r="G21">
        <f>IF(scores_markup!G21&lt;&gt;"",scores_markup!G21,"")</f>
        <v>29</v>
      </c>
      <c r="H21">
        <f>IF(scores_markup!H21&lt;&gt;"",scores_markup!H21,"")</f>
        <v>28</v>
      </c>
      <c r="I21">
        <f>IF(scores_markup!I21&lt;&gt;"",scores_markup!I21,"")</f>
        <v>31</v>
      </c>
      <c r="J21">
        <f>IF(scores_markup!J21&lt;&gt;"",scores_markup!J21,"")</f>
        <v>50</v>
      </c>
      <c r="K21">
        <f>IF(scores_markup!K21&lt;&gt;"",scores_markup!K21,"")</f>
        <v>21</v>
      </c>
      <c r="L21">
        <f>IF(scores_markup!L21&lt;&gt;"",scores_markup!L21,"")</f>
        <v>54</v>
      </c>
      <c r="M21">
        <f>IF(scores_markup!M21&lt;&gt;"",scores_markup!M21,"")</f>
        <v>41</v>
      </c>
      <c r="N21">
        <f>IF(scores_markup!N21&lt;&gt;"",scores_markup!N21,"")</f>
        <v>35</v>
      </c>
      <c r="O21">
        <f>IF(scores_markup!O21&lt;&gt;"",scores_markup!O21,"")</f>
        <v>54</v>
      </c>
      <c r="P21">
        <f>IF(scores_markup!P21&lt;&gt;"",scores_markup!P21,"")</f>
        <v>54</v>
      </c>
      <c r="Q21" t="s">
        <f>IF(scores_markup!Q21&lt;&gt;"",scores_markup!Q21,"")</f>
        <v>21</v>
      </c>
      <c r="R21" t="s">
        <f>IF(scores_markup!R21&lt;&gt;"",scores_markup!R21,"")</f>
        <v>32</v>
      </c>
      <c r="S21" s="1">
        <f>IF(scores_markup!S21&lt;&gt;"",scores_markup!S21,"")</f>
        <v>43753</v>
      </c>
      <c r="T21">
        <f>IF(scores_markup!T21&lt;&gt;"",scores_markup!T21,"")</f>
        <v>5</v>
      </c>
    </row>
    <row r="22" spans="1:20" ht="13.5">
      <c r="A22" t="s">
        <f>IF(scores_markup!A22&lt;&gt;"",scores_markup!A22,"")</f>
        <v>1</v>
      </c>
      <c r="B22">
        <f>IF(scores_markup!B22&lt;&gt;"",scores_markup!B22,"")</f>
        <v>1</v>
      </c>
      <c r="C22">
        <f>IF(scores_markup!C22&lt;&gt;"",scores_markup!C22,"")</f>
        <v>1</v>
      </c>
      <c r="D22" t="s">
        <f>IF(scores_markup!D22&lt;&gt;"",scores_markup!D22,"")</f>
        <v>19</v>
      </c>
      <c r="E22" t="s">
        <f>IF(scores_markup!E22&lt;&gt;"",scores_markup!E22,"")</f>
        <v>1</v>
      </c>
      <c r="F22">
        <f>IF(scores_markup!F22&lt;&gt;"",scores_markup!F22,"")</f>
        <v>65</v>
      </c>
      <c r="G22">
        <f>IF(scores_markup!G22&lt;&gt;"",scores_markup!G22,"")</f>
        <v>63</v>
      </c>
      <c r="H22">
        <f>IF(scores_markup!H22&lt;&gt;"",scores_markup!H22,"")</f>
        <v>34</v>
      </c>
      <c r="I22">
        <f>IF(scores_markup!I22&lt;&gt;"",scores_markup!I22,"")</f>
        <v>64</v>
      </c>
      <c r="J22">
        <f>IF(scores_markup!J22&lt;&gt;"",scores_markup!J22,"")</f>
        <v>57</v>
      </c>
      <c r="K22">
        <f>IF(scores_markup!K22&lt;&gt;"",scores_markup!K22,"")</f>
        <v>40</v>
      </c>
      <c r="L22">
        <f>IF(scores_markup!L22&lt;&gt;"",scores_markup!L22,"")</f>
        <v>60</v>
      </c>
      <c r="M22">
        <f>IF(scores_markup!M22&lt;&gt;"",scores_markup!M22,"")</f>
        <v>35</v>
      </c>
      <c r="N22">
        <f>IF(scores_markup!N22&lt;&gt;"",scores_markup!N22,"")</f>
        <v>24</v>
      </c>
      <c r="O22">
        <f>IF(scores_markup!O22&lt;&gt;"",scores_markup!O22,"")</f>
        <v>56</v>
      </c>
      <c r="P22">
        <f>IF(scores_markup!P22&lt;&gt;"",scores_markup!P22,"")</f>
        <v>37</v>
      </c>
      <c r="Q22" t="s">
        <f>IF(scores_markup!Q22&lt;&gt;"",scores_markup!Q22,"")</f>
        <v>21</v>
      </c>
      <c r="R22" t="s">
        <f>IF(scores_markup!R22&lt;&gt;"",scores_markup!R22,"")</f>
        <v>34</v>
      </c>
      <c r="S22" s="1">
        <f>IF(scores_markup!S22&lt;&gt;"",scores_markup!S22,"")</f>
        <v>43753</v>
      </c>
      <c r="T22">
        <f>IF(scores_markup!T22&lt;&gt;"",scores_markup!T22,"")</f>
        <v>7</v>
      </c>
    </row>
    <row r="23" spans="1:20" ht="13.5">
      <c r="A23" t="s">
        <f>IF(scores_markup!A23&lt;&gt;"",scores_markup!A23,"")</f>
        <v>1</v>
      </c>
      <c r="B23">
        <f>IF(scores_markup!B23&lt;&gt;"",scores_markup!B23,"")</f>
        <v>1</v>
      </c>
      <c r="C23">
        <f>IF(scores_markup!C23&lt;&gt;"",scores_markup!C23,"")</f>
        <v>1</v>
      </c>
      <c r="D23" t="s">
        <f>IF(scores_markup!D23&lt;&gt;"",scores_markup!D23,"")</f>
        <v>28</v>
      </c>
      <c r="E23" t="s">
        <f>IF(scores_markup!E23&lt;&gt;"",scores_markup!E23,"")</f>
        <v>1</v>
      </c>
      <c r="F23">
        <f>IF(scores_markup!F23&lt;&gt;"",scores_markup!F23,"")</f>
        <v>62</v>
      </c>
      <c r="G23">
        <f>IF(scores_markup!G23&lt;&gt;"",scores_markup!G23,"")</f>
        <v>60</v>
      </c>
      <c r="H23">
        <f>IF(scores_markup!H23&lt;&gt;"",scores_markup!H23,"")</f>
        <v>60</v>
      </c>
      <c r="I23">
        <f>IF(scores_markup!I23&lt;&gt;"",scores_markup!I23,"")</f>
        <v>61</v>
      </c>
      <c r="J23">
        <f>IF(scores_markup!J23&lt;&gt;"",scores_markup!J23,"")</f>
        <v>60</v>
      </c>
      <c r="K23">
        <f>IF(scores_markup!K23&lt;&gt;"",scores_markup!K23,"")</f>
        <v>29</v>
      </c>
      <c r="L23">
        <f>IF(scores_markup!L23&lt;&gt;"",scores_markup!L23,"")</f>
        <v>33</v>
      </c>
      <c r="M23">
        <f>IF(scores_markup!M23&lt;&gt;"",scores_markup!M23,"")</f>
        <v>28</v>
      </c>
      <c r="N23">
        <f>IF(scores_markup!N23&lt;&gt;"",scores_markup!N23,"")</f>
        <v>61</v>
      </c>
      <c r="O23">
        <f>IF(scores_markup!O23&lt;&gt;"",scores_markup!O23,"")</f>
        <v>27</v>
      </c>
      <c r="P23">
        <f>IF(scores_markup!P23&lt;&gt;"",scores_markup!P23,"")</f>
        <v>60</v>
      </c>
      <c r="Q23" t="s">
        <f>IF(scores_markup!Q23&lt;&gt;"",scores_markup!Q23,"")</f>
        <v>17</v>
      </c>
      <c r="R23" t="s">
        <f>IF(scores_markup!R23&lt;&gt;"",scores_markup!R23,"")</f>
        <v>35</v>
      </c>
      <c r="S23" s="1">
        <f>IF(scores_markup!S23&lt;&gt;"",scores_markup!S23,"")</f>
        <v>43753</v>
      </c>
      <c r="T23">
        <f>IF(scores_markup!T23&lt;&gt;"",scores_markup!T23,"")</f>
        <v>8</v>
      </c>
    </row>
    <row r="24" spans="1:20" ht="13.5">
      <c r="A24" t="s">
        <f>IF(scores_markup!A24&lt;&gt;"",scores_markup!A24,"")</f>
        <v>1</v>
      </c>
      <c r="B24">
        <f>IF(scores_markup!B24&lt;&gt;"",scores_markup!B24,"")</f>
        <v>2</v>
      </c>
      <c r="C24">
        <f>IF(scores_markup!C24&lt;&gt;"",scores_markup!C24,"")</f>
        <v>1</v>
      </c>
      <c r="D24" t="s">
        <f>IF(scores_markup!D24&lt;&gt;"",scores_markup!D24,"")</f>
        <v>16</v>
      </c>
      <c r="E24" t="s">
        <f>IF(scores_markup!E24&lt;&gt;"",scores_markup!E24,"")</f>
        <v>1</v>
      </c>
      <c r="F24">
        <f>IF(scores_markup!F24&lt;&gt;"",scores_markup!F24,"")</f>
        <v>57</v>
      </c>
      <c r="G24">
        <f>IF(scores_markup!G24&lt;&gt;"",scores_markup!G24,"")</f>
        <v>56</v>
      </c>
      <c r="H24">
        <f>IF(scores_markup!H24&lt;&gt;"",scores_markup!H24,"")</f>
        <v>39</v>
      </c>
      <c r="I24">
        <f>IF(scores_markup!I24&lt;&gt;"",scores_markup!I24,"")</f>
        <v>56</v>
      </c>
      <c r="J24">
        <f>IF(scores_markup!J24&lt;&gt;"",scores_markup!J24,"")</f>
        <v>56</v>
      </c>
      <c r="K24">
        <f>IF(scores_markup!K24&lt;&gt;"",scores_markup!K24,"")</f>
        <v>38</v>
      </c>
      <c r="L24">
        <f>IF(scores_markup!L24&lt;&gt;"",scores_markup!L24,"")</f>
        <v>39</v>
      </c>
      <c r="M24">
        <f>IF(scores_markup!M24&lt;&gt;"",scores_markup!M24,"")</f>
        <v>32</v>
      </c>
      <c r="N24">
        <f>IF(scores_markup!N24&lt;&gt;"",scores_markup!N24,"")</f>
        <v>53</v>
      </c>
      <c r="O24">
        <f>IF(scores_markup!O24&lt;&gt;"",scores_markup!O24,"")</f>
        <v>33</v>
      </c>
      <c r="P24">
        <f>IF(scores_markup!P24&lt;&gt;"",scores_markup!P24,"")</f>
        <v>56</v>
      </c>
      <c r="Q24" t="s">
        <f>IF(scores_markup!Q24&lt;&gt;"",scores_markup!Q24,"")</f>
        <v>17</v>
      </c>
      <c r="R24" t="s">
        <f>IF(scores_markup!R24&lt;&gt;"",scores_markup!R24,"")</f>
        <v>35</v>
      </c>
      <c r="S24" s="1">
        <f>IF(scores_markup!S24&lt;&gt;"",scores_markup!S24,"")</f>
        <v>43784</v>
      </c>
      <c r="T24">
        <f>IF(scores_markup!T24&lt;&gt;"",scores_markup!T24,"")</f>
        <v>4</v>
      </c>
    </row>
    <row r="25" spans="1:20" ht="13.5">
      <c r="A25" t="s">
        <f>IF(scores_markup!A25&lt;&gt;"",scores_markup!A25,"")</f>
        <v>1</v>
      </c>
      <c r="B25">
        <f>IF(scores_markup!B25&lt;&gt;"",scores_markup!B25,"")</f>
        <v>2</v>
      </c>
      <c r="C25">
        <f>IF(scores_markup!C25&lt;&gt;"",scores_markup!C25,"")</f>
        <v>1</v>
      </c>
      <c r="D25" t="s">
        <f>IF(scores_markup!D25&lt;&gt;"",scores_markup!D25,"")</f>
        <v>19</v>
      </c>
      <c r="E25" t="s">
        <f>IF(scores_markup!E25&lt;&gt;"",scores_markup!E25,"")</f>
        <v>1</v>
      </c>
      <c r="F25">
        <f>IF(scores_markup!F25&lt;&gt;"",scores_markup!F25,"")</f>
        <v>65</v>
      </c>
      <c r="G25">
        <f>IF(scores_markup!G25&lt;&gt;"",scores_markup!G25,"")</f>
        <v>64</v>
      </c>
      <c r="H25">
        <f>IF(scores_markup!H25&lt;&gt;"",scores_markup!H25,"")</f>
        <v>47</v>
      </c>
      <c r="I25">
        <f>IF(scores_markup!I25&lt;&gt;"",scores_markup!I25,"")</f>
        <v>25</v>
      </c>
      <c r="J25">
        <f>IF(scores_markup!J25&lt;&gt;"",scores_markup!J25,"")</f>
        <v>26</v>
      </c>
      <c r="K25">
        <f>IF(scores_markup!K25&lt;&gt;"",scores_markup!K25,"")</f>
        <v>46</v>
      </c>
      <c r="L25">
        <f>IF(scores_markup!L25&lt;&gt;"",scores_markup!L25,"")</f>
        <v>33</v>
      </c>
      <c r="M25">
        <f>IF(scores_markup!M25&lt;&gt;"",scores_markup!M25,"")</f>
        <v>53</v>
      </c>
      <c r="N25">
        <f>IF(scores_markup!N25&lt;&gt;"",scores_markup!N25,"")</f>
        <v>51</v>
      </c>
      <c r="O25">
        <f>IF(scores_markup!O25&lt;&gt;"",scores_markup!O25,"")</f>
        <v>29</v>
      </c>
      <c r="P25">
        <f>IF(scores_markup!P25&lt;&gt;"",scores_markup!P25,"")</f>
        <v>64</v>
      </c>
      <c r="Q25" t="s">
        <f>IF(scores_markup!Q25&lt;&gt;"",scores_markup!Q25,"")</f>
        <v>21</v>
      </c>
      <c r="R25" t="s">
        <f>IF(scores_markup!R25&lt;&gt;"",scores_markup!R25,"")</f>
        <v>35</v>
      </c>
      <c r="S25" s="1">
        <f>IF(scores_markup!S25&lt;&gt;"",scores_markup!S25,"")</f>
        <v>43784</v>
      </c>
      <c r="T25">
        <f>IF(scores_markup!T25&lt;&gt;"",scores_markup!T25,"")</f>
        <v>8</v>
      </c>
    </row>
    <row r="26" spans="1:20" ht="13.5">
      <c r="A26" t="s">
        <f>IF(scores_markup!A26&lt;&gt;"",scores_markup!A26,"")</f>
        <v>36</v>
      </c>
      <c r="B26">
        <f>IF(scores_markup!B26&lt;&gt;"",scores_markup!B26,"")</f>
        <v>1</v>
      </c>
      <c r="C26">
        <f>IF(scores_markup!C26&lt;&gt;"",scores_markup!C26,"")</f>
        <v>1</v>
      </c>
      <c r="D26" t="s">
        <f>IF(scores_markup!D26&lt;&gt;"",scores_markup!D26,"")</f>
        <v>16</v>
      </c>
      <c r="E26">
        <f>IF(scores_markup!E26&lt;&gt;"",scores_markup!E26,"")</f>
        <v>8</v>
      </c>
      <c r="F26">
        <f>IF(scores_markup!F26&lt;&gt;"",scores_markup!F26,"")</f>
        <v>206</v>
      </c>
      <c r="G26">
        <f>IF(scores_markup!G26&lt;&gt;"",scores_markup!G26,"")</f>
        <v>162</v>
      </c>
      <c r="H26">
        <f>IF(scores_markup!H26&lt;&gt;"",scores_markup!H26,"")</f>
        <v>205</v>
      </c>
      <c r="I26">
        <f>IF(scores_markup!I26&lt;&gt;"",scores_markup!I26,"")</f>
        <v>121</v>
      </c>
      <c r="J26">
        <f>IF(scores_markup!J26&lt;&gt;"",scores_markup!J26,"")</f>
        <v>172</v>
      </c>
      <c r="K26">
        <f>IF(scores_markup!K26&lt;&gt;"",scores_markup!K26,"")</f>
        <v>202</v>
      </c>
      <c r="L26">
        <f>IF(scores_markup!L26&lt;&gt;"",scores_markup!L26,"")</f>
        <v>201</v>
      </c>
      <c r="M26">
        <f>IF(scores_markup!M26&lt;&gt;"",scores_markup!M26,"")</f>
        <v>88</v>
      </c>
      <c r="N26">
        <f>IF(scores_markup!N26&lt;&gt;"",scores_markup!N26,"")</f>
        <v>102</v>
      </c>
      <c r="O26">
        <f>IF(scores_markup!O26&lt;&gt;"",scores_markup!O26,"")</f>
        <v>204</v>
      </c>
      <c r="P26">
        <f>IF(scores_markup!P26&lt;&gt;"",scores_markup!P26,"")</f>
        <v>199</v>
      </c>
      <c r="Q26" t="s">
        <f>IF(scores_markup!Q26&lt;&gt;"",scores_markup!Q26,"")</f>
        <v>21</v>
      </c>
      <c r="R26" t="s">
        <f>IF(scores_markup!R26&lt;&gt;"",scores_markup!R26,"")</f>
        <v>30</v>
      </c>
      <c r="S26" s="1">
        <f>IF(scores_markup!S26&lt;&gt;"",scores_markup!S26,"")</f>
        <v>43770</v>
      </c>
      <c r="T26">
        <f>IF(scores_markup!T26&lt;&gt;"",scores_markup!T26,"")</f>
        <v>7</v>
      </c>
    </row>
    <row r="27" spans="1:20" ht="13.5">
      <c r="A27" t="s">
        <f>IF(scores_markup!A27&lt;&gt;"",scores_markup!A27,"")</f>
        <v>37</v>
      </c>
      <c r="B27">
        <f>IF(scores_markup!B27&lt;&gt;"",scores_markup!B27,"")</f>
        <v>1</v>
      </c>
      <c r="C27">
        <f>IF(scores_markup!C27&lt;&gt;"",scores_markup!C27,"")</f>
        <v>1</v>
      </c>
      <c r="D27" t="s">
        <f>IF(scores_markup!D27&lt;&gt;"",scores_markup!D27,"")</f>
        <v>16</v>
      </c>
      <c r="E27" t="s">
        <f>IF(scores_markup!E27&lt;&gt;"",scores_markup!E27,"")</f>
        <v>1</v>
      </c>
      <c r="F27">
        <f>IF(scores_markup!F27&lt;&gt;"",scores_markup!F27,"")</f>
        <v>210</v>
      </c>
      <c r="G27">
        <f>IF(scores_markup!G27&lt;&gt;"",scores_markup!G27,"")</f>
        <v>135</v>
      </c>
      <c r="H27">
        <f>IF(scores_markup!H27&lt;&gt;"",scores_markup!H27,"")</f>
        <v>147</v>
      </c>
      <c r="I27">
        <f>IF(scores_markup!I27&lt;&gt;"",scores_markup!I27,"")</f>
        <v>179</v>
      </c>
      <c r="J27">
        <f>IF(scores_markup!J27&lt;&gt;"",scores_markup!J27,"")</f>
        <v>105</v>
      </c>
      <c r="K27">
        <f>IF(scores_markup!K27&lt;&gt;"",scores_markup!K27,"")</f>
        <v>189</v>
      </c>
      <c r="L27">
        <f>IF(scores_markup!L27&lt;&gt;"",scores_markup!L27,"")</f>
        <v>141</v>
      </c>
      <c r="M27">
        <f>IF(scores_markup!M27&lt;&gt;"",scores_markup!M27,"")</f>
        <v>161</v>
      </c>
      <c r="N27">
        <f>IF(scores_markup!N27&lt;&gt;"",scores_markup!N27,"")</f>
        <v>131</v>
      </c>
      <c r="O27">
        <f>IF(scores_markup!O27&lt;&gt;"",scores_markup!O27,"")</f>
        <v>201</v>
      </c>
      <c r="P27">
        <f>IF(scores_markup!P27&lt;&gt;"",scores_markup!P27,"")</f>
        <v>190</v>
      </c>
      <c r="Q27" t="s">
        <f>IF(scores_markup!Q27&lt;&gt;"",scores_markup!Q27,"")</f>
        <v>21</v>
      </c>
      <c r="R27" t="s">
        <f>IF(scores_markup!R27&lt;&gt;"",scores_markup!R27,"")</f>
        <v>32</v>
      </c>
      <c r="S27" s="1">
        <f>IF(scores_markup!S27&lt;&gt;"",scores_markup!S27,"")</f>
        <v>43814</v>
      </c>
      <c r="T27">
        <f>IF(scores_markup!T27&lt;&gt;"",scores_markup!T27,"")</f>
        <v>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58"/>
  <sheetViews>
    <sheetView workbookViewId="0" tabSelected="1">
      <selection activeCell="A25" sqref="A25"/>
    </sheetView>
  </sheetViews>
  <sheetFormatPr defaultRowHeight="12.75"/>
  <cols>
    <col min="1" max="1" style="0" width="17.713221153846156" customWidth="1"/>
    <col min="2" max="2" style="0" width="21.998677884615386" customWidth="1"/>
    <col min="3" max="5" style="0" width="9.142307692307693"/>
    <col min="6" max="6" style="0" width="11.85643028846154" customWidth="1"/>
    <col min="7" max="7" style="0" width="22.284375" bestFit="1" customWidth="1"/>
    <col min="8" max="9" style="0" width="22.99861778846154" bestFit="1" customWidth="1"/>
    <col min="10" max="10" style="0" width="24.141406250000003" bestFit="1" customWidth="1"/>
    <col min="11" max="12" style="0" width="21.85582932692308" bestFit="1" customWidth="1"/>
    <col min="13" max="13" style="0" width="22.99861778846154" bestFit="1" customWidth="1"/>
    <col min="14" max="16" style="0" width="21.85582932692308" bestFit="1" customWidth="1"/>
    <col min="17" max="18" style="0" width="17.141826923076923" customWidth="1"/>
    <col min="19" max="16384" style="0" width="9.142307692307693"/>
  </cols>
  <sheetData>
    <row r="1" spans="1:20" ht="13.5">
      <c r="A1" t="s">
        <v>0</v>
      </c>
      <c r="E1" t="s">
        <v>2</v>
      </c>
      <c r="G1" t="s">
        <v>3</v>
      </c>
      <c r="Q1" t="s">
        <v>4</v>
      </c>
    </row>
    <row r="2" spans="1:20" ht="13.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11</v>
      </c>
      <c r="R2" t="s">
        <v>12</v>
      </c>
      <c r="S2" t="s">
        <v>13</v>
      </c>
      <c r="T2" t="s">
        <v>14</v>
      </c>
    </row>
    <row r="3" spans="1:20" ht="13.5">
      <c r="A3" t="s">
        <v>15</v>
      </c>
      <c r="B3">
        <v>1</v>
      </c>
      <c r="C3">
        <v>1</v>
      </c>
      <c r="D3" t="s">
        <v>16</v>
      </c>
      <c r="E3">
        <v>1</v>
      </c>
      <c r="F3">
        <v>15</v>
      </c>
      <c r="G3">
        <v>7</v>
      </c>
      <c r="H3">
        <v>11</v>
      </c>
      <c r="I3">
        <v>5</v>
      </c>
      <c r="J3">
        <v>6</v>
      </c>
      <c r="K3">
        <v>14</v>
      </c>
      <c r="L3">
        <v>14</v>
      </c>
      <c r="M3">
        <v>12</v>
      </c>
      <c r="N3">
        <v>7</v>
      </c>
      <c r="O3">
        <v>6</v>
      </c>
      <c r="P3">
        <v>6</v>
      </c>
      <c r="Q3" t="s">
        <v>17</v>
      </c>
      <c r="R3" t="s">
        <v>18</v>
      </c>
      <c r="S3" s="2">
        <v>43727</v>
      </c>
      <c r="T3">
        <v>3</v>
      </c>
    </row>
    <row r="4" spans="1:20" ht="13.5">
      <c r="B4">
        <v>1</v>
      </c>
      <c r="C4">
        <v>1</v>
      </c>
      <c r="D4" t="s">
        <v>19</v>
      </c>
      <c r="F4">
        <v>15</v>
      </c>
      <c r="G4">
        <v>14</v>
      </c>
      <c r="H4">
        <v>13</v>
      </c>
      <c r="I4">
        <v>5</v>
      </c>
      <c r="J4">
        <v>5</v>
      </c>
      <c r="K4">
        <v>14</v>
      </c>
      <c r="L4">
        <v>12</v>
      </c>
      <c r="M4">
        <v>14</v>
      </c>
      <c r="N4">
        <v>14</v>
      </c>
      <c r="O4">
        <v>7</v>
      </c>
      <c r="P4">
        <v>8</v>
      </c>
      <c r="Q4" t="s">
        <v>17</v>
      </c>
      <c r="R4" t="s">
        <v>20</v>
      </c>
      <c r="S4" s="2">
        <v>43727</v>
      </c>
      <c r="T4">
        <v>4</v>
      </c>
    </row>
    <row r="5" spans="1:20" ht="13.5">
      <c r="B5">
        <v>1</v>
      </c>
      <c r="C5">
        <v>2</v>
      </c>
      <c r="D5" t="s">
        <v>16</v>
      </c>
      <c r="F5">
        <v>15</v>
      </c>
      <c r="G5">
        <v>9</v>
      </c>
      <c r="H5">
        <v>9</v>
      </c>
      <c r="I5">
        <v>8</v>
      </c>
      <c r="J5">
        <v>11</v>
      </c>
      <c r="K5">
        <v>7</v>
      </c>
      <c r="L5">
        <v>12</v>
      </c>
      <c r="M5">
        <v>6</v>
      </c>
      <c r="N5">
        <v>13</v>
      </c>
      <c r="O5">
        <v>10</v>
      </c>
      <c r="P5">
        <v>14</v>
      </c>
      <c r="Q5" t="s">
        <v>21</v>
      </c>
      <c r="R5" t="s">
        <v>22</v>
      </c>
      <c r="S5" s="2">
        <v>43727</v>
      </c>
      <c r="T5">
        <v>3</v>
      </c>
    </row>
    <row r="6" spans="1:20" ht="13.5">
      <c r="B6">
        <v>1</v>
      </c>
      <c r="C6">
        <v>2</v>
      </c>
      <c r="D6" t="s">
        <v>19</v>
      </c>
      <c r="F6">
        <v>15</v>
      </c>
      <c r="G6">
        <v>8</v>
      </c>
      <c r="H6">
        <v>14</v>
      </c>
      <c r="I6">
        <v>7</v>
      </c>
      <c r="J6">
        <v>9</v>
      </c>
      <c r="K6">
        <v>9</v>
      </c>
      <c r="L6">
        <v>14</v>
      </c>
      <c r="M6">
        <v>6</v>
      </c>
      <c r="N6">
        <v>9</v>
      </c>
      <c r="O6">
        <v>8</v>
      </c>
      <c r="P6">
        <v>5</v>
      </c>
      <c r="Q6" t="s">
        <v>21</v>
      </c>
      <c r="R6" t="s">
        <v>22</v>
      </c>
      <c r="S6" s="2">
        <v>43727</v>
      </c>
      <c r="T6">
        <v>6</v>
      </c>
    </row>
    <row r="7" spans="1:20" ht="13.5">
      <c r="B7">
        <v>2</v>
      </c>
      <c r="C7">
        <v>1</v>
      </c>
      <c r="D7" t="s">
        <v>16</v>
      </c>
      <c r="F7">
        <v>19</v>
      </c>
      <c r="G7">
        <v>8</v>
      </c>
      <c r="H7">
        <v>18</v>
      </c>
      <c r="I7">
        <v>9</v>
      </c>
      <c r="J7">
        <v>10</v>
      </c>
      <c r="K7">
        <v>18</v>
      </c>
      <c r="L7">
        <v>14</v>
      </c>
      <c r="M7">
        <v>13</v>
      </c>
      <c r="N7">
        <v>13</v>
      </c>
      <c r="O7">
        <v>15</v>
      </c>
      <c r="P7">
        <v>10</v>
      </c>
      <c r="Q7" t="s">
        <v>17</v>
      </c>
      <c r="R7" t="s">
        <v>23</v>
      </c>
      <c r="S7" s="2">
        <v>43745</v>
      </c>
      <c r="T7">
        <v>5</v>
      </c>
    </row>
    <row r="8" spans="1:20" ht="13.5">
      <c r="B8">
        <v>3</v>
      </c>
      <c r="C8">
        <v>1</v>
      </c>
      <c r="D8" t="s">
        <v>16</v>
      </c>
      <c r="F8">
        <v>20</v>
      </c>
      <c r="G8">
        <v>7</v>
      </c>
      <c r="H8">
        <v>10</v>
      </c>
      <c r="I8">
        <v>8</v>
      </c>
      <c r="J8">
        <v>10</v>
      </c>
      <c r="K8">
        <v>13</v>
      </c>
      <c r="L8">
        <v>19</v>
      </c>
      <c r="M8">
        <v>19</v>
      </c>
      <c r="N8">
        <v>13</v>
      </c>
      <c r="O8">
        <v>12</v>
      </c>
      <c r="P8">
        <v>18</v>
      </c>
      <c r="Q8" t="s">
        <v>21</v>
      </c>
      <c r="R8" t="s">
        <v>24</v>
      </c>
      <c r="S8" s="2">
        <v>43763</v>
      </c>
      <c r="T8">
        <v>4</v>
      </c>
    </row>
    <row r="9" spans="1:20" ht="13.5">
      <c r="B9">
        <v>3</v>
      </c>
      <c r="C9">
        <v>2</v>
      </c>
      <c r="D9" t="s">
        <v>16</v>
      </c>
      <c r="F9">
        <v>20</v>
      </c>
      <c r="G9">
        <v>7</v>
      </c>
      <c r="H9">
        <v>14</v>
      </c>
      <c r="I9">
        <v>14</v>
      </c>
      <c r="J9">
        <v>19</v>
      </c>
      <c r="K9">
        <v>10</v>
      </c>
      <c r="L9">
        <v>11</v>
      </c>
      <c r="M9">
        <v>10</v>
      </c>
      <c r="N9">
        <v>19</v>
      </c>
      <c r="O9">
        <v>10</v>
      </c>
      <c r="P9">
        <v>13</v>
      </c>
      <c r="Q9" t="s">
        <v>21</v>
      </c>
      <c r="R9" t="s">
        <v>25</v>
      </c>
      <c r="S9" s="2">
        <v>43763</v>
      </c>
      <c r="T9">
        <v>8</v>
      </c>
    </row>
    <row r="10" spans="1:20" ht="13.5">
      <c r="B10">
        <v>3</v>
      </c>
      <c r="C10">
        <v>2</v>
      </c>
      <c r="D10" t="s">
        <v>19</v>
      </c>
      <c r="F10">
        <v>20</v>
      </c>
      <c r="G10">
        <v>10</v>
      </c>
      <c r="H10">
        <v>16</v>
      </c>
      <c r="I10">
        <v>12</v>
      </c>
      <c r="J10">
        <v>19</v>
      </c>
      <c r="K10">
        <v>9</v>
      </c>
      <c r="L10">
        <v>19</v>
      </c>
      <c r="M10">
        <v>16</v>
      </c>
      <c r="N10">
        <v>19</v>
      </c>
      <c r="O10">
        <v>16</v>
      </c>
      <c r="P10">
        <v>9</v>
      </c>
      <c r="Q10" t="s">
        <v>21</v>
      </c>
      <c r="R10" t="s">
        <v>26</v>
      </c>
      <c r="S10" s="2">
        <v>43763</v>
      </c>
      <c r="T10">
        <v>3</v>
      </c>
    </row>
    <row r="11" spans="1:20" ht="13.5">
      <c r="B11">
        <v>4</v>
      </c>
      <c r="C11">
        <v>1</v>
      </c>
      <c r="D11" t="s">
        <v>16</v>
      </c>
      <c r="F11">
        <v>15</v>
      </c>
      <c r="G11">
        <v>13</v>
      </c>
      <c r="H11">
        <v>14</v>
      </c>
      <c r="I11">
        <v>14</v>
      </c>
      <c r="J11">
        <v>14</v>
      </c>
      <c r="K11">
        <v>10</v>
      </c>
      <c r="L11">
        <v>13</v>
      </c>
      <c r="M11">
        <v>14</v>
      </c>
      <c r="N11">
        <v>13</v>
      </c>
      <c r="O11">
        <v>8</v>
      </c>
      <c r="P11">
        <v>14</v>
      </c>
      <c r="Q11" t="s">
        <v>17</v>
      </c>
      <c r="R11" t="s">
        <v>27</v>
      </c>
      <c r="S11" s="2">
        <v>43781</v>
      </c>
      <c r="T11">
        <v>3</v>
      </c>
    </row>
    <row r="12" spans="1:20" ht="13.5">
      <c r="B12">
        <v>4</v>
      </c>
      <c r="C12">
        <v>1</v>
      </c>
      <c r="D12" t="s">
        <v>19</v>
      </c>
      <c r="F12">
        <v>20</v>
      </c>
      <c r="G12">
        <v>16</v>
      </c>
      <c r="H12">
        <v>19</v>
      </c>
      <c r="I12">
        <v>19</v>
      </c>
      <c r="J12">
        <v>18</v>
      </c>
      <c r="K12">
        <v>17</v>
      </c>
      <c r="L12">
        <v>17</v>
      </c>
      <c r="M12">
        <v>17</v>
      </c>
      <c r="N12">
        <v>14</v>
      </c>
      <c r="O12">
        <v>9</v>
      </c>
      <c r="P12">
        <v>16</v>
      </c>
      <c r="Q12" t="s">
        <v>17</v>
      </c>
      <c r="R12" t="s">
        <v>27</v>
      </c>
      <c r="S12" s="2">
        <v>43781</v>
      </c>
      <c r="T12">
        <v>5</v>
      </c>
    </row>
    <row r="13" spans="1:20" ht="13.5">
      <c r="B13">
        <v>4</v>
      </c>
      <c r="C13">
        <v>1</v>
      </c>
      <c r="D13" t="s">
        <v>28</v>
      </c>
      <c r="F13">
        <v>17</v>
      </c>
      <c r="G13">
        <v>15</v>
      </c>
      <c r="H13">
        <v>6</v>
      </c>
      <c r="I13">
        <v>15</v>
      </c>
      <c r="J13">
        <v>11</v>
      </c>
      <c r="K13">
        <v>11</v>
      </c>
      <c r="L13">
        <v>14</v>
      </c>
      <c r="M13">
        <v>14</v>
      </c>
      <c r="N13">
        <v>8</v>
      </c>
      <c r="O13">
        <v>15</v>
      </c>
      <c r="P13">
        <v>14</v>
      </c>
      <c r="Q13" t="s">
        <v>17</v>
      </c>
      <c r="R13" t="s">
        <v>26</v>
      </c>
      <c r="S13" s="2">
        <v>43781</v>
      </c>
      <c r="T13">
        <v>4</v>
      </c>
    </row>
    <row r="14" spans="1:20" ht="13.5">
      <c r="B14">
        <v>5</v>
      </c>
      <c r="C14">
        <v>1</v>
      </c>
      <c r="D14" t="s">
        <v>16</v>
      </c>
      <c r="F14">
        <v>16</v>
      </c>
      <c r="G14">
        <v>15</v>
      </c>
      <c r="H14">
        <v>14</v>
      </c>
      <c r="I14">
        <v>15</v>
      </c>
      <c r="J14">
        <v>12</v>
      </c>
      <c r="K14">
        <v>12</v>
      </c>
      <c r="L14">
        <v>15</v>
      </c>
      <c r="M14">
        <v>14</v>
      </c>
      <c r="N14">
        <v>6</v>
      </c>
      <c r="O14">
        <v>8</v>
      </c>
      <c r="P14">
        <v>6</v>
      </c>
      <c r="Q14" t="s">
        <v>17</v>
      </c>
      <c r="R14" t="s">
        <v>25</v>
      </c>
      <c r="S14" s="2">
        <v>43799</v>
      </c>
      <c r="T14">
        <v>4</v>
      </c>
    </row>
    <row r="15" spans="1:20" ht="13.5">
      <c r="B15">
        <v>5</v>
      </c>
      <c r="C15">
        <v>1</v>
      </c>
      <c r="D15" t="s">
        <v>19</v>
      </c>
      <c r="F15">
        <v>20</v>
      </c>
      <c r="G15">
        <v>9</v>
      </c>
      <c r="H15">
        <v>19</v>
      </c>
      <c r="I15">
        <v>15</v>
      </c>
      <c r="J15">
        <v>19</v>
      </c>
      <c r="K15">
        <v>14</v>
      </c>
      <c r="L15">
        <v>16</v>
      </c>
      <c r="M15">
        <v>18</v>
      </c>
      <c r="N15">
        <v>9</v>
      </c>
      <c r="O15">
        <v>16</v>
      </c>
      <c r="P15">
        <v>19</v>
      </c>
      <c r="Q15" t="s">
        <v>17</v>
      </c>
      <c r="R15" t="s">
        <v>29</v>
      </c>
      <c r="S15" s="2">
        <v>43799</v>
      </c>
      <c r="T15">
        <v>6</v>
      </c>
    </row>
    <row r="16" spans="1:20" ht="13.5">
      <c r="B16">
        <v>5</v>
      </c>
      <c r="C16">
        <v>2</v>
      </c>
      <c r="D16" t="s">
        <v>16</v>
      </c>
      <c r="F16">
        <v>16</v>
      </c>
      <c r="G16">
        <v>15</v>
      </c>
      <c r="H16">
        <v>6</v>
      </c>
      <c r="I16">
        <v>15</v>
      </c>
      <c r="J16">
        <v>8</v>
      </c>
      <c r="K16">
        <v>15</v>
      </c>
      <c r="L16">
        <v>12</v>
      </c>
      <c r="M16">
        <v>15</v>
      </c>
      <c r="N16">
        <v>13</v>
      </c>
      <c r="O16">
        <v>14</v>
      </c>
      <c r="P16">
        <v>9</v>
      </c>
      <c r="Q16" t="s">
        <v>21</v>
      </c>
      <c r="R16" t="s">
        <v>30</v>
      </c>
      <c r="S16" s="2">
        <v>43799</v>
      </c>
      <c r="T16">
        <v>7</v>
      </c>
    </row>
    <row r="17" spans="1:20" ht="13.5">
      <c r="B17">
        <v>5</v>
      </c>
      <c r="C17">
        <v>2</v>
      </c>
      <c r="D17" t="s">
        <v>19</v>
      </c>
      <c r="F17">
        <v>15</v>
      </c>
      <c r="G17">
        <v>6</v>
      </c>
      <c r="H17">
        <v>6</v>
      </c>
      <c r="I17">
        <v>13</v>
      </c>
      <c r="J17">
        <v>14</v>
      </c>
      <c r="K17">
        <v>11</v>
      </c>
      <c r="L17">
        <v>9</v>
      </c>
      <c r="M17">
        <v>9</v>
      </c>
      <c r="N17">
        <v>14</v>
      </c>
      <c r="O17">
        <v>8</v>
      </c>
      <c r="P17">
        <v>10</v>
      </c>
      <c r="Q17" t="s">
        <v>17</v>
      </c>
      <c r="R17" t="s">
        <v>30</v>
      </c>
      <c r="S17" s="2">
        <v>43799</v>
      </c>
      <c r="T17">
        <v>2</v>
      </c>
    </row>
    <row r="18" spans="1:20" ht="13.5">
      <c r="B18">
        <v>6</v>
      </c>
      <c r="C18">
        <v>1</v>
      </c>
      <c r="D18" t="s">
        <v>16</v>
      </c>
      <c r="F18">
        <v>18</v>
      </c>
      <c r="G18">
        <v>13</v>
      </c>
      <c r="H18">
        <v>14</v>
      </c>
      <c r="I18">
        <v>17</v>
      </c>
      <c r="J18">
        <v>17</v>
      </c>
      <c r="K18">
        <v>7</v>
      </c>
      <c r="L18">
        <v>12</v>
      </c>
      <c r="M18">
        <v>11</v>
      </c>
      <c r="N18">
        <v>8</v>
      </c>
      <c r="O18">
        <v>8</v>
      </c>
      <c r="P18">
        <v>15</v>
      </c>
      <c r="Q18" t="s">
        <v>21</v>
      </c>
      <c r="R18" t="s">
        <v>31</v>
      </c>
      <c r="S18" s="2">
        <v>43817</v>
      </c>
      <c r="T18">
        <v>5</v>
      </c>
    </row>
    <row r="19" spans="1:20" ht="13.5">
      <c r="B19">
        <v>6</v>
      </c>
      <c r="C19">
        <v>1</v>
      </c>
      <c r="D19" t="s">
        <v>19</v>
      </c>
      <c r="F19">
        <v>15</v>
      </c>
      <c r="G19">
        <v>14</v>
      </c>
      <c r="H19">
        <v>14</v>
      </c>
      <c r="I19">
        <v>13</v>
      </c>
      <c r="J19">
        <v>14</v>
      </c>
      <c r="K19">
        <v>9</v>
      </c>
      <c r="L19">
        <v>12</v>
      </c>
      <c r="M19">
        <v>14</v>
      </c>
      <c r="N19">
        <v>12</v>
      </c>
      <c r="O19">
        <v>10</v>
      </c>
      <c r="P19">
        <v>8</v>
      </c>
      <c r="Q19" t="s">
        <v>17</v>
      </c>
      <c r="R19" t="s">
        <v>32</v>
      </c>
      <c r="S19" s="2">
        <v>43817</v>
      </c>
      <c r="T19">
        <v>4</v>
      </c>
    </row>
    <row r="20" spans="1:20" ht="13.5">
      <c r="B20">
        <v>6</v>
      </c>
      <c r="C20">
        <v>1</v>
      </c>
      <c r="D20" t="s">
        <v>28</v>
      </c>
      <c r="F20">
        <v>17</v>
      </c>
      <c r="G20">
        <v>8</v>
      </c>
      <c r="H20">
        <v>16</v>
      </c>
      <c r="I20">
        <v>8</v>
      </c>
      <c r="J20">
        <v>9</v>
      </c>
      <c r="K20">
        <v>6</v>
      </c>
      <c r="L20">
        <v>16</v>
      </c>
      <c r="M20">
        <v>14</v>
      </c>
      <c r="N20">
        <v>10</v>
      </c>
      <c r="O20">
        <v>13</v>
      </c>
      <c r="P20">
        <v>9</v>
      </c>
      <c r="Q20" t="s">
        <v>17</v>
      </c>
      <c r="R20" t="s">
        <v>32</v>
      </c>
      <c r="S20" s="2">
        <v>43817</v>
      </c>
      <c r="T20">
        <v>7</v>
      </c>
    </row>
    <row r="21" spans="1:20" ht="13.5">
      <c r="A21" t="s">
        <v>33</v>
      </c>
      <c r="B21">
        <v>1</v>
      </c>
      <c r="C21">
        <v>1</v>
      </c>
      <c r="D21" t="s">
        <v>16</v>
      </c>
      <c r="E21">
        <v>4</v>
      </c>
      <c r="F21">
        <v>55</v>
      </c>
      <c r="G21">
        <v>29</v>
      </c>
      <c r="H21">
        <v>28</v>
      </c>
      <c r="I21">
        <v>31</v>
      </c>
      <c r="J21">
        <v>50</v>
      </c>
      <c r="K21">
        <v>21</v>
      </c>
      <c r="L21">
        <v>54</v>
      </c>
      <c r="M21">
        <v>41</v>
      </c>
      <c r="N21">
        <v>35</v>
      </c>
      <c r="O21">
        <v>54</v>
      </c>
      <c r="P21">
        <v>54</v>
      </c>
      <c r="Q21" t="s">
        <v>21</v>
      </c>
      <c r="R21" t="s">
        <v>32</v>
      </c>
      <c r="S21" s="2">
        <v>43753</v>
      </c>
      <c r="T21">
        <v>5</v>
      </c>
    </row>
    <row r="22" spans="1:20" ht="13.5">
      <c r="B22">
        <v>1</v>
      </c>
      <c r="C22">
        <v>1</v>
      </c>
      <c r="D22" t="s">
        <v>19</v>
      </c>
      <c r="F22">
        <v>65</v>
      </c>
      <c r="G22">
        <v>63</v>
      </c>
      <c r="H22">
        <v>34</v>
      </c>
      <c r="I22">
        <v>64</v>
      </c>
      <c r="J22">
        <v>57</v>
      </c>
      <c r="K22">
        <v>40</v>
      </c>
      <c r="L22">
        <v>60</v>
      </c>
      <c r="M22">
        <v>35</v>
      </c>
      <c r="N22">
        <v>24</v>
      </c>
      <c r="O22">
        <v>56</v>
      </c>
      <c r="P22">
        <v>37</v>
      </c>
      <c r="Q22" t="s">
        <v>21</v>
      </c>
      <c r="R22" t="s">
        <v>34</v>
      </c>
      <c r="S22" s="2">
        <v>43753</v>
      </c>
      <c r="T22">
        <v>7</v>
      </c>
    </row>
    <row r="23" spans="1:20" ht="13.5">
      <c r="B23">
        <v>1</v>
      </c>
      <c r="C23">
        <v>1</v>
      </c>
      <c r="D23" t="s">
        <v>28</v>
      </c>
      <c r="F23">
        <v>62</v>
      </c>
      <c r="G23">
        <v>60</v>
      </c>
      <c r="H23">
        <v>60</v>
      </c>
      <c r="I23">
        <v>61</v>
      </c>
      <c r="J23">
        <v>60</v>
      </c>
      <c r="K23">
        <v>29</v>
      </c>
      <c r="L23">
        <v>33</v>
      </c>
      <c r="M23">
        <v>28</v>
      </c>
      <c r="N23">
        <v>61</v>
      </c>
      <c r="O23">
        <v>27</v>
      </c>
      <c r="P23">
        <v>60</v>
      </c>
      <c r="Q23" t="s">
        <v>17</v>
      </c>
      <c r="R23" t="s">
        <v>35</v>
      </c>
      <c r="S23" s="2">
        <v>43753</v>
      </c>
      <c r="T23">
        <v>8</v>
      </c>
    </row>
    <row r="24" spans="1:20" ht="13.5">
      <c r="B24">
        <v>2</v>
      </c>
      <c r="C24">
        <v>1</v>
      </c>
      <c r="D24" t="s">
        <v>16</v>
      </c>
      <c r="F24">
        <v>57</v>
      </c>
      <c r="G24">
        <v>56</v>
      </c>
      <c r="H24">
        <v>39</v>
      </c>
      <c r="I24">
        <v>56</v>
      </c>
      <c r="J24">
        <v>56</v>
      </c>
      <c r="K24">
        <v>38</v>
      </c>
      <c r="L24">
        <v>39</v>
      </c>
      <c r="M24">
        <v>32</v>
      </c>
      <c r="N24">
        <v>53</v>
      </c>
      <c r="O24">
        <v>33</v>
      </c>
      <c r="P24">
        <v>56</v>
      </c>
      <c r="Q24" t="s">
        <v>17</v>
      </c>
      <c r="R24" t="s">
        <v>35</v>
      </c>
      <c r="S24" s="2">
        <v>43784</v>
      </c>
      <c r="T24">
        <v>4</v>
      </c>
    </row>
    <row r="25" spans="1:20" ht="13.5">
      <c r="B25">
        <v>2</v>
      </c>
      <c r="C25">
        <v>1</v>
      </c>
      <c r="D25" t="s">
        <v>19</v>
      </c>
      <c r="F25">
        <v>65</v>
      </c>
      <c r="G25">
        <v>64</v>
      </c>
      <c r="H25">
        <v>47</v>
      </c>
      <c r="I25">
        <v>25</v>
      </c>
      <c r="J25">
        <v>26</v>
      </c>
      <c r="K25">
        <v>46</v>
      </c>
      <c r="L25">
        <v>33</v>
      </c>
      <c r="M25">
        <v>53</v>
      </c>
      <c r="N25">
        <v>51</v>
      </c>
      <c r="O25">
        <v>29</v>
      </c>
      <c r="P25">
        <v>64</v>
      </c>
      <c r="Q25" t="s">
        <v>21</v>
      </c>
      <c r="R25" t="s">
        <v>35</v>
      </c>
      <c r="S25" s="2">
        <v>43784</v>
      </c>
      <c r="T25">
        <v>8</v>
      </c>
    </row>
    <row r="26" spans="1:20" ht="13.5">
      <c r="A26" t="s">
        <v>36</v>
      </c>
      <c r="B26">
        <v>1</v>
      </c>
      <c r="C26">
        <v>1</v>
      </c>
      <c r="D26" t="s">
        <v>16</v>
      </c>
      <c r="E26">
        <v>8</v>
      </c>
      <c r="F26">
        <v>206</v>
      </c>
      <c r="G26">
        <v>162</v>
      </c>
      <c r="H26">
        <v>205</v>
      </c>
      <c r="I26">
        <v>121</v>
      </c>
      <c r="J26">
        <v>172</v>
      </c>
      <c r="K26">
        <v>202</v>
      </c>
      <c r="L26">
        <v>201</v>
      </c>
      <c r="M26">
        <v>88</v>
      </c>
      <c r="N26">
        <v>102</v>
      </c>
      <c r="O26">
        <v>204</v>
      </c>
      <c r="P26">
        <v>199</v>
      </c>
      <c r="Q26" t="s">
        <v>21</v>
      </c>
      <c r="R26" t="s">
        <v>30</v>
      </c>
      <c r="S26" s="2">
        <v>43770</v>
      </c>
      <c r="T26">
        <v>7</v>
      </c>
    </row>
    <row r="27" spans="1:20" ht="13.5">
      <c r="A27" t="s">
        <v>37</v>
      </c>
      <c r="B27">
        <v>1</v>
      </c>
      <c r="C27">
        <v>1</v>
      </c>
      <c r="D27" t="s">
        <v>16</v>
      </c>
      <c r="F27">
        <v>210</v>
      </c>
      <c r="G27">
        <v>135</v>
      </c>
      <c r="H27">
        <v>147</v>
      </c>
      <c r="I27">
        <v>179</v>
      </c>
      <c r="J27">
        <v>105</v>
      </c>
      <c r="K27">
        <v>189</v>
      </c>
      <c r="L27">
        <v>141</v>
      </c>
      <c r="M27">
        <v>161</v>
      </c>
      <c r="N27">
        <v>131</v>
      </c>
      <c r="O27">
        <v>201</v>
      </c>
      <c r="P27">
        <v>190</v>
      </c>
      <c r="Q27" t="s">
        <v>21</v>
      </c>
      <c r="R27" t="s">
        <v>32</v>
      </c>
      <c r="S27" s="2">
        <v>43814</v>
      </c>
      <c r="T27">
        <v>8</v>
      </c>
    </row>
    <row r="28" spans="1:20" ht="13.5">
      <c r="F28" t="inlineStr">
        <is>
          <t>student avg</t>
        </is>
      </c>
      <c r="G28" s="3">
        <f>RANDBETWEEN(60,90)/100</f>
        <v>0.63</v>
      </c>
      <c r="H28" s="3">
        <f>RANDBETWEEN(60,90)/100</f>
        <v>0.62</v>
      </c>
      <c r="I28" s="3">
        <f>RANDBETWEEN(60,90)/100</f>
        <v>0.76000000000000001</v>
      </c>
      <c r="J28" s="3">
        <f>RANDBETWEEN(60,90)/100</f>
        <v>0.60999999999999999</v>
      </c>
      <c r="K28" s="3">
        <f>RANDBETWEEN(60,90)/100</f>
        <v>0.69999999999999996</v>
      </c>
      <c r="L28" s="3">
        <f>RANDBETWEEN(60,90)/100</f>
        <v>0.80000000000000004</v>
      </c>
      <c r="M28" s="3">
        <f>RANDBETWEEN(60,90)/100</f>
        <v>0.82999999999999996</v>
      </c>
      <c r="N28" s="3">
        <f>RANDBETWEEN(60,90)/100</f>
        <v>0.77000000000000002</v>
      </c>
      <c r="O28" s="3">
        <f>RANDBETWEEN(60,90)/100</f>
        <v>0.66000000000000003</v>
      </c>
      <c r="P28" s="3">
        <f>RANDBETWEEN(60,90)/100</f>
        <v>0.69999999999999996</v>
      </c>
    </row>
    <row r="29" spans="1:20" ht="13.5">
      <c r="F29" t="inlineStr">
        <is>
          <t>student std dev</t>
        </is>
      </c>
      <c r="G29" s="3">
        <f>RANDBETWEEN(5,15)/100</f>
        <v>0.059999999999999998</v>
      </c>
      <c r="H29" s="3">
        <f>RANDBETWEEN(5,15)/100</f>
        <v>0.080000000000000002</v>
      </c>
      <c r="I29" s="3">
        <f>RANDBETWEEN(5,15)/100</f>
        <v>0.050000000000000003</v>
      </c>
      <c r="J29" s="3">
        <f>RANDBETWEEN(5,15)/100</f>
        <v>0.13</v>
      </c>
      <c r="K29" s="3">
        <f>RANDBETWEEN(5,15)/100</f>
        <v>0.050000000000000003</v>
      </c>
      <c r="L29" s="3">
        <f>RANDBETWEEN(5,15)/100</f>
        <v>0.13</v>
      </c>
      <c r="M29" s="3">
        <f>RANDBETWEEN(5,15)/100</f>
        <v>0.050000000000000003</v>
      </c>
      <c r="N29" s="3">
        <f>RANDBETWEEN(5,15)/100</f>
        <v>0.089999999999999997</v>
      </c>
      <c r="O29" s="3">
        <f>RANDBETWEEN(5,15)/100</f>
        <v>0.050000000000000003</v>
      </c>
      <c r="P29" s="3">
        <f>RANDBETWEEN(5,15)/100</f>
        <v>0.070000000000000007</v>
      </c>
    </row>
    <row r="30" spans="1:20" ht="13.5">
      <c r="A30" t="inlineStr">
        <is>
          <t>comments:</t>
        </is>
      </c>
      <c r="B30" t="inlineStr">
        <is>
          <t>aim for 50% qualitative, 50% quantitative</t>
        </is>
      </c>
      <c r="Q30">
        <f>IF(Q3="Qual",1,0)</f>
        <v>1</v>
      </c>
    </row>
    <row r="31" spans="1:20" ht="13.5">
      <c r="G31" s="4"/>
      <c r="Q31">
        <f>IF(Q4="Qual",1,0)</f>
        <v>1</v>
      </c>
    </row>
    <row r="32" spans="1:20" ht="13.5">
      <c r="Q32">
        <f>IF(Q5="Qual",1,0)</f>
        <v>0</v>
      </c>
    </row>
    <row r="33" spans="1:20" ht="13.5">
      <c r="Q33">
        <f>IF(Q6="Qual",1,0)</f>
        <v>0</v>
      </c>
    </row>
    <row r="34" spans="1:20" ht="13.5">
      <c r="Q34">
        <f>IF(Q7="Qual",1,0)</f>
        <v>1</v>
      </c>
    </row>
    <row r="35" spans="1:20" ht="13.5">
      <c r="Q35">
        <f>IF(Q8="Qual",1,0)</f>
        <v>0</v>
      </c>
    </row>
    <row r="36" spans="1:20" ht="13.5">
      <c r="Q36">
        <f>IF(Q9="Qual",1,0)</f>
        <v>0</v>
      </c>
    </row>
    <row r="37" spans="1:20" ht="13.5">
      <c r="Q37">
        <f>IF(Q10="Qual",1,0)</f>
        <v>0</v>
      </c>
    </row>
    <row r="38" spans="1:20" ht="13.5">
      <c r="Q38">
        <f>IF(Q11="Qual",1,0)</f>
        <v>1</v>
      </c>
    </row>
    <row r="39" spans="1:20" ht="13.5">
      <c r="Q39">
        <f>IF(Q12="Qual",1,0)</f>
        <v>1</v>
      </c>
    </row>
    <row r="40" spans="1:20" ht="13.5">
      <c r="Q40">
        <f>IF(Q13="Qual",1,0)</f>
        <v>1</v>
      </c>
    </row>
    <row r="41" spans="1:20" ht="13.5">
      <c r="Q41">
        <f>IF(Q14="Qual",1,0)</f>
        <v>1</v>
      </c>
    </row>
    <row r="42" spans="1:20" ht="13.5">
      <c r="Q42">
        <f>IF(Q15="Qual",1,0)</f>
        <v>1</v>
      </c>
    </row>
    <row r="43" spans="1:20" ht="13.5">
      <c r="Q43">
        <f>IF(Q16="Qual",1,0)</f>
        <v>0</v>
      </c>
    </row>
    <row r="44" spans="1:20" ht="13.5">
      <c r="Q44">
        <f>IF(Q17="Qual",1,0)</f>
        <v>1</v>
      </c>
    </row>
    <row r="45" spans="1:20" ht="13.5">
      <c r="Q45">
        <f>IF(Q18="Qual",1,0)</f>
        <v>0</v>
      </c>
    </row>
    <row r="46" spans="1:20" ht="13.5">
      <c r="Q46">
        <f>IF(Q19="Qual",1,0)</f>
        <v>1</v>
      </c>
    </row>
    <row r="47" spans="1:20" ht="13.5">
      <c r="Q47">
        <f>IF(Q20="Qual",1,0)</f>
        <v>1</v>
      </c>
    </row>
    <row r="48" spans="1:20" ht="13.5">
      <c r="Q48">
        <f>IF(Q21="Qual",1,0)</f>
        <v>0</v>
      </c>
    </row>
    <row r="49" spans="1:20" ht="13.5">
      <c r="Q49">
        <f>IF(Q22="Qual",1,0)</f>
        <v>0</v>
      </c>
    </row>
    <row r="50" spans="1:20" ht="13.5">
      <c r="Q50">
        <f>IF(Q23="Qual",1,0)</f>
        <v>1</v>
      </c>
      <c r="R50" t="inlineStr">
        <is>
          <t>% problems qualitative</t>
        </is>
      </c>
    </row>
    <row r="51" spans="1:20" ht="13.5">
      <c r="Q51">
        <f>IF(Q24="Qual",1,0)</f>
        <v>1</v>
      </c>
      <c r="R51">
        <f>SUM(Q30:Q51)/COUNT(Q30:Q51)</f>
        <v>0.59090909090909094</v>
      </c>
    </row>
    <row r="52" spans="1:20" ht="13.5"/>
    <row r="53" spans="1:20" ht="13.5"/>
    <row r="54" spans="1:20" ht="13.5"/>
    <row r="55" spans="1:20" ht="13.5"/>
    <row r="56" spans="1:20" ht="13.5"/>
    <row r="57" spans="1:20" ht="13.5"/>
    <row r="58" spans="1:2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5"/>
  <sheetViews>
    <sheetView workbookViewId="0">
      <selection activeCell="A1" sqref="A1"/>
    </sheetView>
  </sheetViews>
  <sheetFormatPr defaultRowHeight="12.75"/>
  <cols>
    <col min="1" max="1" style="0" width="11.85643028846154" customWidth="1"/>
    <col min="2" max="2" style="0" width="9.856550480769231" bestFit="1" customWidth="1"/>
    <col min="3" max="3" style="0" width="12.284975961538462" customWidth="1"/>
    <col min="4" max="4" style="0" width="15.999038461538463" customWidth="1"/>
    <col min="5" max="5" style="0" width="9.142307692307693"/>
    <col min="6" max="6" style="0" width="15.427644230769232" customWidth="1"/>
    <col min="7" max="7" style="0" width="11.28503605769231" customWidth="1"/>
    <col min="8" max="8" style="0" width="13.284915865384617" customWidth="1"/>
    <col min="9" max="9" style="0" width="20.713040865384617" bestFit="1" customWidth="1"/>
    <col min="10" max="10" style="0" width="14.713401442307694" customWidth="1"/>
    <col min="11" max="16384" style="0" width="9.142307692307693"/>
  </cols>
  <sheetData>
    <row r="1" spans="1:10" ht="13.5">
      <c r="A1" t="inlineStr">
        <is>
          <t>scoring ID</t>
        </is>
      </c>
      <c r="B1" s="5" t="inlineStr">
        <is>
          <t>first name</t>
        </is>
      </c>
      <c r="C1" s="5" t="inlineStr">
        <is>
          <t>last name</t>
        </is>
      </c>
      <c r="D1" s="5" t="inlineStr">
        <is>
          <t>gender</t>
        </is>
      </c>
      <c r="E1" s="5" t="inlineStr">
        <is>
          <t>race</t>
        </is>
      </c>
      <c r="F1" s="5" t="inlineStr">
        <is>
          <t>ethnicity</t>
        </is>
      </c>
      <c r="G1" s="5" t="inlineStr">
        <is>
          <t>income</t>
        </is>
      </c>
      <c r="H1" s="5" t="inlineStr">
        <is>
          <t>age</t>
        </is>
      </c>
      <c r="I1" s="5" t="inlineStr">
        <is>
          <t>ID</t>
        </is>
      </c>
    </row>
    <row r="2" spans="1:10" ht="13.5">
      <c r="A2">
        <v>1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42</v>
      </c>
      <c r="G2" s="5">
        <v>10000</v>
      </c>
      <c r="H2" s="5">
        <v>19</v>
      </c>
      <c r="I2">
        <v>70963984</v>
      </c>
    </row>
    <row r="3" spans="1:10" ht="13.5">
      <c r="A3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42</v>
      </c>
      <c r="G3" s="5">
        <v>15000</v>
      </c>
      <c r="H3" s="5">
        <v>20</v>
      </c>
      <c r="I3">
        <v>54793338</v>
      </c>
    </row>
    <row r="4" spans="1:10" ht="13.5">
      <c r="A4">
        <v>3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44</v>
      </c>
      <c r="G4" s="5">
        <v>35000</v>
      </c>
      <c r="H4" s="5">
        <v>18</v>
      </c>
      <c r="I4">
        <v>25178963</v>
      </c>
    </row>
    <row r="5" spans="1:10" ht="13.5">
      <c r="A5">
        <v>4</v>
      </c>
      <c r="B5" s="5" t="s">
        <v>38</v>
      </c>
      <c r="C5" s="5" t="s">
        <v>39</v>
      </c>
      <c r="D5" t="s">
        <v>40</v>
      </c>
      <c r="E5" t="inlineStr">
        <is>
          <t>asian</t>
        </is>
      </c>
      <c r="F5" t="s">
        <v>42</v>
      </c>
      <c r="G5">
        <v>25000</v>
      </c>
      <c r="H5">
        <v>21</v>
      </c>
      <c r="I5">
        <v>44135339</v>
      </c>
    </row>
    <row r="6" spans="1:10" ht="13.5">
      <c r="A6">
        <v>5</v>
      </c>
      <c r="B6" t="s">
        <v>45</v>
      </c>
      <c r="C6" t="s">
        <v>46</v>
      </c>
      <c r="D6" t="s">
        <v>47</v>
      </c>
      <c r="E6" t="inlineStr">
        <is>
          <t>mixed</t>
        </is>
      </c>
      <c r="F6" t="s">
        <v>42</v>
      </c>
      <c r="G6">
        <v>18000</v>
      </c>
      <c r="H6">
        <v>37</v>
      </c>
      <c r="I6">
        <v>11403434</v>
      </c>
    </row>
    <row r="7" spans="1:10" ht="13.5">
      <c r="A7">
        <v>6</v>
      </c>
      <c r="B7" t="s">
        <v>45</v>
      </c>
      <c r="C7" t="s">
        <v>46</v>
      </c>
      <c r="D7" t="s">
        <v>47</v>
      </c>
      <c r="E7" t="s">
        <v>41</v>
      </c>
      <c r="F7" t="s">
        <v>44</v>
      </c>
      <c r="G7">
        <v>22000</v>
      </c>
      <c r="H7">
        <v>23</v>
      </c>
      <c r="I7">
        <v>44431848</v>
      </c>
    </row>
    <row r="8" spans="1:10" ht="13.5">
      <c r="A8">
        <v>7</v>
      </c>
      <c r="B8" t="s">
        <v>45</v>
      </c>
      <c r="C8" t="s">
        <v>46</v>
      </c>
      <c r="D8" t="s">
        <v>47</v>
      </c>
      <c r="E8" t="s">
        <v>43</v>
      </c>
      <c r="F8" t="s">
        <v>42</v>
      </c>
      <c r="G8">
        <v>14000</v>
      </c>
      <c r="H8">
        <v>20</v>
      </c>
      <c r="I8">
        <v>16458993</v>
      </c>
    </row>
    <row r="9" spans="1:10" ht="13.5">
      <c r="A9">
        <v>8</v>
      </c>
      <c r="B9" t="s">
        <v>45</v>
      </c>
      <c r="C9" t="s">
        <v>46</v>
      </c>
      <c r="D9" t="s">
        <v>47</v>
      </c>
      <c r="E9" t="s">
        <v>41</v>
      </c>
      <c r="F9" t="s">
        <v>42</v>
      </c>
      <c r="G9">
        <v>26000</v>
      </c>
      <c r="H9">
        <v>19</v>
      </c>
      <c r="I9">
        <v>24142184</v>
      </c>
    </row>
    <row r="10" spans="1:10" ht="13.5">
      <c r="A10">
        <v>9</v>
      </c>
      <c r="B10" s="5" t="s">
        <v>38</v>
      </c>
      <c r="C10" s="5" t="s">
        <v>39</v>
      </c>
      <c r="D10" t="s">
        <v>40</v>
      </c>
      <c r="E10" t="s">
        <v>41</v>
      </c>
      <c r="F10" t="s">
        <v>42</v>
      </c>
      <c r="G10">
        <v>48000</v>
      </c>
      <c r="H10">
        <v>26</v>
      </c>
      <c r="I10">
        <v>37502826</v>
      </c>
    </row>
    <row r="11" spans="1:10" ht="13.5">
      <c r="A11">
        <v>10</v>
      </c>
      <c r="B11" s="5" t="s">
        <v>38</v>
      </c>
      <c r="C11" s="5" t="s">
        <v>39</v>
      </c>
      <c r="D11" t="s">
        <v>40</v>
      </c>
      <c r="E11" t="s">
        <v>41</v>
      </c>
      <c r="F11" t="s">
        <v>42</v>
      </c>
      <c r="G11">
        <v>33000</v>
      </c>
      <c r="H11">
        <v>28</v>
      </c>
      <c r="I11">
        <v>29772714</v>
      </c>
    </row>
    <row r="12" spans="1:10" ht="13.5"/>
    <row r="13" spans="1:10" ht="13.5"/>
    <row r="14" spans="1:10" ht="13.5"/>
    <row r="15" spans="1:1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2020-10-01T05:16:53Z</dcterms:modified>
  <dcterms:created xsi:type="dcterms:W3CDTF">2019-11-04T16:15:04Z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