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xr:revisionPtr revIDLastSave="0" documentId="13_ncr:1_{8F839E6D-A142-41AD-9718-CD3B7D228980}" xr6:coauthVersionLast="47" xr6:coauthVersionMax="47" xr10:uidLastSave="{00000000-0000-0000-0000-000000000000}"/>
  <bookViews>
    <workbookView xWindow="-120" yWindow="-120" windowWidth="20730" windowHeight="11160" tabRatio="802" xr2:uid="{00000000-000D-0000-FFFF-FFFF00000000}"/>
  </bookViews>
  <sheets>
    <sheet name="TP Frontend" sheetId="1" r:id="rId1"/>
    <sheet name="TP Backend-Infra" sheetId="3" r:id="rId2"/>
    <sheet name="Métricas Exploratorio" sheetId="9" r:id="rId3"/>
    <sheet name="T Exploratorio - Sprint 2" sheetId="8" r:id="rId4"/>
    <sheet name="T Exploratorio - Sprint 3" sheetId="12" r:id="rId5"/>
    <sheet name="TC17" sheetId="4" r:id="rId6"/>
    <sheet name="TC18" sheetId="6" r:id="rId7"/>
    <sheet name="TC19" sheetId="7" r:id="rId8"/>
    <sheet name="TC21" sheetId="10" r:id="rId9"/>
    <sheet name="TC24" sheetId="11" r:id="rId10"/>
    <sheet name="Caso de Prueba" sheetId="2" state="hidden" r:id="rId1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8" i="11" l="1"/>
  <c r="B38" i="11"/>
  <c r="B32" i="11"/>
  <c r="B26" i="11"/>
  <c r="G22" i="11"/>
  <c r="I16" i="11"/>
  <c r="G16" i="11"/>
  <c r="B16" i="11"/>
  <c r="B10" i="11"/>
  <c r="B7" i="11"/>
  <c r="B4" i="11"/>
  <c r="G38" i="10"/>
  <c r="B38" i="10"/>
  <c r="B32" i="10"/>
  <c r="B26" i="10"/>
  <c r="G22" i="10"/>
  <c r="I16" i="10"/>
  <c r="G16" i="10"/>
  <c r="B16" i="10"/>
  <c r="B10" i="10"/>
  <c r="B7" i="10"/>
  <c r="B4" i="10"/>
  <c r="G38" i="7"/>
  <c r="B38" i="7"/>
  <c r="E4" i="9" l="1"/>
  <c r="F4" i="9"/>
  <c r="F2" i="9"/>
  <c r="E2" i="9"/>
  <c r="F3" i="9" l="1"/>
  <c r="E3" i="9"/>
  <c r="A67" i="6"/>
  <c r="A61" i="6"/>
  <c r="A54" i="6"/>
  <c r="A50" i="6"/>
  <c r="G38" i="6"/>
  <c r="B38" i="6"/>
  <c r="G38" i="4"/>
  <c r="B38" i="4"/>
  <c r="B32" i="7" l="1"/>
  <c r="B26" i="7"/>
  <c r="G22" i="7"/>
  <c r="I16" i="7"/>
  <c r="G16" i="7"/>
  <c r="B16" i="7"/>
  <c r="B10" i="7"/>
  <c r="B7" i="7"/>
  <c r="B4" i="7"/>
  <c r="B32" i="6"/>
  <c r="B26" i="6"/>
  <c r="G22" i="6"/>
  <c r="I16" i="6"/>
  <c r="G16" i="6"/>
  <c r="B16" i="6"/>
  <c r="B10" i="6"/>
  <c r="B7" i="6"/>
  <c r="B4" i="6"/>
  <c r="B32" i="4"/>
  <c r="B26" i="4"/>
  <c r="G22" i="4"/>
  <c r="I16" i="4"/>
  <c r="G16" i="4"/>
  <c r="B16" i="4"/>
  <c r="B10" i="4"/>
  <c r="B7" i="4"/>
  <c r="B4" i="4"/>
</calcChain>
</file>

<file path=xl/sharedStrings.xml><?xml version="1.0" encoding="utf-8"?>
<sst xmlns="http://schemas.openxmlformats.org/spreadsheetml/2006/main" count="1080" uniqueCount="480">
  <si>
    <t>Preconditions</t>
  </si>
  <si>
    <t>Results</t>
  </si>
  <si>
    <t>Status</t>
  </si>
  <si>
    <t>History</t>
  </si>
  <si>
    <t>Project</t>
  </si>
  <si>
    <t>Version</t>
  </si>
  <si>
    <t>Date</t>
  </si>
  <si>
    <t>Sprint Nº</t>
  </si>
  <si>
    <t>Obtained Results</t>
  </si>
  <si>
    <t>Priority</t>
  </si>
  <si>
    <t>Severity</t>
  </si>
  <si>
    <t>Automation status</t>
  </si>
  <si>
    <t>ID</t>
  </si>
  <si>
    <t>Name</t>
  </si>
  <si>
    <t>TC01</t>
  </si>
  <si>
    <t>TC02</t>
  </si>
  <si>
    <t>TC03</t>
  </si>
  <si>
    <t>TC04</t>
  </si>
  <si>
    <t>TC05</t>
  </si>
  <si>
    <t>TC06</t>
  </si>
  <si>
    <t>TC07</t>
  </si>
  <si>
    <t>TC08</t>
  </si>
  <si>
    <t>TC09</t>
  </si>
  <si>
    <t>Steps</t>
  </si>
  <si>
    <t>Expected Results</t>
  </si>
  <si>
    <t>Test Data</t>
  </si>
  <si>
    <t>Requeriment (Epic)</t>
  </si>
  <si>
    <t>Suite</t>
  </si>
  <si>
    <t>Type</t>
  </si>
  <si>
    <t>Layer</t>
  </si>
  <si>
    <t>Is Flaky?</t>
  </si>
  <si>
    <t>Milestone</t>
  </si>
  <si>
    <t>Behavior</t>
  </si>
  <si>
    <t>Automation Status</t>
  </si>
  <si>
    <t>Conditions</t>
  </si>
  <si>
    <t>Post-conditions</t>
  </si>
  <si>
    <t>Pre-conditions</t>
  </si>
  <si>
    <t>Action</t>
  </si>
  <si>
    <t>Input data</t>
  </si>
  <si>
    <t>Expected result</t>
  </si>
  <si>
    <t>Test Case</t>
  </si>
  <si>
    <t>Id</t>
  </si>
  <si>
    <t>Satuts</t>
  </si>
  <si>
    <t>Title</t>
  </si>
  <si>
    <t>Description</t>
  </si>
  <si>
    <t>Number</t>
  </si>
  <si>
    <t>Attachments</t>
  </si>
  <si>
    <t>&lt;Id&gt;</t>
  </si>
  <si>
    <t>&lt;Título&gt;</t>
  </si>
  <si>
    <t>Not set</t>
  </si>
  <si>
    <t>Blocker</t>
  </si>
  <si>
    <t>Critical</t>
  </si>
  <si>
    <t>Major</t>
  </si>
  <si>
    <t>Normal</t>
  </si>
  <si>
    <t xml:space="preserve">Minor </t>
  </si>
  <si>
    <t>Trivial</t>
  </si>
  <si>
    <t>Not Set</t>
  </si>
  <si>
    <t>High</t>
  </si>
  <si>
    <t>Medium</t>
  </si>
  <si>
    <t>Low</t>
  </si>
  <si>
    <t>Other</t>
  </si>
  <si>
    <t>Smoke</t>
  </si>
  <si>
    <t>Functional</t>
  </si>
  <si>
    <t>Regression</t>
  </si>
  <si>
    <t>Security</t>
  </si>
  <si>
    <t>Usability</t>
  </si>
  <si>
    <t>Performance</t>
  </si>
  <si>
    <t>Acceptance</t>
  </si>
  <si>
    <t>Compatibility</t>
  </si>
  <si>
    <t>Integration</t>
  </si>
  <si>
    <t>Exploratory</t>
  </si>
  <si>
    <t>E2E</t>
  </si>
  <si>
    <t>API</t>
  </si>
  <si>
    <t>Unit</t>
  </si>
  <si>
    <t>Yes</t>
  </si>
  <si>
    <t>No</t>
  </si>
  <si>
    <t>Positive</t>
  </si>
  <si>
    <t>Negative</t>
  </si>
  <si>
    <t>Destructive</t>
  </si>
  <si>
    <t>Not Automated</t>
  </si>
  <si>
    <t>To be Automated</t>
  </si>
  <si>
    <t>Automated</t>
  </si>
  <si>
    <t>Draft</t>
  </si>
  <si>
    <t>Actual</t>
  </si>
  <si>
    <t>Deprecated</t>
  </si>
  <si>
    <t>&lt;Test suite a la que pertenece&gt;</t>
  </si>
  <si>
    <t>&lt;Descripcion del caso de prueba&gt;</t>
  </si>
  <si>
    <t>&lt;Version actual&gt;</t>
  </si>
  <si>
    <t>&lt;Datos de prueba&gt;</t>
  </si>
  <si>
    <t>&lt;Precondiciones&gt;</t>
  </si>
  <si>
    <t>&lt;Poscondiciones&gt;</t>
  </si>
  <si>
    <t>PASS</t>
  </si>
  <si>
    <t>FAIL</t>
  </si>
  <si>
    <t>Not Run</t>
  </si>
  <si>
    <t>Se accede a la pagina de inicio</t>
  </si>
  <si>
    <t>Se coloca el usuario</t>
  </si>
  <si>
    <t>Usuario: mail@gmail.com</t>
  </si>
  <si>
    <t>Se coloca contraseñ</t>
  </si>
  <si>
    <t>Password: 123456</t>
  </si>
  <si>
    <t>Se clickea "ingresar"</t>
  </si>
  <si>
    <t>El sistema accede a la pagina principal</t>
  </si>
  <si>
    <t>Login con credenciales
correctas</t>
  </si>
  <si>
    <t>Login con usuario 
correcto y pass 
incorrecta</t>
  </si>
  <si>
    <t>Login con usuario 
incorrecto y pass 
correcta</t>
  </si>
  <si>
    <t>HTTP Code</t>
  </si>
  <si>
    <t>Booking</t>
  </si>
  <si>
    <t>Usuario: doloresalemang@gmail.com
Pass: 123456</t>
  </si>
  <si>
    <t>El sistema muestra al 
usuario la pagina principal con sus iniciales en el extremo superior derecho.</t>
  </si>
  <si>
    <t>Usuario: doloresalemang@gmail.com
Pass: 456123</t>
  </si>
  <si>
    <t>Muestra un Alert informando que los datos no son correctos y no lleva a la pagina de inicio.</t>
  </si>
  <si>
    <t>Usuario: dolores@gmail.com
Pass: 123456</t>
  </si>
  <si>
    <t>02- El administrador debe poder gestionar las categorías para organizar los productos del sitio.</t>
  </si>
  <si>
    <t>Acceso exitoso desde tablet.</t>
  </si>
  <si>
    <t>Acceso exitoso desde mobile.</t>
  </si>
  <si>
    <t>Acceso exitoso desde Desktop.</t>
  </si>
  <si>
    <t>n/a</t>
  </si>
  <si>
    <t>El sitio debe visualizarse sin perder elementos o proporciones de los objetos.</t>
  </si>
  <si>
    <t>TC10</t>
  </si>
  <si>
    <t>TC11</t>
  </si>
  <si>
    <t>TC12</t>
  </si>
  <si>
    <t>Logotipo y lema</t>
  </si>
  <si>
    <t>1- El usuario accede al sitio.
2- Hace click en logotipo y lema</t>
  </si>
  <si>
    <t>Debe dirigir a la home del sitio.</t>
  </si>
  <si>
    <t>Botones inicio sesión y registro.</t>
  </si>
  <si>
    <t>Nombre de usuario y boton cierre de sesión.</t>
  </si>
  <si>
    <t>Usuario logueado.</t>
  </si>
  <si>
    <t>Usuario no logueado.</t>
  </si>
  <si>
    <t>Se deben visualizar en el header los botones inicio de sesión y crear cuenta.</t>
  </si>
  <si>
    <t>El logo redirije al home pero el lema no.</t>
  </si>
  <si>
    <t>1-Ingresar a la web
2-Seleccionar ciudad
3-seleccionar fecha
4-Click boton buscar</t>
  </si>
  <si>
    <t>Búsqueda exitosa</t>
  </si>
  <si>
    <t>Filtrar por categoría</t>
  </si>
  <si>
    <t>Visualizar ejemplos de productos</t>
  </si>
  <si>
    <t>El resultado de la busqueda de alojamiento deben coincidir con la ciudad seleccionada.</t>
  </si>
  <si>
    <t>1-Ingresar a la web
2-Seleccionar ciudad
3-Seleccionar fecha
4-Click boton enviar
5-Seleccionar la categoria hoteles
6-Visualizar los resultados de la categoria hoteles</t>
  </si>
  <si>
    <t>El resultado de la busqueda de alojamiento deben coincidir con la ciudad seleccionada y la categoria seleccionada</t>
  </si>
  <si>
    <t>TC13</t>
  </si>
  <si>
    <t>Login con credenciales
incorrectas</t>
  </si>
  <si>
    <t>1-El usuaior accede al sistio
2-Se ingresa el mail incorrecto
3-Se ingresa la contraseña incorrecta
4-Se preciona el boton de login</t>
  </si>
  <si>
    <t>Usuario: doloresalemang@gmail.com
Pass: 542136</t>
  </si>
  <si>
    <t>El sistema no permite acceder a la pagina principal
Se muestra un mensaje de error</t>
  </si>
  <si>
    <t>1-El usuaior accede al sistio
2-Se ingresa el mail incorrecto
3-Se ingresa la contraseña correcta
4-Se preciona el boton de login</t>
  </si>
  <si>
    <t>1-El usuaro accede al sistio
2-Se ingresa el mail correcto
3-Se ingresa la contraseña correcta
4-Se preciona el boton de login</t>
  </si>
  <si>
    <t>1-El usuaior accede al sistio
2-Se ingresa el mail correcto
3-Se ingresa la contraseña incorrecta
4-Se preciona el boton de login</t>
  </si>
  <si>
    <r>
      <rPr>
        <b/>
        <sz val="14"/>
        <rFont val="Calibri"/>
        <family val="2"/>
        <scheme val="minor"/>
      </rPr>
      <t>Test</t>
    </r>
    <r>
      <rPr>
        <b/>
        <sz val="11"/>
        <rFont val="Calibri"/>
        <family val="2"/>
        <scheme val="minor"/>
      </rPr>
      <t xml:space="preserve"> </t>
    </r>
    <r>
      <rPr>
        <b/>
        <sz val="14"/>
        <rFont val="Calibri"/>
        <family val="2"/>
        <scheme val="minor"/>
      </rPr>
      <t>Plan</t>
    </r>
    <r>
      <rPr>
        <b/>
        <sz val="11"/>
        <rFont val="Calibri"/>
        <family val="2"/>
        <scheme val="minor"/>
      </rPr>
      <t xml:space="preserve"> </t>
    </r>
  </si>
  <si>
    <t>2-tabla-de-categorias</t>
  </si>
  <si>
    <t>3-crud-categorias</t>
  </si>
  <si>
    <t>4-api</t>
  </si>
  <si>
    <t>5-api-agregar-endpoint-categorias</t>
  </si>
  <si>
    <t>01-A El sistema debe poder visualizarse correctamente desde dispositivos de distintos tamaños.</t>
  </si>
  <si>
    <t>01- B En el header debe visualizarse un bloque lineado a la izquierda con el logotipo y el lema de la empresa. Ambos deben ser clickeables por las personas usuarias y dirigir a la home del sitio.</t>
  </si>
  <si>
    <t>01 - C En el header debe visualizarse un botón de inicio de sesión y/o un botón de registro en el caso de que el usuario no esté logueado. En caso contrario, debe verse el nombre de usuario, un avatar de letras con las iniciales del nombre de usuario y un link de cierre de sesión.</t>
  </si>
  <si>
    <t>Como usuario quiero un sitio responsive para poder usarlo desde Desktop, tablet y mobile</t>
  </si>
  <si>
    <t>El usuario debe poder realizar búsquedas por ciudad y fecha para poder encontrar el alojamiento que coincida con sus intereses.</t>
  </si>
  <si>
    <t>6 - Realizar búsqueda de alojamientos por ciudad y fechas.</t>
  </si>
  <si>
    <t>7 - Visualizar una lista de productos en el home para ver ejemplos y resultados de búsqueda.</t>
  </si>
  <si>
    <t>8 - Filtrar por una categoría para solo ver los productos que me interesan.</t>
  </si>
  <si>
    <t>Como usuario anónimo quiero poder registrarme en el sitio para poder acceder a funcionalidades extras.</t>
  </si>
  <si>
    <t>9 - Implementar el template de Login y registro</t>
  </si>
  <si>
    <t>Correo electrónico (de type=”email”)
Contraseña (de type=”Password”)
Además debe tener un botón que debe decir ingresar.
Debajo del botón debe haber un texto que redireccione al registro.</t>
  </si>
  <si>
    <t>Formulario de login</t>
  </si>
  <si>
    <t>Formulario de registro</t>
  </si>
  <si>
    <t>Nombre (de type=”text”)
Apellido (de type=”text”)
Correo electrónico (de type=”email”)
Contraseña (de type=”password”)
Confirmar contraseña (de type=”password”)
Botón Crear Cuenta. Debajo un texto que redireccione al login.</t>
  </si>
  <si>
    <t xml:space="preserve">10 - El formulario debe validar que:
El campo de email sea un email válido
Que la contraseña tenga más de 6 caracteres.
Que las contraseñas coincidan.
Botón Crear Cuenta: Al dar click que funcione la validación.
Credenciales válidas: Se simulará que el usuario está logueado. </t>
  </si>
  <si>
    <t>11 - Implementar Evento de Header</t>
  </si>
  <si>
    <t>TC14</t>
  </si>
  <si>
    <t>TC15</t>
  </si>
  <si>
    <t>boton crear cuenta</t>
  </si>
  <si>
    <t>boton iniciar sesión</t>
  </si>
  <si>
    <t>TC16</t>
  </si>
  <si>
    <t>Boton cerrar</t>
  </si>
  <si>
    <t>Click en boton cumpliendo con las codiciones</t>
  </si>
  <si>
    <t>Click en el boton.</t>
  </si>
  <si>
    <t>Completar todos los campos con valores validos</t>
  </si>
  <si>
    <t>Completar los campos son usuario existente</t>
  </si>
  <si>
    <t xml:space="preserve">Test Plan </t>
  </si>
  <si>
    <t>Redirigir a Home</t>
  </si>
  <si>
    <t>ok</t>
  </si>
  <si>
    <t>Aun no desarrollado</t>
  </si>
  <si>
    <t>No hay conexión a la base de datos.</t>
  </si>
  <si>
    <t>14-diseño-red</t>
  </si>
  <si>
    <t>TC-BACK01</t>
  </si>
  <si>
    <t>TC-BACK02</t>
  </si>
  <si>
    <t>TC-BACK03</t>
  </si>
  <si>
    <t>TC-BACK04</t>
  </si>
  <si>
    <t>TC-BACK05</t>
  </si>
  <si>
    <t>TC-BACK07</t>
  </si>
  <si>
    <t>TC-BACK08</t>
  </si>
  <si>
    <t>TC-BACK09</t>
  </si>
  <si>
    <t>SPRINT 1</t>
  </si>
  <si>
    <t>SPRINT 2</t>
  </si>
  <si>
    <t>Las categorías que se ven en el home deben obtenerse de la base de datos.</t>
  </si>
  <si>
    <t>15 - Generar un enrutador que permita crear ruta para la Home</t>
  </si>
  <si>
    <t>16 - Crear controlador de productos</t>
  </si>
  <si>
    <t>17 - Completar información del frontend de producto con datos de la API</t>
  </si>
  <si>
    <t>18 - Implementar template responsive de producto</t>
  </si>
  <si>
    <t>19 - Agregar bloque de imágenes y galería a template producto</t>
  </si>
  <si>
    <t>20 - Crear tabla “productos” en la base de datos</t>
  </si>
  <si>
    <t>TC17</t>
  </si>
  <si>
    <t>TC18</t>
  </si>
  <si>
    <t>TC19</t>
  </si>
  <si>
    <t>TC20</t>
  </si>
  <si>
    <t>TC21</t>
  </si>
  <si>
    <t>TC22</t>
  </si>
  <si>
    <t>TC23</t>
  </si>
  <si>
    <t>TC24</t>
  </si>
  <si>
    <t>API productos</t>
  </si>
  <si>
    <t>completar la información de la pantalla con los datos devueltos por la API en productod por ID</t>
  </si>
  <si>
    <t>API no desarrollada</t>
  </si>
  <si>
    <t>Template producto</t>
  </si>
  <si>
    <t>Bloque header
Bloque descripción
Bloque de características del producto
Bloque de política del producto</t>
  </si>
  <si>
    <t>Bloque imágenes</t>
  </si>
  <si>
    <t>Se presentará una galería de imágenes en los siguientes formatos dependiendo del dispositivo</t>
  </si>
  <si>
    <t>21 - Agregar las acciones de crear, listar y buscar por id al controlador de productos</t>
  </si>
  <si>
    <t>TC-BACK10</t>
  </si>
  <si>
    <t>TC-BACK11</t>
  </si>
  <si>
    <t>TC-BACK12</t>
  </si>
  <si>
    <t>TC-BACK13</t>
  </si>
  <si>
    <t>TC-BACK14</t>
  </si>
  <si>
    <t>TC-BACK15</t>
  </si>
  <si>
    <t>TC-BACK16</t>
  </si>
  <si>
    <t>TC-BACK17</t>
  </si>
  <si>
    <t>22 - Agregar relacion entre categoria y producto</t>
  </si>
  <si>
    <t>23 - Crear la tabla caracteristicas en la base de datos</t>
  </si>
  <si>
    <t>24 - Agregar relacion entre producto y caracteristica</t>
  </si>
  <si>
    <t>25 - Crear tabla ciudades en la base de datos</t>
  </si>
  <si>
    <t>26 - Mapear las tablas ciudades con clases de nuestro modelo</t>
  </si>
  <si>
    <t>27 - Agregar relacion entre ciudad y producto, un producto pertenece a una ciudad</t>
  </si>
  <si>
    <t>28 - Crear tabla imagenes en la base de datos</t>
  </si>
  <si>
    <t>29 - Mapear la tabla imagenes con clases del modelo</t>
  </si>
  <si>
    <t>30 - Agregar relacion entre producto e imágenes</t>
  </si>
  <si>
    <t>TC-BACK18</t>
  </si>
  <si>
    <t>TC-BACK19</t>
  </si>
  <si>
    <t>TC-BACK20</t>
  </si>
  <si>
    <t>TC-BACK21</t>
  </si>
  <si>
    <t>TC-BACK22</t>
  </si>
  <si>
    <t>31 - Implementar el consumo de API en el Front End</t>
  </si>
  <si>
    <t>Los elementos del listado de productos que se muestran en el home deben ser obtenidos del endpoint de productos de la API.</t>
  </si>
  <si>
    <t>API detalle de producto</t>
  </si>
  <si>
    <t>API Listar todos los productos</t>
  </si>
  <si>
    <t>32 - Mostrar productos aleatorios en el home</t>
  </si>
  <si>
    <t>33 - Completar el select de ciudades con datos de la API</t>
  </si>
  <si>
    <t>34 - Implementar filtro por ciudad en controlador</t>
  </si>
  <si>
    <t>35 - Filtro por ciudad en el buscador</t>
  </si>
  <si>
    <t>Mostrar el nombre de usuario, un avatar de letras con las iniciales del nombre de usuario y un link de cierre de sesión.</t>
  </si>
  <si>
    <t>La lista de productos debe filtrar los elementos por la ciudad elegida.</t>
  </si>
  <si>
    <t>Seleccionar una ciudad en el select de ciudades y hacer clic en el botón de búsqueda.</t>
  </si>
  <si>
    <t>Filtro por ciudad</t>
  </si>
  <si>
    <t>API ciudades</t>
  </si>
  <si>
    <t>36 - Completar el select de ciudades con datos de la API</t>
  </si>
  <si>
    <t>37 - Acceso API para mostrar bloque categorías</t>
  </si>
  <si>
    <t>API categorias</t>
  </si>
  <si>
    <t>38 - Filtrar por categoría al clickear bloque</t>
  </si>
  <si>
    <t>TC-BACK23</t>
  </si>
  <si>
    <t>TC-BACK24</t>
  </si>
  <si>
    <t>TC-BACK25</t>
  </si>
  <si>
    <t>39 - Incluir calendario de reservas y botón para acceder</t>
  </si>
  <si>
    <t>40 - Crear infraestructura en AWS</t>
  </si>
  <si>
    <t>46 - Crear Pipeline para CI CD</t>
  </si>
  <si>
    <t>SPRINT 3</t>
  </si>
  <si>
    <t>Como usuario quiero poder visualizar las 
URLs amigables para navegar el sitio de forma
 intuitiva y recordarla de manera sencilla.</t>
  </si>
  <si>
    <t>Como usuario quiero poder visualizar un producto para conocer todos sus detalles de manera clara e intuitiva:</t>
  </si>
  <si>
    <t xml:space="preserve">Como usuario quiero ver en qué ciudad se encuentra un producto para saber si podrá ser accesible de acuerdo a mi ubicación. </t>
  </si>
  <si>
    <t>Como usuario quiero poder visualizar las imágenes que describen un producto para comprender y conocer su estética.</t>
  </si>
  <si>
    <t>Como usuario quiero poder visualizar 
la descripción de un producto para informarme sobre los detalles.</t>
  </si>
  <si>
    <t>Como usuario quiero poder visualizar
las características de un producto para saber con qué comodidades cuenta.</t>
  </si>
  <si>
    <t>Como administrador quiero poder gestionar los productos para utilizarlos en el sitio.</t>
  </si>
  <si>
    <t>Como administrador quiero poder agregar una categoría a un producto para organizar los productos similares.</t>
  </si>
  <si>
    <t>Como administrador quiero poder gestionar las características para describir productos.</t>
  </si>
  <si>
    <t>Como administrador quiero poder gestionar las ciudades para poder relacionarlas a productos.</t>
  </si>
  <si>
    <t>Como administrador quiero poder indicar la ciudad de un producto para que los usuarios puedan conocer su ubicación y buscar por este dato.</t>
  </si>
  <si>
    <t xml:space="preserve">Como administrador quiero poder gestionar las imágenes del producto para ilustrarlo. </t>
  </si>
  <si>
    <t>Como usuario quiero poder visualizar una lista de productos en el home para ver ejemplos y resultados de búsqueda.</t>
  </si>
  <si>
    <t>Como usuario quiero ver una lista de productos aleatorios en el home cuando ingreso por primera vez.</t>
  </si>
  <si>
    <t>Como usuario quiero poder realizar búsquedas por ciudad para encontrar el producto que coincida con mis intereses.</t>
  </si>
  <si>
    <t>Como usuario quiero poder filtrar por una categoría para ver solo los productos de la categoría que me interesa.</t>
  </si>
  <si>
    <t>Como usuario quiero poder visualizar las fechas disponibles en el detalle de producto y poder acceder a la sección de reservas.</t>
  </si>
  <si>
    <t>History (issues)</t>
  </si>
  <si>
    <t>Como financista del proyecto, quiero poder acceder a un Producto Mínimo Viable (MVP) gastando lo mínimo posible para poder buscar inversiones</t>
  </si>
  <si>
    <t>Tipo</t>
  </si>
  <si>
    <t>Regresión</t>
  </si>
  <si>
    <t>Humo</t>
  </si>
  <si>
    <t>Conexión APIs</t>
  </si>
  <si>
    <t>Maquetado</t>
  </si>
  <si>
    <t>1-Ingresar a la web.
2- Verificar la existencia de todos los puntos de ed la issue.
3- Verificar el dise{o responsive.</t>
  </si>
  <si>
    <t>id</t>
  </si>
  <si>
    <t>18.1</t>
  </si>
  <si>
    <t>18.2</t>
  </si>
  <si>
    <t>18.3</t>
  </si>
  <si>
    <t>18.4</t>
  </si>
  <si>
    <t>Misión</t>
  </si>
  <si>
    <t>Testing exploratorio</t>
  </si>
  <si>
    <t>Validar que todas las rutas funcionen de acuerdo a lo pedido.</t>
  </si>
  <si>
    <t>Área</t>
  </si>
  <si>
    <t>Navegador</t>
  </si>
  <si>
    <t>Tiempo de sesión</t>
  </si>
  <si>
    <t>10/11/2022  12:00hs</t>
  </si>
  <si>
    <t>Tester</t>
  </si>
  <si>
    <t>Dolores</t>
  </si>
  <si>
    <t>División de tareas</t>
  </si>
  <si>
    <t>Duración: 30 minutos</t>
  </si>
  <si>
    <t>Misión vs. Oportunidad (90% / 10%).</t>
  </si>
  <si>
    <t>Armado de la sesión (30%).</t>
  </si>
  <si>
    <t>Diseño y ejecución de pruebas (40%).</t>
  </si>
  <si>
    <t>Investigación y reporte de defectos (30%).</t>
  </si>
  <si>
    <t>Archivo de datos</t>
  </si>
  <si>
    <t>Notas de prueba</t>
  </si>
  <si>
    <t>Riesgos</t>
  </si>
  <si>
    <t>Defectos</t>
  </si>
  <si>
    <t>Inconvenientes</t>
  </si>
  <si>
    <t>N/A</t>
  </si>
  <si>
    <t>Que se haya roto alguna ruta por modificaciónes en el codigo.</t>
  </si>
  <si>
    <t>El logo de la empresa recarga la página.</t>
  </si>
  <si>
    <t>Desde iniciar sesión click en X y en boton crear cuenta y link crear cuenta.</t>
  </si>
  <si>
    <t>Desde Crear Cuenta click en X y en boton iniciar sesión y link iniciar sesión.</t>
  </si>
  <si>
    <t>Desde Home sección productos en boton "ver más".</t>
  </si>
  <si>
    <t>Desde Home sección Header hice click en los botones crear cuenta, iniciar sesión y en el logo de la empresa.</t>
  </si>
  <si>
    <t>Desde detalle producto click en boton &lt; .</t>
  </si>
  <si>
    <t>Aún no se pueden testear las funcionalidades de redes sociales.</t>
  </si>
  <si>
    <t>Sesión</t>
  </si>
  <si>
    <t>Fecha</t>
  </si>
  <si>
    <t>Hora</t>
  </si>
  <si>
    <t>Duración (horas)</t>
  </si>
  <si>
    <t>Misión (horas)</t>
  </si>
  <si>
    <t>Oportunidad (horas)</t>
  </si>
  <si>
    <t>Testing (%)</t>
  </si>
  <si>
    <t>Defectos (%)</t>
  </si>
  <si>
    <t>Armado (%)</t>
  </si>
  <si>
    <t>Defectos (cantidad)</t>
  </si>
  <si>
    <t>Inconvenientes (cantidad)</t>
  </si>
  <si>
    <t>Tester (cantidad)</t>
  </si>
  <si>
    <t>Duración: 45 minutos</t>
  </si>
  <si>
    <t>1-Sprint2</t>
  </si>
  <si>
    <t>2-Sprint2</t>
  </si>
  <si>
    <t>Sesión: 1-Sprint2</t>
  </si>
  <si>
    <t>Sesión 2-Sprint2</t>
  </si>
  <si>
    <t>1-Sprint1</t>
  </si>
  <si>
    <t>Verificar que el bloque producto se visualice como en el diseño de figma.</t>
  </si>
  <si>
    <t>10/11/2022  13:00hs</t>
  </si>
  <si>
    <t>Diseño y ejecución de pruebas (30%).</t>
  </si>
  <si>
    <t>Investigación y reporte de defectos (40%).</t>
  </si>
  <si>
    <t>No se desarrollo la galería de imágenes.</t>
  </si>
  <si>
    <t>Website no adaptable a dispositivos de distintos tamaños.</t>
  </si>
  <si>
    <t>Se observaron los bloques imágenes, header, ubicación, descripción, características y políticas del producto en distintos tamaños de pantallas.</t>
  </si>
  <si>
    <t>Existen algunos desajustes en el diseño responsive.</t>
  </si>
  <si>
    <t>1 - Buscar un producto por id desde el website.
2 -  Verificar que coincida con la información proveniente de la API correspondiente.</t>
  </si>
  <si>
    <t>La galería aún no está desarrollada</t>
  </si>
  <si>
    <t>Buenos Aires</t>
  </si>
  <si>
    <t>21.1</t>
  </si>
  <si>
    <t>21.2</t>
  </si>
  <si>
    <t>El maquetado del select está ok, pero no la lógica del boton para filtrar.</t>
  </si>
  <si>
    <t>Visualizar bloque con calendario doble de fechas disponibles y botón para acceder a la sección de reservas. Todo debe ser responsive.</t>
  </si>
  <si>
    <t>24.1 Desktop</t>
  </si>
  <si>
    <t>24.1</t>
  </si>
  <si>
    <t>24.2</t>
  </si>
  <si>
    <t>24.3</t>
  </si>
  <si>
    <t>24.3 mobile</t>
  </si>
  <si>
    <t>24.3 netbook</t>
  </si>
  <si>
    <t>Producto</t>
  </si>
  <si>
    <t>El componente está diseñado pero tiene algunas fallas en el responsive.</t>
  </si>
  <si>
    <t>Como usuario quiero poder acceder a la sección de reservas para poder reservar el producto de mi interés.</t>
  </si>
  <si>
    <t>56 - Dar funcionalidad al botón de reserva en página de detalle de producto</t>
  </si>
  <si>
    <t>TC25</t>
  </si>
  <si>
    <t>Detalle reserva productos</t>
  </si>
  <si>
    <t>Usuario no logueado</t>
  </si>
  <si>
    <t>Usuario logueado</t>
  </si>
  <si>
    <t>TC26</t>
  </si>
  <si>
    <t>TC27</t>
  </si>
  <si>
    <t>Al dar clic en el botón de reserva en página de detalle de producto debe chequear si la persona usuaria está logueada.</t>
  </si>
  <si>
    <t>No logueada: Redirigir al bloque login. El login debe contener un texto en su parte superior que indique que el login es obligatorio y que en caso de no estar registrada, la persona usuaria deberá registrarse.</t>
  </si>
  <si>
    <t>Logueada: Redirigir a la página de reserva del producto a reservar.</t>
  </si>
  <si>
    <t>Como usuario autenticado quiero poder realizar reservas para poder utilizar los productos.</t>
  </si>
  <si>
    <t>Como usuario autenticado quiero poder visualizar una página de reservas con el detalle de producto para poder reservarloo.</t>
  </si>
  <si>
    <t>Template Contenedor</t>
  </si>
  <si>
    <t>TC28</t>
  </si>
  <si>
    <t>Esta página debe tener como contenedor el componente template general creado en la historia de usuario del sprint I (HU: Implementación template general responsive).</t>
  </si>
  <si>
    <t>TC29</t>
  </si>
  <si>
    <t>Bloque título</t>
  </si>
  <si>
    <t>Debe contener el componente de título de producto usado en la página de producto. - Debe mostrar título y categoría del producto. - A la derecha debe incluir un ícono para volver a la página del producto al dar clic.</t>
  </si>
  <si>
    <t>TC30</t>
  </si>
  <si>
    <t>Bloque detalle reerva</t>
  </si>
  <si>
    <t>(alineado a la derecha del formulario) que incluya: - Título: “Detalle de reserva”. - Imagen principal del producto. - Categoría de producto. - Título del producto. - Ubicación del producto. - Check-in. - Check-out. - Botón de confirmación de reserva del formulario de reserva.</t>
  </si>
  <si>
    <t>Bloque politicas</t>
  </si>
  <si>
    <t>Debe contener el bloque de políticas del producto usado en la página de producto.</t>
  </si>
  <si>
    <t>TC31</t>
  </si>
  <si>
    <t>Como usuario autenticado quiero poder visualizar una página de reservas con el detalle de producto para poder reservarlo</t>
  </si>
  <si>
    <t>Como usuario autenticado quiero poder ingresar los datos de mi reserva en la página de reservas para poder confirmarla.</t>
  </si>
  <si>
    <t>TC32</t>
  </si>
  <si>
    <t>TC33</t>
  </si>
  <si>
    <t>Bloque de inputs: - Nombre (de type=”text” y disabled) (dato obtenido de API). - Apellido (de type=”text” y disabled) (dato obtenido de API). - Email (de type=”email” y disabled) (dato obtenido de API). - Ciudad (de type=”text” / required) (dato que la persona. - usuaria ingresa para actualizar su perfil).</t>
  </si>
  <si>
    <t>TC34</t>
  </si>
  <si>
    <t>Bloque horario de llegada: - Un label que diga “Indicá tu hora estimada de llegada”. - Select con 25 opciones. 24 opciones de hora, de 0 a 23 y un default value que diga “Seleccionar hora” / obligatorio).</t>
  </si>
  <si>
    <t>Boton ubmit</t>
  </si>
  <si>
    <t>TC35</t>
  </si>
  <si>
    <r>
      <t xml:space="preserve">Botón submit: Es el botón de </t>
    </r>
    <r>
      <rPr>
        <sz val="9"/>
        <color rgb="FF000000"/>
        <rFont val="Calibri"/>
        <family val="2"/>
        <scheme val="minor"/>
      </rPr>
      <t>confirmación</t>
    </r>
    <r>
      <rPr>
        <b/>
        <sz val="9"/>
        <color rgb="FF000000"/>
        <rFont val="Calibri"/>
        <family val="2"/>
        <scheme val="minor"/>
      </rPr>
      <t xml:space="preserve"> </t>
    </r>
    <r>
      <rPr>
        <sz val="9"/>
        <color rgb="FF000000"/>
        <rFont val="Calibri"/>
        <family val="2"/>
        <scheme val="minor"/>
      </rPr>
      <t>mencionado en “Implementación básica del template pantalla de reserva”.</t>
    </r>
  </si>
  <si>
    <t>TC36</t>
  </si>
  <si>
    <t>TC37</t>
  </si>
  <si>
    <t>validacione</t>
  </si>
  <si>
    <t>ubmit</t>
  </si>
  <si>
    <t>El select debe tener un valor de hora seleccionado (required). El calendario debe tener un rango de fechas seleccionado (required).</t>
  </si>
  <si>
    <t>Al dar submit deben enviarse los datos del formulario de reserva a la API. En el caso que la API retorne status 201, redirigir a una página que muestre un mensaje de reserva exitosa. En el caso que la API no retorne status 201, deberá mostrar un mensaje de error sobre el formulario que diga a la persona usuaria: “Lamentablemente la reserva no ha podido realizarse. Por favor, intente más tarde”.</t>
  </si>
  <si>
    <t>Como usuario autenticado quiero poder visualizar y seleccionar fechas disponibles en la página de reservas para poder definir el período de mi reserva.</t>
  </si>
  <si>
    <t>TC38</t>
  </si>
  <si>
    <t>Bloque calendario</t>
  </si>
  <si>
    <t>Agregar un calendario doble en donde pueda seleccionarse un rango de reserva</t>
  </si>
  <si>
    <t>TC39</t>
  </si>
  <si>
    <t>Evento calendario</t>
  </si>
  <si>
    <t>El calendario doble debe permitir moverse entre distintos meses. - Las fechas pasadas deben estar disabled. - Las fechas ya reservadas deben estar disabled. - Se debe poder seleccionar un rango de fechas para la reserva. - Al seleccionar un rango. El mismo debe imprimirse en el texto del formulario relacionado con la fecha. - La reserva que se está creando, no puede incluir fechas no disponibles dentro del rango.</t>
  </si>
  <si>
    <t>Como usuario autenticado quiero visualizar una confirmación de reserva luego de reservar para asegurarme de que concreté el proceso.</t>
  </si>
  <si>
    <t>TC40</t>
  </si>
  <si>
    <t>TC41</t>
  </si>
  <si>
    <t>Contenedor reerva exitoa</t>
  </si>
  <si>
    <t>Bloque con contenido epecífico</t>
  </si>
  <si>
    <t>Esta página debe tener como contenedor el componente template general creado en la tarea del Sprint 1: Implementación template general responsive.</t>
  </si>
  <si>
    <t>Debe contener un ícono. Un link de volver a home. Un mensaje de éxito.</t>
  </si>
  <si>
    <t>SPRINT 4</t>
  </si>
  <si>
    <t xml:space="preserve">1. Los tests de regresion hacen referencia a probar las funcionalidades del sistema que no fueron modificadas, pero que pudieron ser afectadas debido a cambios o actualizaciones en el código </t>
  </si>
  <si>
    <t xml:space="preserve">2. Las suites de smoke y regresión son de las más conocidas, sin embargo una suite puede ser cualquier agrupación de casos de pruebas, como por ejemplo casos de pruebas asociados a una funcionalidad </t>
  </si>
  <si>
    <t>61 - Implementar el template pantalla de reserva</t>
  </si>
  <si>
    <t>62 - Implementar el formulario de Reserva</t>
  </si>
  <si>
    <t>Bloque input (ELECTIVA)</t>
  </si>
  <si>
    <t>Un calendario doble en donde pueda seleccionarse un rango de reserva.</t>
  </si>
  <si>
    <t>Bloque horario de llegada (ELECTIVA)</t>
  </si>
  <si>
    <t>63 - Implementar submit del formulario de reservas</t>
  </si>
  <si>
    <t>64 - Implementar un calendario interactivo en la página de reservas</t>
  </si>
  <si>
    <t>65 - Implementar el template de reserva exitosa</t>
  </si>
  <si>
    <t>Ruteo</t>
  </si>
  <si>
    <t>Agregar ruta (relacionada al producto) de reserva en el router. Ej: /producto/:id/reserva</t>
  </si>
  <si>
    <t>69 - Agregar ruta para reservas</t>
  </si>
  <si>
    <t>TC42</t>
  </si>
  <si>
    <t>60 - Agregar seguridad con token al endpoint de creación de reservas</t>
  </si>
  <si>
    <t>59 - Crear endpoints de reservas en API con JPARepository</t>
  </si>
  <si>
    <t>58 - Mapear tablas ‘’rol’’, ‘’usuarios’’ y ‘’reservas’’ con clases de nuestro modelo.</t>
  </si>
  <si>
    <t>57 - Crear tabla de “reservas” en la base de datos</t>
  </si>
  <si>
    <t>TC43</t>
  </si>
  <si>
    <t>Cómo administrador quiero poder crear productos para que sean ofrecidos a los usuarios</t>
  </si>
  <si>
    <t>Caracteristicas</t>
  </si>
  <si>
    <t>Formulario producto</t>
  </si>
  <si>
    <t>Submit formulario</t>
  </si>
  <si>
    <t>TC44</t>
  </si>
  <si>
    <t>TC45</t>
  </si>
  <si>
    <t>TC46</t>
  </si>
  <si>
    <t>Sólo será accesible la persona tiene el rol de administrador. En el caso de estar logueado como usuario administrador la aplicación en el header debe mostrar un ícono que dirija a la página de administración. Agregar ruta de administración. Ej: /administración. Contenedor: Esta página debe tener como contenedor el componente template general creado en la tarea del Sprint 1: Implementación template general responsive.</t>
  </si>
  <si>
    <t>Debe usarse el componente de título del siguiente modo:  Incluir un título de página: “Administración de productos”.</t>
  </si>
  <si>
    <t>Validaciones - Submit</t>
  </si>
  <si>
    <t xml:space="preserve">Título - Campos de entrada - </t>
  </si>
  <si>
    <t>70 - Crear la página de formulario de creación de producto</t>
  </si>
  <si>
    <t>Como administrador quiero ser informado que un producto se generó para conocer el estado de la creación.</t>
  </si>
  <si>
    <t>71 - Crear la página de "creación de producto exitosa"</t>
  </si>
  <si>
    <t>TC47</t>
  </si>
  <si>
    <t>TC48</t>
  </si>
  <si>
    <t xml:space="preserve">Contenedor     </t>
  </si>
  <si>
    <t>Esta página debe tener como contenedor el componente template general creado en la historia de usuario del Sprint 1 (tarea: Implementación template general responsive).</t>
  </si>
  <si>
    <t>Bloque con contenido específico Creacion producto exitosa</t>
  </si>
  <si>
    <t>Debe contener un ícono. Un link de volver a home. Un mensaje de éxito. Un mensaje de éxito.</t>
  </si>
  <si>
    <t>1-Sprint3</t>
  </si>
  <si>
    <t>1-Sprint4</t>
  </si>
  <si>
    <t>Sesión: 1-Sprint3</t>
  </si>
  <si>
    <t>Validar que todas las rutas de la sesión reserva funcionen de acuerdo a lo pedido.</t>
  </si>
  <si>
    <t>Desde la pagina detalle reserva de producto hice click en el boton reserva.</t>
  </si>
  <si>
    <t>Desde iniciar sesión, complete los campos de correo electronico y contraseña. Luego presione el boton "Ingresar".</t>
  </si>
  <si>
    <t>11/12/2022  11:00hs</t>
  </si>
  <si>
    <t>Silvia Ratero</t>
  </si>
  <si>
    <t xml:space="preserve">Website no adaptable a dispositivos de distintos tamaños.
No poder completar los campos solicitados
Poder loguearme con credenciales invalidas.
</t>
  </si>
  <si>
    <t>Misión vs. Oportunidad (100% / 0%).</t>
  </si>
  <si>
    <t>Sesión 2-Sprint3</t>
  </si>
  <si>
    <t>Verificar que el bloque reservao se visualice como en el diseño de figma.</t>
  </si>
  <si>
    <t>Se observaron los bloques header, título,unputs, horario de llegada, calendario, políticas del producto y detalle de reserva en distintos tamaños de pantallas.</t>
  </si>
  <si>
    <t xml:space="preserve"> Desde detalle de reserva complete nombre, apellido, correo electrónico y ciudad. Seleccione fechas de reserva, hora estimada de llagada.</t>
  </si>
  <si>
    <t>11/12/2022  12:00hs</t>
  </si>
  <si>
    <t>Website no adaptable a dispositivos de distintos tamaños.
No poder completar algun campo.
No poder seleccionar fechas en el calendario.</t>
  </si>
  <si>
    <t>En detalle de reserva no muestra las fechas seleccionadas.</t>
  </si>
  <si>
    <t>En version responsive no se desarrollo galería de imágenes.</t>
  </si>
  <si>
    <t>Sesión 3-Sprint3</t>
  </si>
  <si>
    <t>Verificar que la sesion reserva exitosa funcione correctamente.</t>
  </si>
  <si>
    <t>Desde la sesión reserva hice click en el botón "Confirmar reserva"</t>
  </si>
  <si>
    <t>En el bloque reserva exitosa hice click en el botón "Ok"</t>
  </si>
  <si>
    <t>11/12/2022  13:00hs</t>
  </si>
  <si>
    <t xml:space="preserve">Website no adaptable a dispositivos de distintos tamaños.
</t>
  </si>
  <si>
    <t>Duración: 15 minutos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</si>
</sst>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7"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8"/>
      <color theme="1"/>
      <name val="Calibri"/>
      <family val="2"/>
      <scheme val="minor"/>
    </font>
    <font>
      <sz val="11"/>
      <color theme="0" tint="-0.34998626667073579"/>
      <name val="Calibri"/>
      <family val="2"/>
      <scheme val="minor"/>
    </font>
    <font>
      <sz val="9"/>
      <color theme="0" tint="-0.34998626667073579"/>
      <name val="Calibri"/>
      <family val="2"/>
      <scheme val="minor"/>
    </font>
    <font>
      <sz val="11"/>
      <name val="Calibri"/>
      <family val="2"/>
      <scheme val="minor"/>
    </font>
    <font>
      <b/>
      <sz val="11"/>
      <name val="Calibri"/>
      <family val="2"/>
      <scheme val="minor"/>
    </font>
    <font>
      <b/>
      <sz val="14"/>
      <name val="Calibri"/>
      <family val="2"/>
      <scheme val="minor"/>
    </font>
    <font>
      <sz val="9"/>
      <name val="Calibri"/>
      <family val="2"/>
      <scheme val="minor"/>
    </font>
    <font>
      <b/>
      <sz val="9"/>
      <color theme="1"/>
      <name val="Calibri"/>
      <family val="2"/>
      <scheme val="minor"/>
    </font>
    <font>
      <b/>
      <sz val="9"/>
      <name val="Calibri"/>
      <family val="2"/>
      <scheme val="minor"/>
    </font>
    <font>
      <sz val="11"/>
      <color theme="0"/>
      <name val="Calibri"/>
      <family val="2"/>
      <scheme val="minor"/>
    </font>
    <font>
      <b/>
      <sz val="12"/>
      <color theme="0"/>
      <name val="Calibri"/>
      <family val="2"/>
      <scheme val="minor"/>
    </font>
    <font>
      <sz val="10"/>
      <color theme="0"/>
      <name val="Calibri"/>
      <family val="2"/>
      <scheme val="minor"/>
    </font>
    <font>
      <sz val="12"/>
      <name val="Calibri"/>
      <family val="2"/>
      <scheme val="minor"/>
    </font>
    <font>
      <sz val="8"/>
      <color theme="0"/>
      <name val="Calibri"/>
      <family val="2"/>
      <scheme val="minor"/>
    </font>
    <font>
      <sz val="11"/>
      <color theme="1"/>
      <name val="Calibri"/>
      <family val="2"/>
      <scheme val="minor"/>
    </font>
    <font>
      <b/>
      <u/>
      <sz val="11"/>
      <color theme="1"/>
      <name val="Calibri"/>
      <family val="2"/>
      <scheme val="minor"/>
    </font>
    <font>
      <b/>
      <u/>
      <sz val="14"/>
      <color theme="1"/>
      <name val="Calibri"/>
      <family val="2"/>
      <scheme val="minor"/>
    </font>
    <font>
      <sz val="11"/>
      <color rgb="FF444444"/>
      <name val="Calibri"/>
      <family val="2"/>
      <scheme val="minor"/>
    </font>
    <font>
      <sz val="8"/>
      <name val="Calibri"/>
      <family val="2"/>
      <scheme val="minor"/>
    </font>
    <font>
      <b/>
      <sz val="9"/>
      <color rgb="FF000000"/>
      <name val="Calibri"/>
      <family val="2"/>
      <scheme val="minor"/>
    </font>
    <font>
      <sz val="9"/>
      <color rgb="FF00000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36">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medium">
        <color auto="1"/>
      </top>
      <bottom/>
      <diagonal/>
    </border>
    <border>
      <left/>
      <right/>
      <top style="medium">
        <color auto="1"/>
      </top>
      <bottom/>
      <diagonal/>
    </border>
    <border>
      <left/>
      <right/>
      <top/>
      <bottom style="thin">
        <color auto="1"/>
      </bottom>
      <diagonal/>
    </border>
    <border>
      <left/>
      <right style="medium">
        <color auto="1"/>
      </right>
      <top/>
      <bottom style="thin">
        <color auto="1"/>
      </bottom>
      <diagonal/>
    </border>
    <border>
      <left style="thin">
        <color auto="1"/>
      </left>
      <right/>
      <top/>
      <bottom style="thin">
        <color auto="1"/>
      </bottom>
      <diagonal/>
    </border>
  </borders>
  <cellStyleXfs count="2">
    <xf numFmtId="0" fontId="0" fillId="0" borderId="0"/>
    <xf numFmtId="9" fontId="20" fillId="0" borderId="0" applyFont="0" applyFill="0" applyBorder="0" applyAlignment="0" applyProtection="0"/>
  </cellStyleXfs>
  <cellXfs count="196">
    <xf numFmtId="0" fontId="0" fillId="0" borderId="0" xfId="0"/>
    <xf numFmtId="0" fontId="1" fillId="2" borderId="9" xfId="0" applyFont="1" applyFill="1" applyBorder="1"/>
    <xf numFmtId="0" fontId="1" fillId="2" borderId="8" xfId="0" applyFont="1" applyFill="1" applyBorder="1"/>
    <xf numFmtId="0" fontId="1" fillId="2" borderId="6" xfId="0" applyFont="1" applyFill="1" applyBorder="1"/>
    <xf numFmtId="0" fontId="1" fillId="2" borderId="10" xfId="0" applyFont="1" applyFill="1" applyBorder="1"/>
    <xf numFmtId="0" fontId="3" fillId="0" borderId="8" xfId="0" applyFont="1" applyBorder="1" applyAlignment="1">
      <alignment horizontal="right"/>
    </xf>
    <xf numFmtId="0" fontId="3" fillId="0" borderId="6" xfId="0" applyFont="1" applyBorder="1" applyAlignment="1">
      <alignment horizontal="right"/>
    </xf>
    <xf numFmtId="14" fontId="3" fillId="0" borderId="10" xfId="0" applyNumberFormat="1" applyFont="1" applyBorder="1" applyAlignment="1">
      <alignment horizontal="right"/>
    </xf>
    <xf numFmtId="0" fontId="2" fillId="0" borderId="5" xfId="0" applyFont="1" applyBorder="1" applyAlignment="1">
      <alignment horizontal="center" vertical="center"/>
    </xf>
    <xf numFmtId="0" fontId="0" fillId="0" borderId="9" xfId="0" applyBorder="1" applyAlignment="1">
      <alignment horizontal="right"/>
    </xf>
    <xf numFmtId="0" fontId="6" fillId="3" borderId="0" xfId="0" applyFont="1" applyFill="1" applyAlignment="1">
      <alignment horizontal="center"/>
    </xf>
    <xf numFmtId="0" fontId="0" fillId="3" borderId="0" xfId="0" applyFill="1"/>
    <xf numFmtId="0" fontId="0" fillId="3" borderId="21" xfId="0" applyFill="1" applyBorder="1"/>
    <xf numFmtId="0" fontId="1" fillId="3" borderId="0" xfId="0" applyFont="1" applyFill="1"/>
    <xf numFmtId="0" fontId="0" fillId="3" borderId="20" xfId="0" applyFill="1" applyBorder="1"/>
    <xf numFmtId="0" fontId="0" fillId="3" borderId="0" xfId="0" applyFill="1" applyAlignment="1">
      <alignment horizontal="left" vertical="top"/>
    </xf>
    <xf numFmtId="0" fontId="0" fillId="3" borderId="15" xfId="0" applyFill="1" applyBorder="1"/>
    <xf numFmtId="0" fontId="0" fillId="3" borderId="18" xfId="0" applyFill="1" applyBorder="1"/>
    <xf numFmtId="0" fontId="0" fillId="3" borderId="19" xfId="0" applyFill="1" applyBorder="1"/>
    <xf numFmtId="0" fontId="0" fillId="3" borderId="22" xfId="0" applyFill="1" applyBorder="1"/>
    <xf numFmtId="0" fontId="0" fillId="3" borderId="25" xfId="0" applyFill="1" applyBorder="1" applyAlignment="1">
      <alignment vertical="top"/>
    </xf>
    <xf numFmtId="0" fontId="5" fillId="2" borderId="5" xfId="0" applyFont="1" applyFill="1" applyBorder="1"/>
    <xf numFmtId="0" fontId="4" fillId="0" borderId="5" xfId="0" applyFont="1" applyBorder="1" applyAlignment="1">
      <alignment horizontal="center" vertical="center"/>
    </xf>
    <xf numFmtId="0" fontId="3" fillId="0" borderId="5" xfId="0" applyFont="1" applyBorder="1" applyAlignment="1">
      <alignment horizontal="center" vertical="top"/>
    </xf>
    <xf numFmtId="0" fontId="3" fillId="2" borderId="5" xfId="0" applyFont="1" applyFill="1" applyBorder="1"/>
    <xf numFmtId="0" fontId="4" fillId="0" borderId="0" xfId="0" applyFont="1"/>
    <xf numFmtId="0" fontId="7" fillId="0" borderId="0" xfId="0" applyFont="1"/>
    <xf numFmtId="0" fontId="4" fillId="0" borderId="5" xfId="0" applyFont="1" applyBorder="1" applyAlignment="1">
      <alignment horizontal="left" vertical="center" wrapText="1"/>
    </xf>
    <xf numFmtId="0" fontId="4" fillId="0" borderId="13" xfId="0" applyFont="1" applyBorder="1" applyAlignment="1">
      <alignment horizontal="left" vertical="center" wrapText="1"/>
    </xf>
    <xf numFmtId="0" fontId="4" fillId="0" borderId="29" xfId="0" applyFont="1" applyBorder="1" applyAlignment="1">
      <alignment horizontal="left" vertical="center" wrapText="1"/>
    </xf>
    <xf numFmtId="0" fontId="9" fillId="0" borderId="0" xfId="0" applyFont="1"/>
    <xf numFmtId="0" fontId="10" fillId="2" borderId="9" xfId="0" applyFont="1" applyFill="1" applyBorder="1"/>
    <xf numFmtId="0" fontId="10" fillId="2" borderId="8" xfId="0" applyFont="1" applyFill="1" applyBorder="1"/>
    <xf numFmtId="0" fontId="10" fillId="2" borderId="6" xfId="0" applyFont="1" applyFill="1" applyBorder="1"/>
    <xf numFmtId="0" fontId="10" fillId="2" borderId="10" xfId="0" applyFont="1" applyFill="1" applyBorder="1"/>
    <xf numFmtId="0" fontId="10" fillId="2" borderId="1" xfId="0" applyFont="1" applyFill="1" applyBorder="1"/>
    <xf numFmtId="0" fontId="13" fillId="2" borderId="1" xfId="0" applyFont="1" applyFill="1" applyBorder="1" applyAlignment="1">
      <alignment vertical="center"/>
    </xf>
    <xf numFmtId="0" fontId="13" fillId="2" borderId="1" xfId="0" applyFont="1" applyFill="1" applyBorder="1" applyAlignment="1">
      <alignment horizontal="center"/>
    </xf>
    <xf numFmtId="0" fontId="13" fillId="2" borderId="1" xfId="0" applyFont="1" applyFill="1" applyBorder="1"/>
    <xf numFmtId="0" fontId="13" fillId="3" borderId="13" xfId="0" applyFont="1" applyFill="1" applyBorder="1" applyAlignment="1">
      <alignment horizontal="left" vertical="center"/>
    </xf>
    <xf numFmtId="0" fontId="4" fillId="0" borderId="30" xfId="0" applyFont="1" applyBorder="1" applyAlignment="1">
      <alignment horizontal="left" vertical="center" wrapText="1"/>
    </xf>
    <xf numFmtId="0" fontId="4" fillId="0" borderId="0" xfId="0" applyFont="1" applyAlignment="1">
      <alignment horizontal="left" vertical="center" wrapText="1"/>
    </xf>
    <xf numFmtId="0" fontId="13" fillId="3" borderId="5" xfId="0" applyFont="1" applyFill="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10" fillId="2" borderId="19" xfId="0" applyFont="1" applyFill="1" applyBorder="1"/>
    <xf numFmtId="0" fontId="12" fillId="3" borderId="5" xfId="0" applyFont="1" applyFill="1" applyBorder="1" applyAlignment="1">
      <alignment horizontal="left" vertical="center" wrapText="1"/>
    </xf>
    <xf numFmtId="0" fontId="14" fillId="3" borderId="5" xfId="0" applyFont="1" applyFill="1" applyBorder="1" applyAlignment="1">
      <alignment horizontal="left" vertical="center" wrapText="1"/>
    </xf>
    <xf numFmtId="0" fontId="8" fillId="0" borderId="5" xfId="0" applyFont="1" applyBorder="1" applyAlignment="1">
      <alignment horizontal="left" vertical="center" wrapText="1"/>
    </xf>
    <xf numFmtId="0" fontId="12" fillId="0" borderId="5" xfId="0" applyFont="1" applyBorder="1" applyAlignment="1">
      <alignment horizontal="left" vertical="center" wrapText="1"/>
    </xf>
    <xf numFmtId="0" fontId="12" fillId="0" borderId="5" xfId="0" applyFont="1" applyBorder="1" applyAlignment="1">
      <alignment vertical="center" wrapText="1"/>
    </xf>
    <xf numFmtId="0" fontId="12" fillId="0" borderId="11" xfId="0" applyFont="1" applyBorder="1" applyAlignment="1">
      <alignment vertical="center" wrapText="1"/>
    </xf>
    <xf numFmtId="0" fontId="12" fillId="0" borderId="13" xfId="0" applyFont="1" applyBorder="1" applyAlignment="1">
      <alignment vertical="center" wrapText="1"/>
    </xf>
    <xf numFmtId="0" fontId="4" fillId="0" borderId="33" xfId="0" applyFont="1" applyBorder="1" applyAlignment="1">
      <alignment horizontal="left" vertical="center" wrapText="1"/>
    </xf>
    <xf numFmtId="0" fontId="4" fillId="0" borderId="34" xfId="0" applyFont="1" applyBorder="1" applyAlignment="1">
      <alignment horizontal="left" vertical="center" wrapText="1"/>
    </xf>
    <xf numFmtId="0" fontId="4" fillId="0" borderId="35" xfId="0" applyFont="1" applyBorder="1" applyAlignment="1">
      <alignment horizontal="left" vertical="center" wrapText="1"/>
    </xf>
    <xf numFmtId="0" fontId="15" fillId="3" borderId="0" xfId="0" applyFont="1" applyFill="1"/>
    <xf numFmtId="0" fontId="15" fillId="3" borderId="0" xfId="0" applyFont="1" applyFill="1" applyAlignment="1">
      <alignment horizontal="left" vertical="top"/>
    </xf>
    <xf numFmtId="0" fontId="16" fillId="3" borderId="0" xfId="0" applyFont="1" applyFill="1"/>
    <xf numFmtId="0" fontId="17" fillId="3" borderId="0" xfId="0" applyFont="1" applyFill="1" applyAlignment="1">
      <alignment horizontal="center" vertical="top"/>
    </xf>
    <xf numFmtId="0" fontId="19" fillId="3" borderId="0" xfId="0" applyFont="1" applyFill="1" applyAlignment="1">
      <alignment horizontal="center" vertical="center"/>
    </xf>
    <xf numFmtId="0" fontId="5" fillId="2" borderId="5" xfId="0" applyFont="1" applyFill="1" applyBorder="1" applyAlignment="1">
      <alignment horizontal="center"/>
    </xf>
    <xf numFmtId="0" fontId="0" fillId="0" borderId="0" xfId="0" applyAlignment="1">
      <alignment horizontal="center"/>
    </xf>
    <xf numFmtId="0" fontId="18" fillId="3" borderId="5" xfId="0" applyFont="1" applyFill="1" applyBorder="1" applyAlignment="1">
      <alignment horizontal="center"/>
    </xf>
    <xf numFmtId="0" fontId="0" fillId="3" borderId="0" xfId="0" applyFill="1" applyAlignment="1">
      <alignment horizontal="center" vertical="top"/>
    </xf>
    <xf numFmtId="0" fontId="0" fillId="3" borderId="5" xfId="0" applyFill="1" applyBorder="1" applyAlignment="1">
      <alignment horizontal="center"/>
    </xf>
    <xf numFmtId="0" fontId="0" fillId="0" borderId="18" xfId="0" applyBorder="1"/>
    <xf numFmtId="0" fontId="0" fillId="0" borderId="32" xfId="0" applyBorder="1"/>
    <xf numFmtId="0" fontId="0" fillId="0" borderId="19" xfId="0" applyBorder="1"/>
    <xf numFmtId="0" fontId="0" fillId="0" borderId="20" xfId="0" applyBorder="1"/>
    <xf numFmtId="0" fontId="21" fillId="0" borderId="0" xfId="0" applyFont="1"/>
    <xf numFmtId="0" fontId="0" fillId="0" borderId="21" xfId="0" applyBorder="1"/>
    <xf numFmtId="0" fontId="1" fillId="0" borderId="0" xfId="0" applyFont="1"/>
    <xf numFmtId="0" fontId="0" fillId="0" borderId="0" xfId="0" applyAlignment="1">
      <alignment wrapText="1"/>
    </xf>
    <xf numFmtId="0" fontId="0" fillId="0" borderId="0" xfId="0" applyAlignment="1">
      <alignment horizontal="left"/>
    </xf>
    <xf numFmtId="0" fontId="10" fillId="0" borderId="0" xfId="0" applyFont="1"/>
    <xf numFmtId="0" fontId="9" fillId="0" borderId="0" xfId="0" applyFont="1" applyAlignment="1">
      <alignment horizontal="left" vertical="center" indent="1"/>
    </xf>
    <xf numFmtId="0" fontId="0" fillId="0" borderId="26" xfId="0" applyBorder="1"/>
    <xf numFmtId="0" fontId="0" fillId="0" borderId="22" xfId="0" applyBorder="1"/>
    <xf numFmtId="0" fontId="0" fillId="0" borderId="23" xfId="0" applyBorder="1"/>
    <xf numFmtId="0" fontId="21" fillId="0" borderId="32" xfId="0" applyFont="1" applyBorder="1"/>
    <xf numFmtId="0" fontId="23" fillId="0" borderId="0" xfId="0" applyFont="1" applyAlignment="1">
      <alignment horizontal="left" vertical="center" indent="1"/>
    </xf>
    <xf numFmtId="0" fontId="0" fillId="7" borderId="5" xfId="0" applyFill="1" applyBorder="1" applyAlignment="1">
      <alignment horizontal="center" vertical="center" wrapText="1"/>
    </xf>
    <xf numFmtId="0" fontId="0" fillId="6" borderId="5" xfId="0" applyFill="1" applyBorder="1" applyAlignment="1">
      <alignment horizontal="center" vertical="center" wrapText="1"/>
    </xf>
    <xf numFmtId="0" fontId="0" fillId="5" borderId="5" xfId="0" applyFill="1" applyBorder="1" applyAlignment="1">
      <alignment horizontal="center" vertical="center" wrapText="1"/>
    </xf>
    <xf numFmtId="0" fontId="0" fillId="0" borderId="5" xfId="0" applyBorder="1"/>
    <xf numFmtId="0" fontId="0" fillId="0" borderId="5" xfId="0" applyBorder="1" applyAlignment="1">
      <alignment horizontal="center" vertical="center"/>
    </xf>
    <xf numFmtId="14" fontId="0" fillId="0" borderId="5" xfId="0" applyNumberFormat="1" applyBorder="1" applyAlignment="1">
      <alignment horizontal="center" vertical="center"/>
    </xf>
    <xf numFmtId="20" fontId="0" fillId="0" borderId="5" xfId="0" applyNumberFormat="1" applyBorder="1" applyAlignment="1">
      <alignment horizontal="center" vertical="center"/>
    </xf>
    <xf numFmtId="164" fontId="0" fillId="0" borderId="5" xfId="0" applyNumberFormat="1" applyBorder="1" applyAlignment="1">
      <alignment horizontal="center" vertical="center"/>
    </xf>
    <xf numFmtId="9" fontId="0" fillId="0" borderId="5" xfId="1" applyFont="1" applyBorder="1" applyAlignment="1">
      <alignment horizontal="center" vertical="center"/>
    </xf>
    <xf numFmtId="9" fontId="0" fillId="0" borderId="5" xfId="0" applyNumberFormat="1" applyBorder="1" applyAlignment="1">
      <alignment horizontal="center" vertical="center"/>
    </xf>
    <xf numFmtId="0" fontId="12" fillId="0" borderId="13" xfId="0" applyFont="1" applyBorder="1" applyAlignment="1">
      <alignment horizontal="center" vertical="center" wrapText="1"/>
    </xf>
    <xf numFmtId="0" fontId="12" fillId="0" borderId="11" xfId="0" applyFont="1" applyBorder="1" applyAlignment="1">
      <alignment horizontal="left" vertical="center" wrapText="1"/>
    </xf>
    <xf numFmtId="0" fontId="0" fillId="0" borderId="5" xfId="0" applyBorder="1" applyAlignment="1">
      <alignment wrapText="1"/>
    </xf>
    <xf numFmtId="0" fontId="0" fillId="0" borderId="11" xfId="0" applyBorder="1"/>
    <xf numFmtId="0" fontId="0" fillId="0" borderId="11" xfId="0" applyBorder="1" applyAlignment="1">
      <alignment wrapText="1"/>
    </xf>
    <xf numFmtId="0" fontId="0" fillId="0" borderId="17" xfId="0" applyBorder="1"/>
    <xf numFmtId="0" fontId="12" fillId="0" borderId="5" xfId="0" applyFont="1" applyBorder="1" applyAlignment="1">
      <alignment horizontal="center" vertical="center" wrapText="1"/>
    </xf>
    <xf numFmtId="0" fontId="12" fillId="0" borderId="11" xfId="0" applyFont="1" applyBorder="1" applyAlignment="1">
      <alignment horizontal="center" vertical="center" wrapText="1"/>
    </xf>
    <xf numFmtId="0" fontId="0" fillId="0" borderId="5" xfId="0" applyBorder="1" applyAlignment="1">
      <alignment horizontal="center" vertical="center" wrapText="1"/>
    </xf>
    <xf numFmtId="0" fontId="13" fillId="4" borderId="0" xfId="0" applyFont="1" applyFill="1" applyAlignment="1">
      <alignment horizontal="center" vertical="center"/>
    </xf>
    <xf numFmtId="0" fontId="13" fillId="4" borderId="21" xfId="0" applyFont="1" applyFill="1" applyBorder="1" applyAlignment="1">
      <alignment horizontal="center" vertical="center"/>
    </xf>
    <xf numFmtId="0" fontId="13" fillId="2" borderId="2" xfId="0" applyFont="1" applyFill="1" applyBorder="1" applyAlignment="1">
      <alignment horizontal="center"/>
    </xf>
    <xf numFmtId="0" fontId="13" fillId="2" borderId="3" xfId="0" applyFont="1" applyFill="1" applyBorder="1" applyAlignment="1">
      <alignment horizontal="center"/>
    </xf>
    <xf numFmtId="0" fontId="13" fillId="2" borderId="4" xfId="0" applyFont="1" applyFill="1" applyBorder="1" applyAlignment="1">
      <alignment horizontal="center"/>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0" borderId="5" xfId="0" applyFont="1" applyBorder="1" applyAlignment="1">
      <alignment horizontal="left" vertical="center" wrapText="1"/>
    </xf>
    <xf numFmtId="0" fontId="4" fillId="0" borderId="7" xfId="0" applyFont="1" applyBorder="1" applyAlignment="1">
      <alignment horizontal="left" vertical="center" wrapText="1"/>
    </xf>
    <xf numFmtId="0" fontId="4" fillId="0" borderId="31" xfId="0" applyFont="1" applyBorder="1" applyAlignment="1">
      <alignment horizontal="left" vertical="center" wrapText="1"/>
    </xf>
    <xf numFmtId="0" fontId="4" fillId="0" borderId="24" xfId="0" applyFont="1" applyBorder="1" applyAlignment="1">
      <alignment horizontal="left" vertical="center" wrapText="1"/>
    </xf>
    <xf numFmtId="0" fontId="4" fillId="0" borderId="29" xfId="0" applyFont="1" applyBorder="1" applyAlignment="1">
      <alignment horizontal="left" vertical="center" wrapText="1"/>
    </xf>
    <xf numFmtId="0" fontId="13" fillId="4" borderId="32" xfId="0" applyFont="1" applyFill="1" applyBorder="1" applyAlignment="1">
      <alignment horizontal="center" vertical="center"/>
    </xf>
    <xf numFmtId="0" fontId="13" fillId="4" borderId="19" xfId="0" applyFont="1" applyFill="1" applyBorder="1" applyAlignment="1">
      <alignment horizontal="center" vertical="center"/>
    </xf>
    <xf numFmtId="0" fontId="12" fillId="0" borderId="11" xfId="0" applyFont="1" applyBorder="1" applyAlignment="1">
      <alignment horizontal="left" vertical="center" wrapText="1"/>
    </xf>
    <xf numFmtId="0" fontId="12" fillId="0" borderId="13" xfId="0" applyFont="1" applyBorder="1" applyAlignment="1">
      <alignment horizontal="left"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3" borderId="5" xfId="0" applyFont="1" applyFill="1" applyBorder="1" applyAlignment="1">
      <alignment horizontal="left" vertical="center" wrapText="1"/>
    </xf>
    <xf numFmtId="0" fontId="10" fillId="2" borderId="2" xfId="0" applyFont="1" applyFill="1" applyBorder="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3" fillId="4" borderId="5" xfId="0" applyFont="1" applyFill="1" applyBorder="1" applyAlignment="1">
      <alignment horizontal="center" vertical="center" wrapText="1"/>
    </xf>
    <xf numFmtId="0" fontId="12" fillId="0" borderId="12" xfId="0" applyFont="1" applyBorder="1" applyAlignment="1">
      <alignment horizontal="left" vertical="center" wrapText="1"/>
    </xf>
    <xf numFmtId="0" fontId="22" fillId="0" borderId="0" xfId="0" applyFont="1" applyAlignment="1">
      <alignment horizontal="center"/>
    </xf>
    <xf numFmtId="0" fontId="0" fillId="0" borderId="0" xfId="0" applyAlignment="1">
      <alignment horizontal="left" wrapText="1"/>
    </xf>
    <xf numFmtId="0" fontId="0" fillId="3" borderId="21" xfId="0" applyFill="1" applyBorder="1" applyAlignment="1">
      <alignment horizontal="center"/>
    </xf>
    <xf numFmtId="0" fontId="0" fillId="3" borderId="23" xfId="0" applyFill="1" applyBorder="1" applyAlignment="1">
      <alignment horizontal="center"/>
    </xf>
    <xf numFmtId="0" fontId="0" fillId="3" borderId="20" xfId="0" applyFill="1" applyBorder="1" applyAlignment="1">
      <alignment horizontal="center"/>
    </xf>
    <xf numFmtId="0" fontId="0" fillId="3" borderId="26" xfId="0" applyFill="1" applyBorder="1" applyAlignment="1">
      <alignment horizontal="center"/>
    </xf>
    <xf numFmtId="0" fontId="0" fillId="0" borderId="0" xfId="0" applyAlignment="1">
      <alignment horizontal="center"/>
    </xf>
    <xf numFmtId="0" fontId="3" fillId="0" borderId="5" xfId="0" applyFont="1" applyBorder="1" applyAlignment="1">
      <alignment horizontal="left" vertical="top"/>
    </xf>
    <xf numFmtId="0" fontId="3" fillId="0" borderId="5" xfId="0" applyFont="1" applyBorder="1" applyAlignment="1">
      <alignment horizontal="center" vertical="center"/>
    </xf>
    <xf numFmtId="0" fontId="3" fillId="0" borderId="27" xfId="0" applyFont="1" applyBorder="1" applyAlignment="1">
      <alignment horizontal="left" vertical="center" wrapText="1"/>
    </xf>
    <xf numFmtId="0" fontId="3" fillId="0" borderId="25" xfId="0" applyFont="1" applyBorder="1" applyAlignment="1">
      <alignment horizontal="left" vertical="center" wrapText="1"/>
    </xf>
    <xf numFmtId="0" fontId="3" fillId="0" borderId="28" xfId="0" applyFont="1" applyBorder="1" applyAlignment="1">
      <alignment horizontal="left" vertical="center" wrapText="1"/>
    </xf>
    <xf numFmtId="0" fontId="3" fillId="0" borderId="17" xfId="0" applyFont="1" applyBorder="1" applyAlignment="1">
      <alignment horizontal="left" vertical="center" wrapText="1"/>
    </xf>
    <xf numFmtId="0" fontId="3" fillId="0" borderId="0" xfId="0" applyFont="1" applyAlignment="1">
      <alignment horizontal="left" vertical="center" wrapText="1"/>
    </xf>
    <xf numFmtId="0" fontId="3" fillId="0" borderId="24" xfId="0" applyFont="1" applyBorder="1" applyAlignment="1">
      <alignment horizontal="left" vertical="center" wrapText="1"/>
    </xf>
    <xf numFmtId="0" fontId="3" fillId="0" borderId="35" xfId="0" applyFont="1" applyBorder="1" applyAlignment="1">
      <alignment horizontal="left" vertical="center" wrapText="1"/>
    </xf>
    <xf numFmtId="0" fontId="3" fillId="0" borderId="33" xfId="0" applyFont="1" applyBorder="1" applyAlignment="1">
      <alignment horizontal="left" vertical="center" wrapText="1"/>
    </xf>
    <xf numFmtId="0" fontId="3" fillId="0" borderId="29" xfId="0" applyFont="1" applyBorder="1" applyAlignment="1">
      <alignment horizontal="left"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29" xfId="0" applyFont="1" applyBorder="1" applyAlignment="1">
      <alignment horizontal="center" vertical="center" wrapText="1"/>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16" xfId="0" applyFont="1" applyFill="1" applyBorder="1" applyAlignment="1">
      <alignment horizont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3" fillId="0" borderId="28" xfId="0" applyFont="1" applyBorder="1" applyAlignment="1">
      <alignment horizontal="center" vertical="center"/>
    </xf>
    <xf numFmtId="0" fontId="3" fillId="0" borderId="17" xfId="0" applyFont="1" applyBorder="1" applyAlignment="1">
      <alignment horizontal="center" vertical="center"/>
    </xf>
    <xf numFmtId="0" fontId="3" fillId="0" borderId="0" xfId="0" applyFont="1" applyAlignment="1">
      <alignment horizontal="center" vertical="center"/>
    </xf>
    <xf numFmtId="0" fontId="3" fillId="0" borderId="24" xfId="0" applyFont="1" applyBorder="1" applyAlignment="1">
      <alignment horizontal="center" vertical="center"/>
    </xf>
    <xf numFmtId="0" fontId="3" fillId="2" borderId="5"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4" fillId="0" borderId="14" xfId="0" applyFont="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5" fillId="2" borderId="5" xfId="0" applyFont="1" applyFill="1" applyBorder="1" applyAlignment="1">
      <alignment horizontal="center"/>
    </xf>
    <xf numFmtId="0" fontId="0" fillId="0" borderId="5" xfId="0"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3" fillId="0" borderId="35" xfId="0" applyFont="1" applyBorder="1" applyAlignment="1">
      <alignment horizontal="center" vertical="center"/>
    </xf>
    <xf numFmtId="0" fontId="3" fillId="0" borderId="33" xfId="0" applyFont="1" applyBorder="1" applyAlignment="1">
      <alignment horizontal="center" vertical="center"/>
    </xf>
    <xf numFmtId="0" fontId="3" fillId="0" borderId="29" xfId="0" applyFont="1" applyBorder="1" applyAlignment="1">
      <alignment horizontal="center" vertical="center"/>
    </xf>
    <xf numFmtId="0" fontId="3" fillId="0" borderId="25" xfId="0" applyFont="1" applyBorder="1" applyAlignment="1">
      <alignment horizontal="center" vertical="center" wrapText="1"/>
    </xf>
    <xf numFmtId="0" fontId="3" fillId="0" borderId="0" xfId="0" applyFont="1" applyAlignment="1">
      <alignment horizontal="center" vertical="center" wrapText="1"/>
    </xf>
    <xf numFmtId="0" fontId="3" fillId="0" borderId="33" xfId="0" applyFont="1" applyBorder="1" applyAlignment="1">
      <alignment horizontal="center" vertical="center" wrapText="1"/>
    </xf>
    <xf numFmtId="0" fontId="3" fillId="0" borderId="14" xfId="0" applyFont="1" applyBorder="1" applyAlignment="1">
      <alignment horizontal="center" vertical="top"/>
    </xf>
    <xf numFmtId="0" fontId="3" fillId="0" borderId="15" xfId="0" applyFont="1" applyBorder="1" applyAlignment="1">
      <alignment horizontal="center" vertical="top"/>
    </xf>
    <xf numFmtId="0" fontId="3" fillId="0" borderId="16" xfId="0" applyFont="1" applyBorder="1" applyAlignment="1">
      <alignment horizontal="center" vertical="top"/>
    </xf>
    <xf numFmtId="0" fontId="3" fillId="0" borderId="5" xfId="0" applyFont="1" applyBorder="1" applyAlignment="1">
      <alignment horizontal="center" vertical="top"/>
    </xf>
    <xf numFmtId="0" fontId="3" fillId="0" borderId="5" xfId="0" applyFont="1" applyBorder="1" applyAlignment="1">
      <alignment horizontal="center" vertical="center" wrapText="1"/>
    </xf>
    <xf numFmtId="0" fontId="5" fillId="2" borderId="14" xfId="0" applyFont="1" applyFill="1" applyBorder="1" applyAlignment="1">
      <alignment horizontal="left"/>
    </xf>
    <xf numFmtId="0" fontId="5" fillId="2" borderId="15" xfId="0" applyFont="1" applyFill="1" applyBorder="1" applyAlignment="1">
      <alignment horizontal="left"/>
    </xf>
    <xf numFmtId="0" fontId="5" fillId="2" borderId="16" xfId="0" applyFont="1" applyFill="1" applyBorder="1" applyAlignment="1">
      <alignment horizontal="left"/>
    </xf>
    <xf numFmtId="0" fontId="0" fillId="0" borderId="0" xfId="0" applyAlignment="1">
      <alignment horizontal="left" vertical="top" wrapText="1"/>
    </xf>
    <xf numFmtId="0" fontId="0" fillId="0" borderId="0" xfId="0" applyAlignment="1">
      <alignmen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13</xdr:row>
      <xdr:rowOff>114300</xdr:rowOff>
    </xdr:from>
    <xdr:to>
      <xdr:col>20</xdr:col>
      <xdr:colOff>286853</xdr:colOff>
      <xdr:row>36</xdr:row>
      <xdr:rowOff>29232</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753475" y="3000375"/>
          <a:ext cx="7906853" cy="4706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13</xdr:row>
      <xdr:rowOff>114300</xdr:rowOff>
    </xdr:from>
    <xdr:to>
      <xdr:col>20</xdr:col>
      <xdr:colOff>286853</xdr:colOff>
      <xdr:row>33</xdr:row>
      <xdr:rowOff>219732</xdr:rowOff>
    </xdr:to>
    <xdr:pic>
      <xdr:nvPicPr>
        <xdr:cNvPr id="2" name="Imagen 1">
          <a:extLst>
            <a:ext uri="{FF2B5EF4-FFF2-40B4-BE49-F238E27FC236}">
              <a16:creationId xmlns:a16="http://schemas.microsoft.com/office/drawing/2014/main" id="{425BAEE4-3DF5-4894-BD5F-D6A75C518BBB}"/>
            </a:ext>
          </a:extLst>
        </xdr:cNvPr>
        <xdr:cNvPicPr>
          <a:picLocks noChangeAspect="1"/>
        </xdr:cNvPicPr>
      </xdr:nvPicPr>
      <xdr:blipFill>
        <a:blip xmlns:r="http://schemas.openxmlformats.org/officeDocument/2006/relationships" r:embed="rId1"/>
        <a:stretch>
          <a:fillRect/>
        </a:stretch>
      </xdr:blipFill>
      <xdr:spPr>
        <a:xfrm>
          <a:off x="8753475" y="3000375"/>
          <a:ext cx="7906853" cy="47060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50</xdr:row>
      <xdr:rowOff>0</xdr:rowOff>
    </xdr:from>
    <xdr:to>
      <xdr:col>10</xdr:col>
      <xdr:colOff>175207</xdr:colOff>
      <xdr:row>53</xdr:row>
      <xdr:rowOff>28575</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9848850"/>
          <a:ext cx="7795207" cy="600075"/>
        </a:xfrm>
        <a:prstGeom prst="rect">
          <a:avLst/>
        </a:prstGeom>
      </xdr:spPr>
    </xdr:pic>
    <xdr:clientData/>
  </xdr:twoCellAnchor>
  <xdr:twoCellAnchor editAs="oneCell">
    <xdr:from>
      <xdr:col>0</xdr:col>
      <xdr:colOff>0</xdr:colOff>
      <xdr:row>54</xdr:row>
      <xdr:rowOff>1</xdr:rowOff>
    </xdr:from>
    <xdr:to>
      <xdr:col>10</xdr:col>
      <xdr:colOff>403925</xdr:colOff>
      <xdr:row>59</xdr:row>
      <xdr:rowOff>133351</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10610851"/>
          <a:ext cx="8023925" cy="1085850"/>
        </a:xfrm>
        <a:prstGeom prst="rect">
          <a:avLst/>
        </a:prstGeom>
      </xdr:spPr>
    </xdr:pic>
    <xdr:clientData/>
  </xdr:twoCellAnchor>
  <xdr:twoCellAnchor editAs="oneCell">
    <xdr:from>
      <xdr:col>0</xdr:col>
      <xdr:colOff>1</xdr:colOff>
      <xdr:row>61</xdr:row>
      <xdr:rowOff>0</xdr:rowOff>
    </xdr:from>
    <xdr:to>
      <xdr:col>10</xdr:col>
      <xdr:colOff>381001</xdr:colOff>
      <xdr:row>65</xdr:row>
      <xdr:rowOff>86689</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1" y="11944350"/>
          <a:ext cx="8001000" cy="848689"/>
        </a:xfrm>
        <a:prstGeom prst="rect">
          <a:avLst/>
        </a:prstGeom>
      </xdr:spPr>
    </xdr:pic>
    <xdr:clientData/>
  </xdr:twoCellAnchor>
  <xdr:twoCellAnchor editAs="oneCell">
    <xdr:from>
      <xdr:col>0</xdr:col>
      <xdr:colOff>0</xdr:colOff>
      <xdr:row>67</xdr:row>
      <xdr:rowOff>0</xdr:rowOff>
    </xdr:from>
    <xdr:to>
      <xdr:col>10</xdr:col>
      <xdr:colOff>428625</xdr:colOff>
      <xdr:row>73</xdr:row>
      <xdr:rowOff>40982</xdr:rowOff>
    </xdr:to>
    <xdr:pic>
      <xdr:nvPicPr>
        <xdr:cNvPr id="5" name="Imagen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0" y="13087350"/>
          <a:ext cx="8048625" cy="11839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50</xdr:row>
      <xdr:rowOff>47626</xdr:rowOff>
    </xdr:from>
    <xdr:to>
      <xdr:col>10</xdr:col>
      <xdr:colOff>609600</xdr:colOff>
      <xdr:row>57</xdr:row>
      <xdr:rowOff>153272</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9896476"/>
          <a:ext cx="8229600" cy="1439146"/>
        </a:xfrm>
        <a:prstGeom prst="rect">
          <a:avLst/>
        </a:prstGeom>
      </xdr:spPr>
    </xdr:pic>
    <xdr:clientData/>
  </xdr:twoCellAnchor>
  <xdr:twoCellAnchor editAs="oneCell">
    <xdr:from>
      <xdr:col>0</xdr:col>
      <xdr:colOff>0</xdr:colOff>
      <xdr:row>60</xdr:row>
      <xdr:rowOff>0</xdr:rowOff>
    </xdr:from>
    <xdr:to>
      <xdr:col>10</xdr:col>
      <xdr:colOff>628650</xdr:colOff>
      <xdr:row>65</xdr:row>
      <xdr:rowOff>133503</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11753850"/>
          <a:ext cx="8248650" cy="10860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xdr:colOff>
      <xdr:row>50</xdr:row>
      <xdr:rowOff>28575</xdr:rowOff>
    </xdr:from>
    <xdr:to>
      <xdr:col>10</xdr:col>
      <xdr:colOff>678681</xdr:colOff>
      <xdr:row>66</xdr:row>
      <xdr:rowOff>85725</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47625" y="9877425"/>
          <a:ext cx="8251056" cy="3105150"/>
        </a:xfrm>
        <a:prstGeom prst="rect">
          <a:avLst/>
        </a:prstGeom>
      </xdr:spPr>
    </xdr:pic>
    <xdr:clientData/>
  </xdr:twoCellAnchor>
  <xdr:twoCellAnchor editAs="oneCell">
    <xdr:from>
      <xdr:col>8</xdr:col>
      <xdr:colOff>0</xdr:colOff>
      <xdr:row>68</xdr:row>
      <xdr:rowOff>0</xdr:rowOff>
    </xdr:from>
    <xdr:to>
      <xdr:col>10</xdr:col>
      <xdr:colOff>295529</xdr:colOff>
      <xdr:row>84</xdr:row>
      <xdr:rowOff>143320</xdr:rowOff>
    </xdr:to>
    <xdr:pic>
      <xdr:nvPicPr>
        <xdr:cNvPr id="5" name="Imagen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2"/>
        <a:stretch>
          <a:fillRect/>
        </a:stretch>
      </xdr:blipFill>
      <xdr:spPr>
        <a:xfrm>
          <a:off x="6096000" y="13277850"/>
          <a:ext cx="1819529" cy="3191320"/>
        </a:xfrm>
        <a:prstGeom prst="rect">
          <a:avLst/>
        </a:prstGeom>
      </xdr:spPr>
    </xdr:pic>
    <xdr:clientData/>
  </xdr:twoCellAnchor>
  <xdr:twoCellAnchor editAs="oneCell">
    <xdr:from>
      <xdr:col>0</xdr:col>
      <xdr:colOff>114300</xdr:colOff>
      <xdr:row>68</xdr:row>
      <xdr:rowOff>38100</xdr:rowOff>
    </xdr:from>
    <xdr:to>
      <xdr:col>4</xdr:col>
      <xdr:colOff>629147</xdr:colOff>
      <xdr:row>87</xdr:row>
      <xdr:rowOff>114816</xdr:rowOff>
    </xdr:to>
    <xdr:pic>
      <xdr:nvPicPr>
        <xdr:cNvPr id="6" name="Imagen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3"/>
        <a:stretch>
          <a:fillRect/>
        </a:stretch>
      </xdr:blipFill>
      <xdr:spPr>
        <a:xfrm>
          <a:off x="114300" y="13315950"/>
          <a:ext cx="3562847" cy="369621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5"/>
  <sheetViews>
    <sheetView tabSelected="1" topLeftCell="A34" zoomScale="90" zoomScaleNormal="90" workbookViewId="0">
      <selection activeCell="C39" sqref="A39:XFD40"/>
    </sheetView>
  </sheetViews>
  <sheetFormatPr defaultColWidth="9.140625" defaultRowHeight="15" x14ac:dyDescent="0.25"/>
  <cols>
    <col min="1" max="1" width="19.85546875" customWidth="1"/>
    <col min="2" max="2" width="31.28515625" customWidth="1"/>
    <col min="3" max="3" width="7.7109375" customWidth="1"/>
    <col min="4" max="4" width="24.5703125" bestFit="1" customWidth="1"/>
    <col min="5" max="5" width="20.5703125" customWidth="1"/>
    <col min="6" max="6" width="14.85546875" customWidth="1"/>
    <col min="7" max="7" width="13.28515625" bestFit="1" customWidth="1"/>
    <col min="8" max="9" width="13.28515625" customWidth="1"/>
    <col min="10" max="10" width="18.28515625" bestFit="1" customWidth="1"/>
    <col min="11" max="11" width="18.28515625" customWidth="1"/>
    <col min="12" max="12" width="10" bestFit="1" customWidth="1"/>
    <col min="13" max="13" width="17.42578125" bestFit="1" customWidth="1"/>
    <col min="14" max="14" width="17.42578125" customWidth="1"/>
    <col min="15" max="15" width="10.28515625" customWidth="1"/>
  </cols>
  <sheetData>
    <row r="1" spans="1:16" ht="15.75" thickBot="1" x14ac:dyDescent="0.3"/>
    <row r="2" spans="1:16" ht="15.75" thickBot="1" x14ac:dyDescent="0.3">
      <c r="A2" s="1" t="s">
        <v>4</v>
      </c>
      <c r="B2" s="9" t="s">
        <v>105</v>
      </c>
    </row>
    <row r="3" spans="1:16" x14ac:dyDescent="0.25">
      <c r="A3" s="2" t="s">
        <v>3</v>
      </c>
      <c r="B3" s="5">
        <v>1</v>
      </c>
    </row>
    <row r="4" spans="1:16" x14ac:dyDescent="0.25">
      <c r="A4" s="3" t="s">
        <v>7</v>
      </c>
      <c r="B4" s="6">
        <v>4</v>
      </c>
    </row>
    <row r="5" spans="1:16" x14ac:dyDescent="0.25">
      <c r="A5" s="3" t="s">
        <v>5</v>
      </c>
      <c r="B5" s="6">
        <v>1</v>
      </c>
    </row>
    <row r="6" spans="1:16" ht="15.75" thickBot="1" x14ac:dyDescent="0.3">
      <c r="A6" s="4" t="s">
        <v>6</v>
      </c>
      <c r="B6" s="7">
        <v>44907</v>
      </c>
    </row>
    <row r="7" spans="1:16" ht="15.75" thickBot="1" x14ac:dyDescent="0.3"/>
    <row r="8" spans="1:16" ht="15.75" thickBot="1" x14ac:dyDescent="0.3">
      <c r="A8" s="103" t="s">
        <v>175</v>
      </c>
      <c r="B8" s="104"/>
      <c r="C8" s="104"/>
      <c r="D8" s="104"/>
      <c r="E8" s="104"/>
      <c r="F8" s="104"/>
      <c r="G8" s="104"/>
      <c r="H8" s="104"/>
      <c r="I8" s="104"/>
      <c r="J8" s="104"/>
      <c r="K8" s="104"/>
      <c r="L8" s="104"/>
      <c r="M8" s="104"/>
      <c r="N8" s="104"/>
      <c r="O8" s="104"/>
      <c r="P8" s="105"/>
    </row>
    <row r="9" spans="1:16" ht="15.75" thickBot="1" x14ac:dyDescent="0.3">
      <c r="A9" s="36" t="s">
        <v>26</v>
      </c>
      <c r="B9" s="37" t="s">
        <v>277</v>
      </c>
      <c r="C9" s="38" t="s">
        <v>12</v>
      </c>
      <c r="D9" s="38" t="s">
        <v>13</v>
      </c>
      <c r="E9" s="38" t="s">
        <v>23</v>
      </c>
      <c r="F9" s="38" t="s">
        <v>25</v>
      </c>
      <c r="G9" s="38" t="s">
        <v>0</v>
      </c>
      <c r="H9" s="38" t="s">
        <v>9</v>
      </c>
      <c r="I9" s="38" t="s">
        <v>10</v>
      </c>
      <c r="J9" s="38" t="s">
        <v>24</v>
      </c>
      <c r="K9" s="38" t="s">
        <v>8</v>
      </c>
      <c r="L9" s="38" t="s">
        <v>1</v>
      </c>
      <c r="M9" s="38" t="s">
        <v>11</v>
      </c>
      <c r="N9" s="38" t="s">
        <v>2</v>
      </c>
      <c r="O9" s="38" t="s">
        <v>27</v>
      </c>
      <c r="P9" s="38" t="s">
        <v>279</v>
      </c>
    </row>
    <row r="10" spans="1:16" ht="15.75" thickBot="1" x14ac:dyDescent="0.3">
      <c r="A10" s="114" t="s">
        <v>189</v>
      </c>
      <c r="B10" s="114"/>
      <c r="C10" s="114"/>
      <c r="D10" s="114"/>
      <c r="E10" s="114"/>
      <c r="F10" s="114"/>
      <c r="G10" s="114"/>
      <c r="H10" s="114"/>
      <c r="I10" s="114"/>
      <c r="J10" s="114"/>
      <c r="K10" s="114"/>
      <c r="L10" s="114"/>
      <c r="M10" s="114"/>
      <c r="N10" s="114"/>
      <c r="O10" s="114"/>
      <c r="P10" s="115"/>
    </row>
    <row r="11" spans="1:16" ht="24" customHeight="1" x14ac:dyDescent="0.25">
      <c r="A11" s="111" t="s">
        <v>152</v>
      </c>
      <c r="B11" s="110" t="s">
        <v>149</v>
      </c>
      <c r="C11" s="43" t="s">
        <v>14</v>
      </c>
      <c r="D11" s="28" t="s">
        <v>114</v>
      </c>
      <c r="E11" s="28" t="s">
        <v>115</v>
      </c>
      <c r="F11" s="28" t="s">
        <v>115</v>
      </c>
      <c r="G11" s="28" t="s">
        <v>115</v>
      </c>
      <c r="H11" s="28" t="s">
        <v>58</v>
      </c>
      <c r="I11" s="28" t="s">
        <v>54</v>
      </c>
      <c r="J11" s="110" t="s">
        <v>116</v>
      </c>
      <c r="K11" s="28" t="s">
        <v>177</v>
      </c>
      <c r="L11" s="39" t="s">
        <v>91</v>
      </c>
      <c r="M11" s="29" t="s">
        <v>79</v>
      </c>
      <c r="N11" s="27" t="s">
        <v>83</v>
      </c>
      <c r="O11" s="53"/>
      <c r="P11" s="54"/>
    </row>
    <row r="12" spans="1:16" x14ac:dyDescent="0.25">
      <c r="A12" s="112"/>
      <c r="B12" s="107"/>
      <c r="C12" s="43" t="s">
        <v>15</v>
      </c>
      <c r="D12" s="27" t="s">
        <v>112</v>
      </c>
      <c r="E12" s="27" t="s">
        <v>115</v>
      </c>
      <c r="F12" s="27" t="s">
        <v>115</v>
      </c>
      <c r="G12" s="27" t="s">
        <v>115</v>
      </c>
      <c r="H12" s="28" t="s">
        <v>58</v>
      </c>
      <c r="I12" s="27" t="s">
        <v>54</v>
      </c>
      <c r="J12" s="107"/>
      <c r="K12" s="27" t="s">
        <v>177</v>
      </c>
      <c r="L12" s="39" t="s">
        <v>91</v>
      </c>
      <c r="M12" s="29" t="s">
        <v>79</v>
      </c>
      <c r="N12" s="27" t="s">
        <v>83</v>
      </c>
      <c r="O12" s="53"/>
      <c r="P12" s="54"/>
    </row>
    <row r="13" spans="1:16" ht="23.25" customHeight="1" x14ac:dyDescent="0.25">
      <c r="A13" s="112"/>
      <c r="B13" s="107"/>
      <c r="C13" s="43" t="s">
        <v>16</v>
      </c>
      <c r="D13" s="27" t="s">
        <v>113</v>
      </c>
      <c r="E13" s="27" t="s">
        <v>115</v>
      </c>
      <c r="F13" s="27" t="s">
        <v>115</v>
      </c>
      <c r="G13" s="27" t="s">
        <v>115</v>
      </c>
      <c r="H13" s="28" t="s">
        <v>58</v>
      </c>
      <c r="I13" s="27" t="s">
        <v>54</v>
      </c>
      <c r="J13" s="107"/>
      <c r="K13" s="27" t="s">
        <v>177</v>
      </c>
      <c r="L13" s="39" t="s">
        <v>91</v>
      </c>
      <c r="M13" s="29" t="s">
        <v>79</v>
      </c>
      <c r="N13" s="27" t="s">
        <v>83</v>
      </c>
      <c r="O13" s="53"/>
      <c r="P13" s="54"/>
    </row>
    <row r="14" spans="1:16" ht="67.5" customHeight="1" x14ac:dyDescent="0.25">
      <c r="A14" s="112"/>
      <c r="B14" s="27" t="s">
        <v>150</v>
      </c>
      <c r="C14" s="43" t="s">
        <v>17</v>
      </c>
      <c r="D14" s="27" t="s">
        <v>120</v>
      </c>
      <c r="E14" s="27" t="s">
        <v>121</v>
      </c>
      <c r="F14" s="27" t="s">
        <v>115</v>
      </c>
      <c r="G14" s="27" t="s">
        <v>115</v>
      </c>
      <c r="H14" s="28" t="s">
        <v>58</v>
      </c>
      <c r="I14" s="27" t="s">
        <v>54</v>
      </c>
      <c r="J14" s="27" t="s">
        <v>122</v>
      </c>
      <c r="K14" s="27" t="s">
        <v>128</v>
      </c>
      <c r="L14" s="39" t="s">
        <v>92</v>
      </c>
      <c r="M14" s="29" t="s">
        <v>79</v>
      </c>
      <c r="N14" s="27" t="s">
        <v>83</v>
      </c>
      <c r="O14" s="53"/>
      <c r="P14" s="54"/>
    </row>
    <row r="15" spans="1:16" ht="36" customHeight="1" x14ac:dyDescent="0.25">
      <c r="A15" s="112"/>
      <c r="B15" s="106" t="s">
        <v>151</v>
      </c>
      <c r="C15" s="43" t="s">
        <v>18</v>
      </c>
      <c r="D15" s="27" t="s">
        <v>123</v>
      </c>
      <c r="E15" s="41" t="s">
        <v>115</v>
      </c>
      <c r="F15" s="27" t="s">
        <v>115</v>
      </c>
      <c r="G15" s="27" t="s">
        <v>126</v>
      </c>
      <c r="H15" s="28" t="s">
        <v>58</v>
      </c>
      <c r="I15" s="27" t="s">
        <v>53</v>
      </c>
      <c r="J15" s="28" t="s">
        <v>127</v>
      </c>
      <c r="K15" s="27" t="s">
        <v>177</v>
      </c>
      <c r="L15" s="39" t="s">
        <v>91</v>
      </c>
      <c r="M15" s="29" t="s">
        <v>79</v>
      </c>
      <c r="N15" s="27" t="s">
        <v>83</v>
      </c>
      <c r="O15" s="53"/>
      <c r="P15" s="54"/>
    </row>
    <row r="16" spans="1:16" ht="66" customHeight="1" x14ac:dyDescent="0.25">
      <c r="A16" s="113"/>
      <c r="B16" s="108"/>
      <c r="C16" s="43" t="s">
        <v>19</v>
      </c>
      <c r="D16" s="27" t="s">
        <v>124</v>
      </c>
      <c r="E16" s="27" t="s">
        <v>115</v>
      </c>
      <c r="F16" s="27" t="s">
        <v>115</v>
      </c>
      <c r="G16" s="27" t="s">
        <v>125</v>
      </c>
      <c r="H16" s="28" t="s">
        <v>58</v>
      </c>
      <c r="I16" s="27" t="s">
        <v>53</v>
      </c>
      <c r="J16" s="28" t="s">
        <v>244</v>
      </c>
      <c r="K16" s="27" t="s">
        <v>178</v>
      </c>
      <c r="L16" s="39" t="s">
        <v>92</v>
      </c>
      <c r="M16" s="29" t="s">
        <v>79</v>
      </c>
      <c r="N16" s="27" t="s">
        <v>82</v>
      </c>
      <c r="O16" s="53"/>
      <c r="P16" s="54"/>
    </row>
    <row r="17" spans="1:16" ht="47.25" customHeight="1" x14ac:dyDescent="0.25">
      <c r="A17" s="106" t="s">
        <v>153</v>
      </c>
      <c r="B17" s="28" t="s">
        <v>154</v>
      </c>
      <c r="C17" s="43" t="s">
        <v>20</v>
      </c>
      <c r="D17" s="27" t="s">
        <v>130</v>
      </c>
      <c r="E17" s="27" t="s">
        <v>129</v>
      </c>
      <c r="F17" s="27" t="s">
        <v>115</v>
      </c>
      <c r="G17" s="27" t="s">
        <v>115</v>
      </c>
      <c r="H17" s="28" t="s">
        <v>58</v>
      </c>
      <c r="I17" s="27" t="s">
        <v>53</v>
      </c>
      <c r="J17" s="27" t="s">
        <v>133</v>
      </c>
      <c r="K17" s="27" t="s">
        <v>179</v>
      </c>
      <c r="L17" s="39" t="s">
        <v>93</v>
      </c>
      <c r="M17" s="29" t="s">
        <v>80</v>
      </c>
      <c r="N17" s="27" t="s">
        <v>83</v>
      </c>
      <c r="O17" s="53"/>
      <c r="P17" s="54"/>
    </row>
    <row r="18" spans="1:16" ht="36" x14ac:dyDescent="0.25">
      <c r="A18" s="107"/>
      <c r="B18" s="27" t="s">
        <v>155</v>
      </c>
      <c r="C18" s="43" t="s">
        <v>21</v>
      </c>
      <c r="D18" s="27" t="s">
        <v>132</v>
      </c>
      <c r="E18" s="27"/>
      <c r="F18" s="27" t="s">
        <v>115</v>
      </c>
      <c r="G18" s="27" t="s">
        <v>115</v>
      </c>
      <c r="H18" s="28" t="s">
        <v>58</v>
      </c>
      <c r="I18" s="27" t="s">
        <v>53</v>
      </c>
      <c r="J18" s="27"/>
      <c r="K18" s="27" t="s">
        <v>177</v>
      </c>
      <c r="L18" s="39" t="s">
        <v>91</v>
      </c>
      <c r="M18" s="29" t="s">
        <v>79</v>
      </c>
      <c r="N18" s="27" t="s">
        <v>83</v>
      </c>
      <c r="O18" s="53"/>
      <c r="P18" s="54"/>
    </row>
    <row r="19" spans="1:16" ht="95.25" customHeight="1" x14ac:dyDescent="0.25">
      <c r="A19" s="108"/>
      <c r="B19" s="27" t="s">
        <v>156</v>
      </c>
      <c r="C19" s="43" t="s">
        <v>22</v>
      </c>
      <c r="D19" s="27" t="s">
        <v>131</v>
      </c>
      <c r="E19" s="27" t="s">
        <v>134</v>
      </c>
      <c r="F19" s="27" t="s">
        <v>115</v>
      </c>
      <c r="G19" s="27" t="s">
        <v>115</v>
      </c>
      <c r="H19" s="28" t="s">
        <v>58</v>
      </c>
      <c r="I19" s="27" t="s">
        <v>53</v>
      </c>
      <c r="J19" s="27" t="s">
        <v>135</v>
      </c>
      <c r="K19" s="27" t="s">
        <v>179</v>
      </c>
      <c r="L19" s="39" t="s">
        <v>93</v>
      </c>
      <c r="M19" s="29" t="s">
        <v>80</v>
      </c>
      <c r="N19" s="27" t="s">
        <v>83</v>
      </c>
      <c r="O19" s="53"/>
      <c r="P19" s="54"/>
    </row>
    <row r="20" spans="1:16" ht="95.25" customHeight="1" x14ac:dyDescent="0.25">
      <c r="A20" s="109" t="s">
        <v>157</v>
      </c>
      <c r="B20" s="109" t="s">
        <v>158</v>
      </c>
      <c r="C20" s="44" t="s">
        <v>117</v>
      </c>
      <c r="D20" s="27" t="s">
        <v>160</v>
      </c>
      <c r="E20" s="27" t="s">
        <v>115</v>
      </c>
      <c r="F20" s="27" t="s">
        <v>115</v>
      </c>
      <c r="G20" s="27" t="s">
        <v>115</v>
      </c>
      <c r="H20" s="27" t="s">
        <v>58</v>
      </c>
      <c r="I20" s="27" t="s">
        <v>53</v>
      </c>
      <c r="J20" s="27" t="s">
        <v>159</v>
      </c>
      <c r="K20" s="27" t="s">
        <v>177</v>
      </c>
      <c r="L20" s="42" t="s">
        <v>91</v>
      </c>
      <c r="M20" s="27" t="s">
        <v>79</v>
      </c>
      <c r="N20" s="27" t="s">
        <v>83</v>
      </c>
      <c r="O20" s="55"/>
      <c r="P20" s="40"/>
    </row>
    <row r="21" spans="1:16" ht="95.25" customHeight="1" x14ac:dyDescent="0.25">
      <c r="A21" s="109"/>
      <c r="B21" s="109"/>
      <c r="C21" s="44" t="s">
        <v>118</v>
      </c>
      <c r="D21" s="27" t="s">
        <v>161</v>
      </c>
      <c r="E21" s="27" t="s">
        <v>115</v>
      </c>
      <c r="F21" s="27" t="s">
        <v>115</v>
      </c>
      <c r="G21" s="27" t="s">
        <v>115</v>
      </c>
      <c r="H21" s="27" t="s">
        <v>58</v>
      </c>
      <c r="I21" s="27" t="s">
        <v>53</v>
      </c>
      <c r="J21" s="27" t="s">
        <v>162</v>
      </c>
      <c r="K21" s="27" t="s">
        <v>177</v>
      </c>
      <c r="L21" s="42" t="s">
        <v>91</v>
      </c>
      <c r="M21" s="27" t="s">
        <v>79</v>
      </c>
      <c r="N21" s="27" t="s">
        <v>83</v>
      </c>
      <c r="O21" s="55"/>
      <c r="P21" s="40"/>
    </row>
    <row r="22" spans="1:16" ht="90" customHeight="1" x14ac:dyDescent="0.25">
      <c r="A22" s="109"/>
      <c r="B22" s="109" t="s">
        <v>163</v>
      </c>
      <c r="C22" s="44" t="s">
        <v>117</v>
      </c>
      <c r="D22" s="27" t="s">
        <v>101</v>
      </c>
      <c r="E22" s="27" t="s">
        <v>142</v>
      </c>
      <c r="F22" s="27" t="s">
        <v>106</v>
      </c>
      <c r="G22" s="27" t="s">
        <v>115</v>
      </c>
      <c r="H22" s="27" t="s">
        <v>58</v>
      </c>
      <c r="I22" s="27" t="s">
        <v>53</v>
      </c>
      <c r="J22" s="27" t="s">
        <v>107</v>
      </c>
      <c r="K22" s="27" t="s">
        <v>177</v>
      </c>
      <c r="L22" s="42" t="s">
        <v>91</v>
      </c>
      <c r="M22" s="27" t="s">
        <v>80</v>
      </c>
      <c r="N22" s="27" t="s">
        <v>83</v>
      </c>
      <c r="O22" s="55"/>
      <c r="P22" s="40"/>
    </row>
    <row r="23" spans="1:16" ht="69.75" customHeight="1" x14ac:dyDescent="0.25">
      <c r="A23" s="109"/>
      <c r="B23" s="109"/>
      <c r="C23" s="44" t="s">
        <v>118</v>
      </c>
      <c r="D23" s="27" t="s">
        <v>102</v>
      </c>
      <c r="E23" s="27" t="s">
        <v>143</v>
      </c>
      <c r="F23" s="27" t="s">
        <v>108</v>
      </c>
      <c r="G23" s="27" t="s">
        <v>115</v>
      </c>
      <c r="H23" s="27" t="s">
        <v>58</v>
      </c>
      <c r="I23" s="27" t="s">
        <v>53</v>
      </c>
      <c r="J23" s="27" t="s">
        <v>140</v>
      </c>
      <c r="K23" s="27" t="s">
        <v>109</v>
      </c>
      <c r="L23" s="42" t="s">
        <v>91</v>
      </c>
      <c r="M23" s="27" t="s">
        <v>80</v>
      </c>
      <c r="N23" s="27" t="s">
        <v>83</v>
      </c>
      <c r="O23" s="55"/>
      <c r="P23" s="40"/>
    </row>
    <row r="24" spans="1:16" ht="83.25" customHeight="1" x14ac:dyDescent="0.25">
      <c r="A24" s="109"/>
      <c r="B24" s="109"/>
      <c r="C24" s="44" t="s">
        <v>119</v>
      </c>
      <c r="D24" s="27" t="s">
        <v>103</v>
      </c>
      <c r="E24" s="27" t="s">
        <v>141</v>
      </c>
      <c r="F24" s="27" t="s">
        <v>110</v>
      </c>
      <c r="G24" s="27" t="s">
        <v>115</v>
      </c>
      <c r="H24" s="27" t="s">
        <v>58</v>
      </c>
      <c r="I24" s="27" t="s">
        <v>53</v>
      </c>
      <c r="J24" s="27" t="s">
        <v>140</v>
      </c>
      <c r="K24" s="27" t="s">
        <v>109</v>
      </c>
      <c r="L24" s="42" t="s">
        <v>91</v>
      </c>
      <c r="M24" s="27" t="s">
        <v>80</v>
      </c>
      <c r="N24" s="27" t="s">
        <v>83</v>
      </c>
      <c r="O24" s="55"/>
      <c r="P24" s="40"/>
    </row>
    <row r="25" spans="1:16" ht="96" x14ac:dyDescent="0.25">
      <c r="A25" s="109"/>
      <c r="B25" s="109"/>
      <c r="C25" s="44" t="s">
        <v>136</v>
      </c>
      <c r="D25" s="27" t="s">
        <v>137</v>
      </c>
      <c r="E25" s="27" t="s">
        <v>138</v>
      </c>
      <c r="F25" s="27" t="s">
        <v>139</v>
      </c>
      <c r="G25" s="27" t="s">
        <v>115</v>
      </c>
      <c r="H25" s="27" t="s">
        <v>58</v>
      </c>
      <c r="I25" s="27" t="s">
        <v>53</v>
      </c>
      <c r="J25" s="27" t="s">
        <v>140</v>
      </c>
      <c r="K25" s="27" t="s">
        <v>109</v>
      </c>
      <c r="L25" s="42" t="s">
        <v>91</v>
      </c>
      <c r="M25" s="27" t="s">
        <v>80</v>
      </c>
      <c r="N25" s="27" t="s">
        <v>83</v>
      </c>
      <c r="O25" s="55"/>
      <c r="P25" s="40"/>
    </row>
    <row r="26" spans="1:16" ht="48" x14ac:dyDescent="0.25">
      <c r="A26" s="109"/>
      <c r="B26" s="109" t="s">
        <v>164</v>
      </c>
      <c r="C26" s="44" t="s">
        <v>165</v>
      </c>
      <c r="D26" s="27" t="s">
        <v>167</v>
      </c>
      <c r="E26" s="27" t="s">
        <v>171</v>
      </c>
      <c r="F26" s="27" t="s">
        <v>115</v>
      </c>
      <c r="G26" s="27" t="s">
        <v>173</v>
      </c>
      <c r="H26" s="27" t="s">
        <v>57</v>
      </c>
      <c r="I26" s="27" t="s">
        <v>53</v>
      </c>
      <c r="J26" s="44" t="s">
        <v>176</v>
      </c>
      <c r="K26" s="44" t="s">
        <v>177</v>
      </c>
      <c r="L26" s="42" t="s">
        <v>91</v>
      </c>
      <c r="M26" s="27" t="s">
        <v>80</v>
      </c>
      <c r="N26" s="27" t="s">
        <v>83</v>
      </c>
      <c r="O26" s="55"/>
      <c r="P26" s="40"/>
    </row>
    <row r="27" spans="1:16" ht="48" x14ac:dyDescent="0.25">
      <c r="A27" s="109"/>
      <c r="B27" s="109"/>
      <c r="C27" s="44" t="s">
        <v>166</v>
      </c>
      <c r="D27" s="27" t="s">
        <v>168</v>
      </c>
      <c r="E27" s="27" t="s">
        <v>171</v>
      </c>
      <c r="F27" s="27" t="s">
        <v>106</v>
      </c>
      <c r="G27" s="27" t="s">
        <v>174</v>
      </c>
      <c r="H27" s="27" t="s">
        <v>57</v>
      </c>
      <c r="I27" s="27" t="s">
        <v>53</v>
      </c>
      <c r="J27" s="44" t="s">
        <v>176</v>
      </c>
      <c r="K27" s="44" t="s">
        <v>177</v>
      </c>
      <c r="L27" s="42" t="s">
        <v>91</v>
      </c>
      <c r="M27" s="27" t="s">
        <v>80</v>
      </c>
      <c r="N27" s="27" t="s">
        <v>83</v>
      </c>
      <c r="O27" s="55"/>
      <c r="P27" s="40"/>
    </row>
    <row r="28" spans="1:16" ht="15.75" thickBot="1" x14ac:dyDescent="0.3">
      <c r="A28" s="109"/>
      <c r="B28" s="109"/>
      <c r="C28" s="44" t="s">
        <v>169</v>
      </c>
      <c r="D28" s="27" t="s">
        <v>170</v>
      </c>
      <c r="E28" s="27" t="s">
        <v>172</v>
      </c>
      <c r="F28" s="27" t="s">
        <v>115</v>
      </c>
      <c r="G28" s="44" t="s">
        <v>115</v>
      </c>
      <c r="H28" s="27" t="s">
        <v>58</v>
      </c>
      <c r="I28" s="27" t="s">
        <v>53</v>
      </c>
      <c r="J28" s="44" t="s">
        <v>176</v>
      </c>
      <c r="K28" s="44" t="s">
        <v>177</v>
      </c>
      <c r="L28" s="42" t="s">
        <v>91</v>
      </c>
      <c r="M28" s="27" t="s">
        <v>80</v>
      </c>
      <c r="N28" s="27" t="s">
        <v>83</v>
      </c>
      <c r="O28" s="55"/>
      <c r="P28" s="40"/>
    </row>
    <row r="29" spans="1:16" x14ac:dyDescent="0.25">
      <c r="A29" s="114" t="s">
        <v>190</v>
      </c>
      <c r="B29" s="114"/>
      <c r="C29" s="114"/>
      <c r="D29" s="114"/>
      <c r="E29" s="114"/>
      <c r="F29" s="114"/>
      <c r="G29" s="114"/>
      <c r="H29" s="114"/>
      <c r="I29" s="114"/>
      <c r="J29" s="114"/>
      <c r="K29" s="114"/>
      <c r="L29" s="114"/>
      <c r="M29" s="114"/>
      <c r="N29" s="114"/>
      <c r="O29" s="114"/>
      <c r="P29" s="115"/>
    </row>
    <row r="30" spans="1:16" ht="84" x14ac:dyDescent="0.25">
      <c r="A30" s="51" t="s">
        <v>272</v>
      </c>
      <c r="B30" s="49" t="s">
        <v>194</v>
      </c>
      <c r="C30" s="49" t="s">
        <v>198</v>
      </c>
      <c r="D30" s="49" t="s">
        <v>238</v>
      </c>
      <c r="E30" s="49" t="s">
        <v>345</v>
      </c>
      <c r="F30" s="49" t="s">
        <v>206</v>
      </c>
      <c r="G30" s="49" t="s">
        <v>115</v>
      </c>
      <c r="H30" s="49" t="s">
        <v>57</v>
      </c>
      <c r="I30" s="49" t="s">
        <v>52</v>
      </c>
      <c r="J30" s="49" t="s">
        <v>207</v>
      </c>
      <c r="K30" s="49" t="s">
        <v>208</v>
      </c>
      <c r="L30" s="47" t="s">
        <v>93</v>
      </c>
      <c r="M30" s="49" t="s">
        <v>79</v>
      </c>
      <c r="N30" s="49" t="s">
        <v>83</v>
      </c>
      <c r="O30" s="49" t="s">
        <v>282</v>
      </c>
      <c r="P30" s="49" t="s">
        <v>280</v>
      </c>
    </row>
    <row r="31" spans="1:16" ht="84" x14ac:dyDescent="0.25">
      <c r="A31" s="51" t="s">
        <v>261</v>
      </c>
      <c r="B31" s="49" t="s">
        <v>195</v>
      </c>
      <c r="C31" s="49" t="s">
        <v>199</v>
      </c>
      <c r="D31" s="49" t="s">
        <v>209</v>
      </c>
      <c r="E31" s="49" t="s">
        <v>284</v>
      </c>
      <c r="F31" s="49" t="s">
        <v>115</v>
      </c>
      <c r="G31" s="49" t="s">
        <v>115</v>
      </c>
      <c r="H31" s="49" t="s">
        <v>58</v>
      </c>
      <c r="I31" s="49" t="s">
        <v>53</v>
      </c>
      <c r="J31" s="49" t="s">
        <v>210</v>
      </c>
      <c r="K31" s="49" t="s">
        <v>177</v>
      </c>
      <c r="L31" s="47" t="s">
        <v>91</v>
      </c>
      <c r="M31" s="49" t="s">
        <v>79</v>
      </c>
      <c r="N31" s="49" t="s">
        <v>83</v>
      </c>
      <c r="O31" s="49" t="s">
        <v>283</v>
      </c>
      <c r="P31" s="49" t="s">
        <v>281</v>
      </c>
    </row>
    <row r="32" spans="1:16" ht="72" x14ac:dyDescent="0.25">
      <c r="A32" s="49" t="s">
        <v>263</v>
      </c>
      <c r="B32" s="49" t="s">
        <v>196</v>
      </c>
      <c r="C32" s="49" t="s">
        <v>200</v>
      </c>
      <c r="D32" s="49" t="s">
        <v>211</v>
      </c>
      <c r="E32" s="49" t="s">
        <v>115</v>
      </c>
      <c r="F32" s="49" t="s">
        <v>115</v>
      </c>
      <c r="G32" s="49" t="s">
        <v>115</v>
      </c>
      <c r="H32" s="49" t="s">
        <v>58</v>
      </c>
      <c r="I32" s="49" t="s">
        <v>53</v>
      </c>
      <c r="J32" s="49" t="s">
        <v>212</v>
      </c>
      <c r="K32" s="49" t="s">
        <v>346</v>
      </c>
      <c r="L32" s="47" t="s">
        <v>93</v>
      </c>
      <c r="M32" s="49" t="s">
        <v>79</v>
      </c>
      <c r="N32" s="49" t="s">
        <v>83</v>
      </c>
      <c r="O32" s="49" t="s">
        <v>282</v>
      </c>
      <c r="P32" s="49" t="s">
        <v>281</v>
      </c>
    </row>
    <row r="33" spans="1:16" ht="84" x14ac:dyDescent="0.25">
      <c r="A33" s="49" t="s">
        <v>264</v>
      </c>
      <c r="B33" s="49" t="s">
        <v>236</v>
      </c>
      <c r="C33" s="49" t="s">
        <v>201</v>
      </c>
      <c r="D33" s="49" t="s">
        <v>239</v>
      </c>
      <c r="E33" s="49" t="s">
        <v>115</v>
      </c>
      <c r="F33" s="49"/>
      <c r="G33" s="49" t="s">
        <v>206</v>
      </c>
      <c r="H33" s="49" t="s">
        <v>57</v>
      </c>
      <c r="I33" s="49" t="s">
        <v>52</v>
      </c>
      <c r="J33" s="49" t="s">
        <v>237</v>
      </c>
      <c r="K33" s="49" t="s">
        <v>208</v>
      </c>
      <c r="L33" s="47" t="s">
        <v>93</v>
      </c>
      <c r="M33" s="49" t="s">
        <v>80</v>
      </c>
      <c r="N33" s="49" t="s">
        <v>83</v>
      </c>
      <c r="O33" s="49" t="s">
        <v>282</v>
      </c>
      <c r="P33" s="49" t="s">
        <v>280</v>
      </c>
    </row>
    <row r="34" spans="1:16" ht="72" customHeight="1" x14ac:dyDescent="0.25">
      <c r="A34" s="116" t="s">
        <v>262</v>
      </c>
      <c r="B34" s="49" t="s">
        <v>243</v>
      </c>
      <c r="C34" s="49" t="s">
        <v>202</v>
      </c>
      <c r="D34" s="49" t="s">
        <v>247</v>
      </c>
      <c r="E34" s="49" t="s">
        <v>246</v>
      </c>
      <c r="F34" s="49" t="s">
        <v>347</v>
      </c>
      <c r="G34" s="49" t="s">
        <v>248</v>
      </c>
      <c r="H34" s="49" t="s">
        <v>58</v>
      </c>
      <c r="I34" s="49" t="s">
        <v>53</v>
      </c>
      <c r="J34" s="49" t="s">
        <v>245</v>
      </c>
      <c r="K34" s="49" t="s">
        <v>350</v>
      </c>
      <c r="L34" s="47" t="s">
        <v>92</v>
      </c>
      <c r="M34" s="49" t="s">
        <v>79</v>
      </c>
      <c r="N34" s="49" t="s">
        <v>83</v>
      </c>
      <c r="O34" s="49" t="s">
        <v>283</v>
      </c>
      <c r="P34" s="49" t="s">
        <v>280</v>
      </c>
    </row>
    <row r="35" spans="1:16" ht="24" x14ac:dyDescent="0.25">
      <c r="A35" s="117"/>
      <c r="B35" s="49" t="s">
        <v>249</v>
      </c>
      <c r="C35" s="49" t="s">
        <v>203</v>
      </c>
      <c r="D35" s="49" t="s">
        <v>248</v>
      </c>
      <c r="E35" s="49" t="s">
        <v>115</v>
      </c>
      <c r="F35" s="49"/>
      <c r="G35" s="49" t="s">
        <v>248</v>
      </c>
      <c r="H35" s="49" t="s">
        <v>58</v>
      </c>
      <c r="I35" s="49" t="s">
        <v>53</v>
      </c>
      <c r="J35" s="49"/>
      <c r="K35" s="49" t="s">
        <v>208</v>
      </c>
      <c r="L35" s="47" t="s">
        <v>93</v>
      </c>
      <c r="M35" s="49" t="s">
        <v>80</v>
      </c>
      <c r="N35" s="49" t="s">
        <v>83</v>
      </c>
      <c r="O35" s="49" t="s">
        <v>282</v>
      </c>
      <c r="P35" s="49" t="s">
        <v>280</v>
      </c>
    </row>
    <row r="36" spans="1:16" ht="72" x14ac:dyDescent="0.25">
      <c r="A36" s="49" t="s">
        <v>265</v>
      </c>
      <c r="B36" s="49" t="s">
        <v>250</v>
      </c>
      <c r="C36" s="49" t="s">
        <v>204</v>
      </c>
      <c r="D36" s="49" t="s">
        <v>251</v>
      </c>
      <c r="E36" s="49" t="s">
        <v>115</v>
      </c>
      <c r="F36" s="49"/>
      <c r="G36" s="49" t="s">
        <v>251</v>
      </c>
      <c r="H36" s="49" t="s">
        <v>58</v>
      </c>
      <c r="I36" s="49" t="s">
        <v>53</v>
      </c>
      <c r="J36" s="49" t="s">
        <v>191</v>
      </c>
      <c r="K36" s="49" t="s">
        <v>208</v>
      </c>
      <c r="L36" s="47" t="s">
        <v>93</v>
      </c>
      <c r="M36" s="49" t="s">
        <v>80</v>
      </c>
      <c r="N36" s="49" t="s">
        <v>83</v>
      </c>
      <c r="O36" s="49" t="s">
        <v>282</v>
      </c>
      <c r="P36" s="49" t="s">
        <v>280</v>
      </c>
    </row>
    <row r="37" spans="1:16" ht="84.75" thickBot="1" x14ac:dyDescent="0.3">
      <c r="A37" s="49" t="s">
        <v>276</v>
      </c>
      <c r="B37" s="49" t="s">
        <v>256</v>
      </c>
      <c r="C37" s="49" t="s">
        <v>205</v>
      </c>
      <c r="D37" s="49" t="s">
        <v>358</v>
      </c>
      <c r="E37" s="49" t="s">
        <v>115</v>
      </c>
      <c r="F37" s="49" t="s">
        <v>115</v>
      </c>
      <c r="G37" s="49" t="s">
        <v>115</v>
      </c>
      <c r="H37" s="49" t="s">
        <v>58</v>
      </c>
      <c r="I37" s="49" t="s">
        <v>53</v>
      </c>
      <c r="J37" s="49" t="s">
        <v>351</v>
      </c>
      <c r="K37" s="49" t="s">
        <v>359</v>
      </c>
      <c r="L37" s="47" t="s">
        <v>92</v>
      </c>
      <c r="M37" s="49" t="s">
        <v>79</v>
      </c>
      <c r="N37" s="49" t="s">
        <v>83</v>
      </c>
      <c r="O37" s="49" t="s">
        <v>283</v>
      </c>
      <c r="P37" s="49" t="s">
        <v>280</v>
      </c>
    </row>
    <row r="38" spans="1:16" customFormat="1" x14ac:dyDescent="0.25">
      <c r="A38" s="114" t="s">
        <v>259</v>
      </c>
      <c r="B38" s="114"/>
      <c r="C38" s="114"/>
      <c r="D38" s="114"/>
      <c r="E38" s="114"/>
      <c r="F38" s="114"/>
      <c r="G38" s="114"/>
      <c r="H38" s="114"/>
      <c r="I38" s="114"/>
      <c r="J38" s="114"/>
      <c r="K38" s="114"/>
      <c r="L38" s="114"/>
      <c r="M38" s="114"/>
      <c r="N38" s="114"/>
      <c r="O38" s="114"/>
      <c r="P38" s="115"/>
    </row>
    <row r="39" spans="1:16" customFormat="1" ht="60" customHeight="1" x14ac:dyDescent="0.25">
      <c r="A39" s="98" t="s">
        <v>360</v>
      </c>
      <c r="B39" s="98" t="s">
        <v>361</v>
      </c>
      <c r="C39" s="49" t="s">
        <v>362</v>
      </c>
      <c r="D39" s="49" t="s">
        <v>363</v>
      </c>
      <c r="E39" s="85"/>
      <c r="F39" s="85"/>
      <c r="G39" s="85"/>
      <c r="H39" s="85"/>
      <c r="I39" s="85"/>
      <c r="J39" s="85"/>
      <c r="K39" s="49" t="s">
        <v>368</v>
      </c>
      <c r="L39" s="85"/>
      <c r="M39" s="85"/>
      <c r="N39" s="85"/>
      <c r="O39" s="85"/>
      <c r="P39" s="85"/>
    </row>
    <row r="40" spans="1:16" customFormat="1" ht="132" x14ac:dyDescent="0.25">
      <c r="A40" s="98"/>
      <c r="B40" s="98"/>
      <c r="C40" s="49" t="s">
        <v>366</v>
      </c>
      <c r="D40" s="49" t="s">
        <v>364</v>
      </c>
      <c r="E40" s="85"/>
      <c r="F40" s="85"/>
      <c r="G40" s="85"/>
      <c r="H40" s="85"/>
      <c r="I40" s="85"/>
      <c r="J40" s="85"/>
      <c r="K40" s="49" t="s">
        <v>369</v>
      </c>
      <c r="L40" s="85"/>
      <c r="M40" s="85"/>
      <c r="N40" s="85"/>
      <c r="O40" s="85"/>
      <c r="P40" s="85"/>
    </row>
    <row r="41" spans="1:16" customFormat="1" x14ac:dyDescent="0.25">
      <c r="A41" s="98"/>
      <c r="B41" s="98"/>
      <c r="C41" s="49" t="s">
        <v>367</v>
      </c>
      <c r="D41" s="49" t="s">
        <v>365</v>
      </c>
      <c r="E41" s="85"/>
      <c r="F41" s="85"/>
      <c r="G41" s="85"/>
      <c r="H41" s="85"/>
      <c r="I41" s="85"/>
      <c r="J41" s="85"/>
      <c r="K41" s="49" t="s">
        <v>370</v>
      </c>
      <c r="L41" s="85"/>
      <c r="M41" s="85"/>
      <c r="N41" s="85"/>
      <c r="O41" s="85"/>
      <c r="P41" s="85"/>
    </row>
    <row r="42" spans="1:16" customFormat="1" ht="132" x14ac:dyDescent="0.25">
      <c r="A42" s="98" t="s">
        <v>372</v>
      </c>
      <c r="B42" s="98" t="s">
        <v>418</v>
      </c>
      <c r="C42" s="49" t="s">
        <v>374</v>
      </c>
      <c r="D42" s="49" t="s">
        <v>373</v>
      </c>
      <c r="E42" s="85"/>
      <c r="F42" s="85"/>
      <c r="G42" s="85"/>
      <c r="H42" s="85"/>
      <c r="I42" s="85"/>
      <c r="J42" s="85"/>
      <c r="K42" s="49" t="s">
        <v>375</v>
      </c>
      <c r="L42" s="85"/>
      <c r="M42" s="85"/>
      <c r="N42" s="85"/>
      <c r="O42" s="85"/>
      <c r="P42" s="85"/>
    </row>
    <row r="43" spans="1:16" customFormat="1" ht="144" x14ac:dyDescent="0.25">
      <c r="A43" s="98"/>
      <c r="B43" s="98"/>
      <c r="C43" s="49" t="s">
        <v>376</v>
      </c>
      <c r="D43" s="49" t="s">
        <v>377</v>
      </c>
      <c r="E43" s="85"/>
      <c r="F43" s="85"/>
      <c r="G43" s="85"/>
      <c r="H43" s="85"/>
      <c r="I43" s="85"/>
      <c r="J43" s="85"/>
      <c r="K43" s="49" t="s">
        <v>378</v>
      </c>
      <c r="L43" s="85"/>
      <c r="M43" s="85"/>
      <c r="N43" s="85"/>
      <c r="O43" s="85"/>
      <c r="P43" s="85"/>
    </row>
    <row r="44" spans="1:16" customFormat="1" ht="192" x14ac:dyDescent="0.25">
      <c r="A44" s="98"/>
      <c r="B44" s="98"/>
      <c r="C44" s="49" t="s">
        <v>379</v>
      </c>
      <c r="D44" s="49" t="s">
        <v>380</v>
      </c>
      <c r="E44" s="85"/>
      <c r="F44" s="85"/>
      <c r="G44" s="85"/>
      <c r="H44" s="85"/>
      <c r="I44" s="85"/>
      <c r="J44" s="85"/>
      <c r="K44" s="49" t="s">
        <v>381</v>
      </c>
      <c r="L44" s="85"/>
      <c r="M44" s="85"/>
      <c r="N44" s="85"/>
      <c r="O44" s="85"/>
      <c r="P44" s="85"/>
    </row>
    <row r="45" spans="1:16" customFormat="1" ht="60" customHeight="1" x14ac:dyDescent="0.25">
      <c r="A45" s="98"/>
      <c r="B45" s="98"/>
      <c r="C45" s="49" t="s">
        <v>384</v>
      </c>
      <c r="D45" s="49" t="s">
        <v>382</v>
      </c>
      <c r="E45" s="85"/>
      <c r="F45" s="85"/>
      <c r="G45" s="85"/>
      <c r="H45" s="85"/>
      <c r="I45" s="85"/>
      <c r="J45" s="85"/>
      <c r="K45" s="49" t="s">
        <v>383</v>
      </c>
      <c r="L45" s="85"/>
      <c r="M45" s="85"/>
      <c r="N45" s="85"/>
      <c r="O45" s="85"/>
      <c r="P45" s="85"/>
    </row>
    <row r="46" spans="1:16" customFormat="1" ht="84" customHeight="1" x14ac:dyDescent="0.25">
      <c r="A46" s="98" t="s">
        <v>386</v>
      </c>
      <c r="B46" s="98" t="s">
        <v>419</v>
      </c>
      <c r="C46" s="49" t="s">
        <v>387</v>
      </c>
      <c r="D46" s="49" t="s">
        <v>403</v>
      </c>
      <c r="E46" s="85"/>
      <c r="F46" s="85"/>
      <c r="G46" s="85"/>
      <c r="H46" s="85"/>
      <c r="I46" s="85"/>
      <c r="J46" s="85"/>
      <c r="K46" s="49" t="s">
        <v>421</v>
      </c>
      <c r="L46" s="85"/>
      <c r="M46" s="85"/>
      <c r="N46" s="85"/>
      <c r="O46" s="85"/>
      <c r="P46" s="85"/>
    </row>
    <row r="47" spans="1:16" customFormat="1" ht="228" x14ac:dyDescent="0.25">
      <c r="A47" s="98"/>
      <c r="B47" s="98"/>
      <c r="C47" s="49" t="s">
        <v>388</v>
      </c>
      <c r="D47" s="49" t="s">
        <v>420</v>
      </c>
      <c r="E47" s="85"/>
      <c r="F47" s="85"/>
      <c r="G47" s="85"/>
      <c r="H47" s="85"/>
      <c r="I47" s="85"/>
      <c r="J47" s="85"/>
      <c r="K47" s="49" t="s">
        <v>389</v>
      </c>
      <c r="L47" s="85"/>
      <c r="M47" s="85"/>
      <c r="N47" s="85"/>
      <c r="O47" s="85"/>
      <c r="P47" s="85"/>
    </row>
    <row r="48" spans="1:16" customFormat="1" ht="132" x14ac:dyDescent="0.25">
      <c r="A48" s="98"/>
      <c r="B48" s="98"/>
      <c r="C48" s="49" t="s">
        <v>390</v>
      </c>
      <c r="D48" s="49" t="s">
        <v>422</v>
      </c>
      <c r="E48" s="85"/>
      <c r="F48" s="85"/>
      <c r="G48" s="85"/>
      <c r="H48" s="85"/>
      <c r="I48" s="85"/>
      <c r="J48" s="85"/>
      <c r="K48" s="49" t="s">
        <v>391</v>
      </c>
      <c r="L48" s="85"/>
      <c r="M48" s="85"/>
      <c r="N48" s="85"/>
      <c r="O48" s="85"/>
      <c r="P48" s="85"/>
    </row>
    <row r="49" spans="1:17" customFormat="1" ht="84" x14ac:dyDescent="0.25">
      <c r="A49" s="98"/>
      <c r="B49" s="98"/>
      <c r="C49" s="49" t="s">
        <v>393</v>
      </c>
      <c r="D49" s="49" t="s">
        <v>392</v>
      </c>
      <c r="E49" s="85"/>
      <c r="F49" s="85"/>
      <c r="G49" s="85"/>
      <c r="H49" s="85"/>
      <c r="I49" s="85"/>
      <c r="J49" s="85"/>
      <c r="K49" s="49" t="s">
        <v>394</v>
      </c>
      <c r="L49" s="85"/>
      <c r="M49" s="85"/>
      <c r="N49" s="85"/>
      <c r="O49" s="85"/>
      <c r="P49" s="85"/>
    </row>
    <row r="50" spans="1:17" customFormat="1" ht="113.25" customHeight="1" x14ac:dyDescent="0.25">
      <c r="A50" s="98"/>
      <c r="B50" s="98" t="s">
        <v>423</v>
      </c>
      <c r="C50" s="49" t="s">
        <v>395</v>
      </c>
      <c r="D50" s="49" t="s">
        <v>397</v>
      </c>
      <c r="E50" s="85"/>
      <c r="F50" s="85"/>
      <c r="G50" s="85"/>
      <c r="H50" s="85"/>
      <c r="I50" s="85"/>
      <c r="J50" s="85"/>
      <c r="K50" s="49" t="s">
        <v>399</v>
      </c>
      <c r="L50" s="85"/>
      <c r="M50" s="85"/>
      <c r="N50" s="85"/>
      <c r="O50" s="85"/>
      <c r="P50" s="85"/>
    </row>
    <row r="51" spans="1:17" customFormat="1" ht="240" x14ac:dyDescent="0.25">
      <c r="A51" s="98"/>
      <c r="B51" s="98"/>
      <c r="C51" s="49" t="s">
        <v>396</v>
      </c>
      <c r="D51" s="49" t="s">
        <v>398</v>
      </c>
      <c r="E51" s="85"/>
      <c r="F51" s="85"/>
      <c r="G51" s="85"/>
      <c r="H51" s="85"/>
      <c r="I51" s="85"/>
      <c r="J51" s="85"/>
      <c r="K51" s="49" t="s">
        <v>400</v>
      </c>
      <c r="L51" s="85"/>
      <c r="M51" s="85"/>
      <c r="N51" s="85"/>
      <c r="O51" s="85"/>
      <c r="P51" s="85"/>
    </row>
    <row r="52" spans="1:17" customFormat="1" ht="117" customHeight="1" x14ac:dyDescent="0.25">
      <c r="A52" s="98" t="s">
        <v>401</v>
      </c>
      <c r="B52" s="98" t="s">
        <v>424</v>
      </c>
      <c r="C52" s="49" t="s">
        <v>402</v>
      </c>
      <c r="D52" s="49" t="s">
        <v>403</v>
      </c>
      <c r="E52" s="85"/>
      <c r="F52" s="85"/>
      <c r="G52" s="85"/>
      <c r="H52" s="85"/>
      <c r="I52" s="85"/>
      <c r="J52" s="85"/>
      <c r="K52" s="49" t="s">
        <v>404</v>
      </c>
      <c r="L52" s="85"/>
      <c r="M52" s="85"/>
      <c r="N52" s="85"/>
      <c r="O52" s="85"/>
      <c r="P52" s="85"/>
    </row>
    <row r="53" spans="1:17" customFormat="1" ht="288" x14ac:dyDescent="0.25">
      <c r="A53" s="98"/>
      <c r="B53" s="98"/>
      <c r="C53" s="49" t="s">
        <v>405</v>
      </c>
      <c r="D53" s="49" t="s">
        <v>406</v>
      </c>
      <c r="E53" s="85"/>
      <c r="F53" s="85"/>
      <c r="G53" s="85"/>
      <c r="H53" s="85"/>
      <c r="I53" s="85"/>
      <c r="J53" s="85"/>
      <c r="K53" s="49" t="s">
        <v>407</v>
      </c>
      <c r="L53" s="85"/>
      <c r="M53" s="85"/>
      <c r="N53" s="85"/>
      <c r="O53" s="85"/>
      <c r="P53" s="85"/>
    </row>
    <row r="54" spans="1:17" customFormat="1" ht="120" x14ac:dyDescent="0.25">
      <c r="A54" s="98" t="s">
        <v>408</v>
      </c>
      <c r="B54" s="98" t="s">
        <v>425</v>
      </c>
      <c r="C54" s="49" t="s">
        <v>409</v>
      </c>
      <c r="D54" s="49" t="s">
        <v>411</v>
      </c>
      <c r="E54" s="85"/>
      <c r="F54" s="85"/>
      <c r="G54" s="85"/>
      <c r="H54" s="85"/>
      <c r="I54" s="85"/>
      <c r="J54" s="85"/>
      <c r="K54" s="49" t="s">
        <v>413</v>
      </c>
      <c r="L54" s="85"/>
      <c r="M54" s="85"/>
      <c r="N54" s="85"/>
      <c r="O54" s="85"/>
      <c r="P54" s="85"/>
    </row>
    <row r="55" spans="1:17" customFormat="1" ht="62.25" customHeight="1" x14ac:dyDescent="0.25">
      <c r="A55" s="98"/>
      <c r="B55" s="98"/>
      <c r="C55" s="49" t="s">
        <v>410</v>
      </c>
      <c r="D55" s="49" t="s">
        <v>412</v>
      </c>
      <c r="E55" s="85"/>
      <c r="F55" s="85"/>
      <c r="G55" s="85"/>
      <c r="H55" s="85"/>
      <c r="I55" s="85"/>
      <c r="J55" s="85"/>
      <c r="K55" s="49" t="s">
        <v>414</v>
      </c>
      <c r="L55" s="85"/>
      <c r="M55" s="85"/>
      <c r="N55" s="85"/>
      <c r="O55" s="85"/>
      <c r="P55" s="85"/>
    </row>
    <row r="56" spans="1:17" customFormat="1" ht="72" x14ac:dyDescent="0.25">
      <c r="A56" s="50" t="s">
        <v>385</v>
      </c>
      <c r="B56" s="49" t="s">
        <v>428</v>
      </c>
      <c r="C56" s="49" t="s">
        <v>429</v>
      </c>
      <c r="D56" s="49" t="s">
        <v>426</v>
      </c>
      <c r="E56" s="85"/>
      <c r="F56" s="85"/>
      <c r="G56" s="85"/>
      <c r="H56" s="85"/>
      <c r="I56" s="85"/>
      <c r="J56" s="85"/>
      <c r="K56" s="49" t="s">
        <v>427</v>
      </c>
      <c r="L56" s="85"/>
      <c r="M56" s="85"/>
      <c r="N56" s="85"/>
      <c r="O56" s="85"/>
      <c r="P56" s="85"/>
    </row>
    <row r="57" spans="1:17" customFormat="1" ht="29.25" customHeight="1" x14ac:dyDescent="0.25">
      <c r="A57" s="101" t="s">
        <v>415</v>
      </c>
      <c r="B57" s="101"/>
      <c r="C57" s="101"/>
      <c r="D57" s="101"/>
      <c r="E57" s="101"/>
      <c r="F57" s="101"/>
      <c r="G57" s="101"/>
      <c r="H57" s="101"/>
      <c r="I57" s="101"/>
      <c r="J57" s="101"/>
      <c r="K57" s="101"/>
      <c r="L57" s="101"/>
      <c r="M57" s="101"/>
      <c r="N57" s="101"/>
      <c r="O57" s="101"/>
      <c r="P57" s="102"/>
    </row>
    <row r="58" spans="1:17" customFormat="1" ht="60" customHeight="1" x14ac:dyDescent="0.25">
      <c r="A58" s="98" t="s">
        <v>435</v>
      </c>
      <c r="B58" s="98" t="s">
        <v>446</v>
      </c>
      <c r="C58" s="49" t="s">
        <v>434</v>
      </c>
      <c r="D58" s="49" t="s">
        <v>436</v>
      </c>
      <c r="E58" s="85"/>
      <c r="F58" s="85"/>
      <c r="G58" s="85"/>
      <c r="H58" s="85"/>
      <c r="I58" s="85"/>
      <c r="J58" s="85"/>
      <c r="K58" s="94" t="s">
        <v>442</v>
      </c>
      <c r="L58" s="85"/>
      <c r="M58" s="85"/>
      <c r="N58" s="85"/>
      <c r="O58" s="85"/>
      <c r="P58" s="85"/>
    </row>
    <row r="59" spans="1:17" customFormat="1" ht="105" x14ac:dyDescent="0.25">
      <c r="A59" s="98"/>
      <c r="B59" s="98"/>
      <c r="C59" s="49" t="s">
        <v>439</v>
      </c>
      <c r="D59" s="49" t="s">
        <v>377</v>
      </c>
      <c r="E59" s="85"/>
      <c r="F59" s="85"/>
      <c r="G59" s="85"/>
      <c r="H59" s="85"/>
      <c r="I59" s="85"/>
      <c r="J59" s="85"/>
      <c r="K59" s="94" t="s">
        <v>443</v>
      </c>
      <c r="L59" s="85"/>
      <c r="M59" s="85"/>
      <c r="N59" s="85"/>
      <c r="O59" s="85"/>
      <c r="P59" s="85"/>
    </row>
    <row r="60" spans="1:17" customFormat="1" ht="30" x14ac:dyDescent="0.25">
      <c r="A60" s="98"/>
      <c r="B60" s="98"/>
      <c r="C60" s="49" t="s">
        <v>440</v>
      </c>
      <c r="D60" s="49" t="s">
        <v>437</v>
      </c>
      <c r="E60" s="85"/>
      <c r="F60" s="85"/>
      <c r="G60" s="85"/>
      <c r="H60" s="85"/>
      <c r="I60" s="85"/>
      <c r="J60" s="85"/>
      <c r="K60" s="94" t="s">
        <v>445</v>
      </c>
      <c r="L60" s="85"/>
      <c r="M60" s="85"/>
      <c r="N60" s="85"/>
      <c r="O60" s="85"/>
      <c r="P60" s="85"/>
    </row>
    <row r="61" spans="1:17" customFormat="1" ht="30" x14ac:dyDescent="0.25">
      <c r="A61" s="99"/>
      <c r="B61" s="99"/>
      <c r="C61" s="93" t="s">
        <v>441</v>
      </c>
      <c r="D61" s="93" t="s">
        <v>438</v>
      </c>
      <c r="E61" s="95"/>
      <c r="F61" s="95"/>
      <c r="G61" s="95"/>
      <c r="H61" s="95"/>
      <c r="I61" s="95"/>
      <c r="J61" s="95"/>
      <c r="K61" s="96" t="s">
        <v>444</v>
      </c>
      <c r="L61" s="95"/>
      <c r="M61" s="95"/>
      <c r="N61" s="95"/>
      <c r="O61" s="95"/>
      <c r="P61" s="95"/>
    </row>
    <row r="62" spans="1:17" customFormat="1" ht="165" x14ac:dyDescent="0.25">
      <c r="A62" s="98" t="s">
        <v>447</v>
      </c>
      <c r="B62" s="100" t="s">
        <v>448</v>
      </c>
      <c r="C62" s="49" t="s">
        <v>449</v>
      </c>
      <c r="D62" s="49" t="s">
        <v>451</v>
      </c>
      <c r="E62" s="85"/>
      <c r="F62" s="85"/>
      <c r="G62" s="85"/>
      <c r="H62" s="85"/>
      <c r="I62" s="85"/>
      <c r="J62" s="85"/>
      <c r="K62" s="94" t="s">
        <v>452</v>
      </c>
      <c r="L62" s="85"/>
      <c r="M62" s="85"/>
      <c r="N62" s="85"/>
      <c r="O62" s="85"/>
      <c r="P62" s="85"/>
      <c r="Q62" s="97"/>
    </row>
    <row r="63" spans="1:17" customFormat="1" ht="90" x14ac:dyDescent="0.25">
      <c r="A63" s="98"/>
      <c r="B63" s="100"/>
      <c r="C63" s="49" t="s">
        <v>450</v>
      </c>
      <c r="D63" s="49" t="s">
        <v>453</v>
      </c>
      <c r="E63" s="85"/>
      <c r="F63" s="85"/>
      <c r="G63" s="85"/>
      <c r="H63" s="85"/>
      <c r="I63" s="85"/>
      <c r="J63" s="85"/>
      <c r="K63" s="94" t="s">
        <v>454</v>
      </c>
      <c r="L63" s="85"/>
      <c r="M63" s="85"/>
      <c r="N63" s="85"/>
      <c r="O63" s="85"/>
      <c r="P63" s="85"/>
      <c r="Q63" s="97"/>
    </row>
    <row r="64" spans="1:17" customFormat="1" x14ac:dyDescent="0.25"/>
    <row r="65" customFormat="1" x14ac:dyDescent="0.25"/>
  </sheetData>
  <mergeCells count="30">
    <mergeCell ref="A8:P8"/>
    <mergeCell ref="B11:B13"/>
    <mergeCell ref="A11:A16"/>
    <mergeCell ref="J11:J13"/>
    <mergeCell ref="B15:B16"/>
    <mergeCell ref="B20:B21"/>
    <mergeCell ref="A10:P10"/>
    <mergeCell ref="A29:P29"/>
    <mergeCell ref="A38:P38"/>
    <mergeCell ref="A34:A35"/>
    <mergeCell ref="B26:B28"/>
    <mergeCell ref="A20:A28"/>
    <mergeCell ref="A17:A19"/>
    <mergeCell ref="B22:B25"/>
    <mergeCell ref="A39:A41"/>
    <mergeCell ref="B39:B41"/>
    <mergeCell ref="A58:A61"/>
    <mergeCell ref="B58:B61"/>
    <mergeCell ref="B62:B63"/>
    <mergeCell ref="A62:A63"/>
    <mergeCell ref="A46:A51"/>
    <mergeCell ref="B50:B51"/>
    <mergeCell ref="B52:B53"/>
    <mergeCell ref="A52:A53"/>
    <mergeCell ref="A54:A55"/>
    <mergeCell ref="B54:B55"/>
    <mergeCell ref="A57:P57"/>
    <mergeCell ref="A42:A45"/>
    <mergeCell ref="B42:B45"/>
    <mergeCell ref="B46:B49"/>
  </mergeCells>
  <phoneticPr fontId="24"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0000000}">
          <x14:formula1>
            <xm:f>'Caso de Prueba'!$N$5:$N$8</xm:f>
          </x14:formula1>
          <xm:sqref>H11:H28 H30:H37</xm:sqref>
        </x14:dataValidation>
        <x14:dataValidation type="list" allowBlank="1" showInputMessage="1" showErrorMessage="1" xr:uid="{00000000-0002-0000-0000-000001000000}">
          <x14:formula1>
            <xm:f>'Caso de Prueba'!$M$5:$M$11</xm:f>
          </x14:formula1>
          <xm:sqref>I11:I28 I30:I37</xm:sqref>
        </x14:dataValidation>
        <x14:dataValidation type="list" allowBlank="1" showInputMessage="1" showErrorMessage="1" xr:uid="{00000000-0002-0000-0000-000002000000}">
          <x14:formula1>
            <xm:f>'Caso de Prueba'!$S$5:$S$7</xm:f>
          </x14:formula1>
          <xm:sqref>M11:M28 M30:M37</xm:sqref>
        </x14:dataValidation>
        <x14:dataValidation type="list" allowBlank="1" showInputMessage="1" showErrorMessage="1" xr:uid="{00000000-0002-0000-0000-000003000000}">
          <x14:formula1>
            <xm:f>'Caso de Prueba'!$T$5:$T$7</xm:f>
          </x14:formula1>
          <xm:sqref>N11:O28 N30:N37</xm:sqref>
        </x14:dataValidation>
        <x14:dataValidation type="list" allowBlank="1" showInputMessage="1" showErrorMessage="1" xr:uid="{00000000-0002-0000-0000-000004000000}">
          <x14:formula1>
            <xm:f>'Caso de Prueba'!$U$5:$U$7</xm:f>
          </x14:formula1>
          <xm:sqref>L11:L28 L30:L37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68"/>
  <sheetViews>
    <sheetView topLeftCell="A39" workbookViewId="0">
      <selection activeCell="G77" sqref="G77"/>
    </sheetView>
  </sheetViews>
  <sheetFormatPr defaultColWidth="11.42578125" defaultRowHeight="15" x14ac:dyDescent="0.25"/>
  <sheetData>
    <row r="1" spans="1:10" ht="24" thickBot="1" x14ac:dyDescent="0.4">
      <c r="A1" s="160" t="s">
        <v>40</v>
      </c>
      <c r="B1" s="161"/>
      <c r="C1" s="161"/>
      <c r="D1" s="161"/>
      <c r="E1" s="161"/>
      <c r="F1" s="161"/>
      <c r="G1" s="161"/>
      <c r="H1" s="161"/>
      <c r="I1" s="161"/>
      <c r="J1" s="162"/>
    </row>
    <row r="2" spans="1:10" ht="23.25" x14ac:dyDescent="0.35">
      <c r="A2" s="17"/>
      <c r="C2" s="10"/>
      <c r="D2" s="10"/>
      <c r="E2" s="10"/>
      <c r="F2" s="10"/>
      <c r="G2" s="10"/>
      <c r="H2" s="10"/>
      <c r="I2" s="10"/>
      <c r="J2" s="18"/>
    </row>
    <row r="3" spans="1:10" ht="15.75" x14ac:dyDescent="0.25">
      <c r="A3" s="14"/>
      <c r="B3" s="21" t="s">
        <v>41</v>
      </c>
      <c r="C3" s="11"/>
      <c r="D3" s="11"/>
      <c r="E3" s="11"/>
      <c r="F3" s="11"/>
      <c r="G3" s="11"/>
      <c r="H3" s="11"/>
      <c r="I3" s="11"/>
      <c r="J3" s="12"/>
    </row>
    <row r="4" spans="1:10" x14ac:dyDescent="0.25">
      <c r="A4" s="14"/>
      <c r="B4" s="22" t="str">
        <f>'TP Frontend'!C37</f>
        <v>TC24</v>
      </c>
      <c r="C4" s="13"/>
      <c r="D4" s="11"/>
      <c r="E4" s="11"/>
      <c r="F4" s="11"/>
      <c r="G4" s="11"/>
      <c r="H4" s="11"/>
      <c r="I4" s="11"/>
      <c r="J4" s="12"/>
    </row>
    <row r="5" spans="1:10" x14ac:dyDescent="0.25">
      <c r="A5" s="14"/>
      <c r="B5" s="16"/>
      <c r="C5" s="11"/>
      <c r="D5" s="11"/>
      <c r="E5" s="11"/>
      <c r="F5" s="11"/>
      <c r="G5" s="11"/>
      <c r="H5" s="11"/>
      <c r="I5" s="11"/>
      <c r="J5" s="12"/>
    </row>
    <row r="6" spans="1:10" ht="15.75" x14ac:dyDescent="0.25">
      <c r="A6" s="14"/>
      <c r="B6" s="21" t="s">
        <v>43</v>
      </c>
      <c r="C6" s="11"/>
      <c r="D6" s="11"/>
      <c r="E6" s="11"/>
      <c r="F6" s="11"/>
      <c r="G6" s="11"/>
      <c r="H6" s="11"/>
      <c r="I6" s="21" t="s">
        <v>42</v>
      </c>
      <c r="J6" s="12"/>
    </row>
    <row r="7" spans="1:10" x14ac:dyDescent="0.25">
      <c r="A7" s="14"/>
      <c r="B7" s="163" t="str">
        <f>'TP Frontend'!D37</f>
        <v>Producto</v>
      </c>
      <c r="C7" s="164"/>
      <c r="D7" s="164"/>
      <c r="E7" s="164"/>
      <c r="F7" s="164"/>
      <c r="G7" s="165"/>
      <c r="I7" s="22" t="s">
        <v>83</v>
      </c>
      <c r="J7" s="12"/>
    </row>
    <row r="8" spans="1:10" x14ac:dyDescent="0.25">
      <c r="A8" s="14"/>
      <c r="B8" s="11"/>
      <c r="C8" s="11"/>
      <c r="D8" s="11"/>
      <c r="E8" s="11"/>
      <c r="F8" s="11"/>
      <c r="G8" s="11"/>
      <c r="H8" s="11"/>
      <c r="I8" s="11"/>
      <c r="J8" s="12"/>
    </row>
    <row r="9" spans="1:10" ht="15.75" x14ac:dyDescent="0.25">
      <c r="A9" s="14"/>
      <c r="B9" s="150" t="s">
        <v>44</v>
      </c>
      <c r="C9" s="151"/>
      <c r="D9" s="151"/>
      <c r="E9" s="151"/>
      <c r="F9" s="151"/>
      <c r="G9" s="151"/>
      <c r="H9" s="151"/>
      <c r="I9" s="152"/>
      <c r="J9" s="12"/>
    </row>
    <row r="10" spans="1:10" x14ac:dyDescent="0.25">
      <c r="A10" s="14"/>
      <c r="B10" s="166" t="str">
        <f>'TP Frontend'!B37</f>
        <v>39 - Incluir calendario de reservas y botón para acceder</v>
      </c>
      <c r="C10" s="167"/>
      <c r="D10" s="167"/>
      <c r="E10" s="167"/>
      <c r="F10" s="167"/>
      <c r="G10" s="167"/>
      <c r="H10" s="167"/>
      <c r="I10" s="168"/>
      <c r="J10" s="12"/>
    </row>
    <row r="11" spans="1:10" x14ac:dyDescent="0.25">
      <c r="A11" s="14"/>
      <c r="B11" s="166"/>
      <c r="C11" s="167"/>
      <c r="D11" s="167"/>
      <c r="E11" s="167"/>
      <c r="F11" s="167"/>
      <c r="G11" s="167"/>
      <c r="H11" s="167"/>
      <c r="I11" s="168"/>
      <c r="J11" s="12"/>
    </row>
    <row r="12" spans="1:10" x14ac:dyDescent="0.25">
      <c r="A12" s="14"/>
      <c r="B12" s="166"/>
      <c r="C12" s="167"/>
      <c r="D12" s="167"/>
      <c r="E12" s="167"/>
      <c r="F12" s="167"/>
      <c r="G12" s="167"/>
      <c r="H12" s="167"/>
      <c r="I12" s="168"/>
      <c r="J12" s="12"/>
    </row>
    <row r="13" spans="1:10" x14ac:dyDescent="0.25">
      <c r="A13" s="14"/>
      <c r="B13" s="166"/>
      <c r="C13" s="167"/>
      <c r="D13" s="167"/>
      <c r="E13" s="167"/>
      <c r="F13" s="167"/>
      <c r="G13" s="167"/>
      <c r="H13" s="167"/>
      <c r="I13" s="168"/>
      <c r="J13" s="12"/>
    </row>
    <row r="14" spans="1:10" x14ac:dyDescent="0.25">
      <c r="A14" s="14"/>
      <c r="B14" s="11"/>
      <c r="C14" s="11"/>
      <c r="D14" s="11"/>
      <c r="E14" s="11"/>
      <c r="F14" s="11"/>
      <c r="G14" s="11"/>
      <c r="H14" s="11"/>
      <c r="I14" s="11"/>
      <c r="J14" s="12"/>
    </row>
    <row r="15" spans="1:10" ht="15.75" x14ac:dyDescent="0.25">
      <c r="A15" s="14"/>
      <c r="B15" s="21" t="s">
        <v>27</v>
      </c>
      <c r="C15" s="11"/>
      <c r="D15" s="11"/>
      <c r="E15" s="11"/>
      <c r="F15" s="11"/>
      <c r="G15" s="61" t="s">
        <v>10</v>
      </c>
      <c r="H15" s="62"/>
      <c r="I15" s="61" t="s">
        <v>9</v>
      </c>
      <c r="J15" s="12"/>
    </row>
    <row r="16" spans="1:10" ht="15.75" x14ac:dyDescent="0.25">
      <c r="A16" s="14"/>
      <c r="B16" s="169" t="str">
        <f>'TP Frontend'!O37</f>
        <v>Maquetado</v>
      </c>
      <c r="C16" s="170"/>
      <c r="D16" s="171"/>
      <c r="E16" s="11"/>
      <c r="F16" s="15"/>
      <c r="G16" s="63" t="str">
        <f>'TP Frontend'!I37</f>
        <v>Normal</v>
      </c>
      <c r="H16" s="64"/>
      <c r="I16" s="65" t="str">
        <f>'TP Frontend'!H37</f>
        <v>Medium</v>
      </c>
      <c r="J16" s="12"/>
    </row>
    <row r="17" spans="1:15" x14ac:dyDescent="0.25">
      <c r="A17" s="14"/>
      <c r="B17" s="11"/>
      <c r="C17" s="11"/>
      <c r="D17" s="11"/>
      <c r="E17" s="11"/>
      <c r="F17" s="11"/>
      <c r="G17" s="11"/>
      <c r="H17" s="11"/>
      <c r="I17" s="11"/>
      <c r="J17" s="12"/>
    </row>
    <row r="18" spans="1:15" ht="15.75" x14ac:dyDescent="0.25">
      <c r="A18" s="14"/>
      <c r="B18" s="21" t="s">
        <v>28</v>
      </c>
      <c r="C18" s="11"/>
      <c r="D18" s="11"/>
      <c r="E18" s="11"/>
      <c r="F18" s="11"/>
      <c r="G18" s="58" t="s">
        <v>29</v>
      </c>
      <c r="H18" s="56"/>
      <c r="I18" s="58" t="s">
        <v>30</v>
      </c>
      <c r="J18" s="12"/>
    </row>
    <row r="19" spans="1:15" x14ac:dyDescent="0.25">
      <c r="A19" s="14"/>
      <c r="B19" s="172" t="s">
        <v>62</v>
      </c>
      <c r="C19" s="173"/>
      <c r="D19" s="174"/>
      <c r="E19" s="11"/>
      <c r="F19" s="15"/>
      <c r="G19" s="59" t="s">
        <v>71</v>
      </c>
      <c r="H19" s="57"/>
      <c r="I19" s="59" t="s">
        <v>74</v>
      </c>
      <c r="J19" s="12"/>
    </row>
    <row r="20" spans="1:15" x14ac:dyDescent="0.25">
      <c r="A20" s="14"/>
      <c r="B20" s="11"/>
      <c r="C20" s="11"/>
      <c r="D20" s="11"/>
      <c r="E20" s="11"/>
      <c r="F20" s="11"/>
      <c r="G20" s="56"/>
      <c r="H20" s="56"/>
      <c r="I20" s="56"/>
      <c r="J20" s="12"/>
      <c r="M20" s="132"/>
      <c r="N20" s="132"/>
      <c r="O20" s="132"/>
    </row>
    <row r="21" spans="1:15" ht="15.75" x14ac:dyDescent="0.25">
      <c r="A21" s="14"/>
      <c r="B21" s="58" t="s">
        <v>31</v>
      </c>
      <c r="C21" s="56"/>
      <c r="D21" s="58" t="s">
        <v>32</v>
      </c>
      <c r="E21" s="11"/>
      <c r="F21" s="11"/>
      <c r="G21" s="175" t="s">
        <v>33</v>
      </c>
      <c r="H21" s="175"/>
      <c r="I21" s="175"/>
      <c r="J21" s="12"/>
    </row>
    <row r="22" spans="1:15" x14ac:dyDescent="0.25">
      <c r="A22" s="14"/>
      <c r="B22" s="60" t="s">
        <v>87</v>
      </c>
      <c r="C22" s="57"/>
      <c r="D22" s="59" t="s">
        <v>76</v>
      </c>
      <c r="E22" s="11"/>
      <c r="F22" s="15"/>
      <c r="G22" s="176" t="str">
        <f>'TP Frontend'!M37</f>
        <v>Not Automated</v>
      </c>
      <c r="H22" s="176"/>
      <c r="I22" s="176"/>
      <c r="J22" s="12"/>
    </row>
    <row r="23" spans="1:15" x14ac:dyDescent="0.25">
      <c r="A23" s="14"/>
      <c r="B23" s="11"/>
      <c r="C23" s="11"/>
      <c r="D23" s="11"/>
      <c r="E23" s="11"/>
      <c r="F23" s="11"/>
      <c r="G23" s="11"/>
      <c r="H23" s="11"/>
      <c r="I23" s="11"/>
      <c r="J23" s="12"/>
    </row>
    <row r="24" spans="1:15" ht="15.75" x14ac:dyDescent="0.25">
      <c r="A24" s="14"/>
      <c r="B24" s="150" t="s">
        <v>34</v>
      </c>
      <c r="C24" s="151"/>
      <c r="D24" s="151"/>
      <c r="E24" s="151"/>
      <c r="F24" s="151"/>
      <c r="G24" s="151"/>
      <c r="H24" s="151"/>
      <c r="I24" s="152"/>
      <c r="J24" s="12"/>
    </row>
    <row r="25" spans="1:15" x14ac:dyDescent="0.25">
      <c r="A25" s="14"/>
      <c r="B25" s="177" t="s">
        <v>36</v>
      </c>
      <c r="C25" s="178"/>
      <c r="D25" s="178"/>
      <c r="E25" s="179"/>
      <c r="F25" s="177" t="s">
        <v>35</v>
      </c>
      <c r="G25" s="178"/>
      <c r="H25" s="178"/>
      <c r="I25" s="179"/>
      <c r="J25" s="12"/>
    </row>
    <row r="26" spans="1:15" x14ac:dyDescent="0.25">
      <c r="A26" s="14"/>
      <c r="B26" s="134" t="str">
        <f>'TP Frontend'!G37</f>
        <v>n/a</v>
      </c>
      <c r="C26" s="134"/>
      <c r="D26" s="134"/>
      <c r="E26" s="134"/>
      <c r="F26" s="134"/>
      <c r="G26" s="134"/>
      <c r="H26" s="134"/>
      <c r="I26" s="134"/>
      <c r="J26" s="12"/>
    </row>
    <row r="27" spans="1:15" x14ac:dyDescent="0.25">
      <c r="A27" s="14"/>
      <c r="B27" s="134"/>
      <c r="C27" s="134"/>
      <c r="D27" s="134"/>
      <c r="E27" s="134"/>
      <c r="F27" s="134"/>
      <c r="G27" s="134"/>
      <c r="H27" s="134"/>
      <c r="I27" s="134"/>
      <c r="J27" s="12"/>
    </row>
    <row r="28" spans="1:15" x14ac:dyDescent="0.25">
      <c r="A28" s="14"/>
      <c r="B28" s="134"/>
      <c r="C28" s="134"/>
      <c r="D28" s="134"/>
      <c r="E28" s="134"/>
      <c r="F28" s="134"/>
      <c r="G28" s="134"/>
      <c r="H28" s="134"/>
      <c r="I28" s="134"/>
      <c r="J28" s="12"/>
    </row>
    <row r="29" spans="1:15" x14ac:dyDescent="0.25">
      <c r="A29" s="14"/>
      <c r="B29" s="134"/>
      <c r="C29" s="134"/>
      <c r="D29" s="134"/>
      <c r="E29" s="134"/>
      <c r="F29" s="134"/>
      <c r="G29" s="134"/>
      <c r="H29" s="134"/>
      <c r="I29" s="134"/>
      <c r="J29" s="12"/>
    </row>
    <row r="30" spans="1:15" x14ac:dyDescent="0.25">
      <c r="A30" s="14"/>
      <c r="B30" s="132"/>
      <c r="C30" s="132"/>
      <c r="D30" s="132"/>
      <c r="E30" s="132"/>
      <c r="F30" s="132"/>
      <c r="G30" s="132"/>
      <c r="H30" s="132"/>
      <c r="I30" s="132"/>
      <c r="J30" s="12"/>
    </row>
    <row r="31" spans="1:15" ht="15.75" x14ac:dyDescent="0.25">
      <c r="A31" s="14"/>
      <c r="B31" s="150" t="s">
        <v>25</v>
      </c>
      <c r="C31" s="151"/>
      <c r="D31" s="151"/>
      <c r="E31" s="151"/>
      <c r="F31" s="151"/>
      <c r="G31" s="151"/>
      <c r="H31" s="151"/>
      <c r="I31" s="152"/>
      <c r="J31" s="12"/>
    </row>
    <row r="32" spans="1:15" x14ac:dyDescent="0.25">
      <c r="A32" s="14"/>
      <c r="B32" s="153" t="str">
        <f>'TP Frontend'!F37</f>
        <v>n/a</v>
      </c>
      <c r="C32" s="154"/>
      <c r="D32" s="154"/>
      <c r="E32" s="154"/>
      <c r="F32" s="154"/>
      <c r="G32" s="154"/>
      <c r="H32" s="154"/>
      <c r="I32" s="155"/>
      <c r="J32" s="12"/>
    </row>
    <row r="33" spans="1:10" x14ac:dyDescent="0.25">
      <c r="A33" s="14"/>
      <c r="B33" s="156"/>
      <c r="C33" s="157"/>
      <c r="D33" s="157"/>
      <c r="E33" s="157"/>
      <c r="F33" s="157"/>
      <c r="G33" s="157"/>
      <c r="H33" s="157"/>
      <c r="I33" s="158"/>
      <c r="J33" s="12"/>
    </row>
    <row r="34" spans="1:10" x14ac:dyDescent="0.25">
      <c r="A34" s="14"/>
      <c r="B34" s="156"/>
      <c r="C34" s="157"/>
      <c r="D34" s="157"/>
      <c r="E34" s="157"/>
      <c r="F34" s="157"/>
      <c r="G34" s="157"/>
      <c r="H34" s="157"/>
      <c r="I34" s="158"/>
      <c r="J34" s="12"/>
    </row>
    <row r="35" spans="1:10" x14ac:dyDescent="0.25">
      <c r="A35" s="14"/>
      <c r="B35" s="20"/>
      <c r="C35" s="20"/>
      <c r="D35" s="20"/>
      <c r="E35" s="20"/>
      <c r="F35" s="20"/>
      <c r="G35" s="20"/>
      <c r="H35" s="20"/>
      <c r="I35" s="20"/>
      <c r="J35" s="12"/>
    </row>
    <row r="36" spans="1:10" ht="15.75" x14ac:dyDescent="0.25">
      <c r="A36" s="14"/>
      <c r="B36" s="150" t="s">
        <v>23</v>
      </c>
      <c r="C36" s="151"/>
      <c r="D36" s="151"/>
      <c r="E36" s="151"/>
      <c r="F36" s="151"/>
      <c r="G36" s="151"/>
      <c r="H36" s="151"/>
      <c r="I36" s="152"/>
      <c r="J36" s="12"/>
    </row>
    <row r="37" spans="1:10" x14ac:dyDescent="0.25">
      <c r="A37" s="14"/>
      <c r="B37" s="24" t="s">
        <v>45</v>
      </c>
      <c r="C37" s="159" t="s">
        <v>37</v>
      </c>
      <c r="D37" s="159"/>
      <c r="E37" s="159" t="s">
        <v>38</v>
      </c>
      <c r="F37" s="159"/>
      <c r="G37" s="24" t="s">
        <v>39</v>
      </c>
      <c r="H37" s="24"/>
      <c r="I37" s="24" t="s">
        <v>46</v>
      </c>
      <c r="J37" s="12"/>
    </row>
    <row r="38" spans="1:10" x14ac:dyDescent="0.25">
      <c r="A38" s="14"/>
      <c r="B38" s="144" t="str">
        <f>'TP Frontend'!E37</f>
        <v>n/a</v>
      </c>
      <c r="C38" s="183"/>
      <c r="D38" s="145"/>
      <c r="E38" s="144" t="s">
        <v>285</v>
      </c>
      <c r="F38" s="145"/>
      <c r="G38" s="135" t="str">
        <f>'TP Frontend'!J37</f>
        <v>Visualizar bloque con calendario doble de fechas disponibles y botón para acceder a la sección de reservas. Todo debe ser responsive.</v>
      </c>
      <c r="H38" s="137"/>
      <c r="I38" s="134" t="s">
        <v>353</v>
      </c>
      <c r="J38" s="12"/>
    </row>
    <row r="39" spans="1:10" x14ac:dyDescent="0.25">
      <c r="A39" s="14"/>
      <c r="B39" s="146"/>
      <c r="C39" s="184"/>
      <c r="D39" s="147"/>
      <c r="E39" s="146"/>
      <c r="F39" s="147"/>
      <c r="G39" s="138"/>
      <c r="H39" s="140"/>
      <c r="I39" s="134"/>
      <c r="J39" s="12"/>
    </row>
    <row r="40" spans="1:10" x14ac:dyDescent="0.25">
      <c r="A40" s="14"/>
      <c r="B40" s="146"/>
      <c r="C40" s="184"/>
      <c r="D40" s="147"/>
      <c r="E40" s="146"/>
      <c r="F40" s="147"/>
      <c r="G40" s="138"/>
      <c r="H40" s="140"/>
      <c r="I40" s="134" t="s">
        <v>354</v>
      </c>
      <c r="J40" s="12"/>
    </row>
    <row r="41" spans="1:10" x14ac:dyDescent="0.25">
      <c r="A41" s="14"/>
      <c r="B41" s="146"/>
      <c r="C41" s="184"/>
      <c r="D41" s="147"/>
      <c r="E41" s="146"/>
      <c r="F41" s="147"/>
      <c r="G41" s="138"/>
      <c r="H41" s="140"/>
      <c r="I41" s="134"/>
      <c r="J41" s="12"/>
    </row>
    <row r="42" spans="1:10" x14ac:dyDescent="0.25">
      <c r="A42" s="14"/>
      <c r="B42" s="146"/>
      <c r="C42" s="184"/>
      <c r="D42" s="147"/>
      <c r="E42" s="146"/>
      <c r="F42" s="147"/>
      <c r="G42" s="138"/>
      <c r="H42" s="140"/>
      <c r="I42" s="134" t="s">
        <v>355</v>
      </c>
      <c r="J42" s="12"/>
    </row>
    <row r="43" spans="1:10" x14ac:dyDescent="0.25">
      <c r="A43" s="14"/>
      <c r="B43" s="146"/>
      <c r="C43" s="184"/>
      <c r="D43" s="147"/>
      <c r="E43" s="146"/>
      <c r="F43" s="147"/>
      <c r="G43" s="138"/>
      <c r="H43" s="140"/>
      <c r="I43" s="134"/>
      <c r="J43" s="12"/>
    </row>
    <row r="44" spans="1:10" x14ac:dyDescent="0.25">
      <c r="A44" s="14"/>
      <c r="B44" s="146"/>
      <c r="C44" s="184"/>
      <c r="D44" s="147"/>
      <c r="E44" s="146"/>
      <c r="F44" s="147"/>
      <c r="G44" s="138"/>
      <c r="H44" s="140"/>
      <c r="I44" s="133"/>
      <c r="J44" s="12"/>
    </row>
    <row r="45" spans="1:10" x14ac:dyDescent="0.25">
      <c r="A45" s="14"/>
      <c r="B45" s="148"/>
      <c r="C45" s="185"/>
      <c r="D45" s="149"/>
      <c r="E45" s="148"/>
      <c r="F45" s="149"/>
      <c r="G45" s="141"/>
      <c r="H45" s="143"/>
      <c r="I45" s="133"/>
      <c r="J45" s="128"/>
    </row>
    <row r="46" spans="1:10" x14ac:dyDescent="0.25">
      <c r="A46" s="130"/>
      <c r="B46" s="11"/>
      <c r="C46" s="11"/>
      <c r="D46" s="11"/>
      <c r="E46" s="11"/>
      <c r="F46" s="11"/>
      <c r="G46" s="11"/>
      <c r="H46" s="11"/>
      <c r="I46" s="11"/>
      <c r="J46" s="128"/>
    </row>
    <row r="47" spans="1:10" x14ac:dyDescent="0.25">
      <c r="A47" s="130"/>
      <c r="B47" s="11"/>
      <c r="C47" s="11"/>
      <c r="D47" s="11"/>
      <c r="E47" s="11"/>
      <c r="F47" s="11"/>
      <c r="G47" s="11"/>
      <c r="H47" s="11"/>
      <c r="I47" s="11"/>
      <c r="J47" s="128"/>
    </row>
    <row r="48" spans="1:10" ht="15.75" thickBot="1" x14ac:dyDescent="0.3">
      <c r="A48" s="131"/>
      <c r="B48" s="19"/>
      <c r="C48" s="19"/>
      <c r="D48" s="19"/>
      <c r="E48" s="19"/>
      <c r="F48" s="19"/>
      <c r="G48" s="19"/>
      <c r="H48" s="19"/>
      <c r="I48" s="19"/>
      <c r="J48" s="129"/>
    </row>
    <row r="50" spans="1:1" x14ac:dyDescent="0.25">
      <c r="A50" t="s">
        <v>352</v>
      </c>
    </row>
    <row r="68" spans="1:9" x14ac:dyDescent="0.25">
      <c r="A68" t="s">
        <v>357</v>
      </c>
      <c r="I68" t="s">
        <v>356</v>
      </c>
    </row>
  </sheetData>
  <mergeCells count="29">
    <mergeCell ref="J45:J48"/>
    <mergeCell ref="A46:A48"/>
    <mergeCell ref="C37:D37"/>
    <mergeCell ref="E37:F37"/>
    <mergeCell ref="B38:D45"/>
    <mergeCell ref="E38:F45"/>
    <mergeCell ref="G38:H45"/>
    <mergeCell ref="I38:I39"/>
    <mergeCell ref="I40:I41"/>
    <mergeCell ref="I42:I43"/>
    <mergeCell ref="I44:I45"/>
    <mergeCell ref="B36:I36"/>
    <mergeCell ref="M20:O20"/>
    <mergeCell ref="G21:I21"/>
    <mergeCell ref="G22:I22"/>
    <mergeCell ref="B24:I24"/>
    <mergeCell ref="B25:E25"/>
    <mergeCell ref="F25:I25"/>
    <mergeCell ref="B26:E29"/>
    <mergeCell ref="F26:I29"/>
    <mergeCell ref="B30:I30"/>
    <mergeCell ref="B31:I31"/>
    <mergeCell ref="B32:I34"/>
    <mergeCell ref="B19:D19"/>
    <mergeCell ref="A1:J1"/>
    <mergeCell ref="B7:G7"/>
    <mergeCell ref="B9:I9"/>
    <mergeCell ref="B10:I13"/>
    <mergeCell ref="B16:D16"/>
  </mergeCells>
  <dataValidations count="7">
    <dataValidation allowBlank="1" showInputMessage="1" showErrorMessage="1" promptTitle="Identificador" prompt="Id unico" sqref="B4" xr:uid="{00000000-0002-0000-0800-000000000000}"/>
    <dataValidation allowBlank="1" showInputMessage="1" showErrorMessage="1" promptTitle="Milstone" prompt="Version actual" sqref="B22" xr:uid="{00000000-0002-0000-0800-000001000000}"/>
    <dataValidation type="list" allowBlank="1" showInputMessage="1" showErrorMessage="1" promptTitle="Estado" prompt="-Draft: en diseño_x000a_-Active: listo para ser ejecutado_x000a_-Deprecated: no aplica a las funcionalidades" sqref="I7" xr:uid="{00000000-0002-0000-0800-000002000000}">
      <formula1>$T$5:$T$7</formula1>
    </dataValidation>
    <dataValidation type="list" allowBlank="1" showInputMessage="1" showErrorMessage="1" promptTitle="Comportamiento" prompt="Positivo, Negativo, Destructivo" sqref="D22" xr:uid="{00000000-0002-0000-0800-000003000000}">
      <formula1>$R$5:$R$8</formula1>
    </dataValidation>
    <dataValidation type="list" allowBlank="1" showInputMessage="1" showErrorMessage="1" promptTitle="Flaky" prompt="Pruebas que devuleven tanto aprobaciones como fallos" sqref="I19" xr:uid="{00000000-0002-0000-0800-000004000000}">
      <formula1>$Q$5:$Q$6</formula1>
    </dataValidation>
    <dataValidation type="list" allowBlank="1" showInputMessage="1" showErrorMessage="1" promptTitle="Layer - Capa" prompt="E2E: Front_x000a_API: Back_x000a_Unit: Prueba unitaria" sqref="G19" xr:uid="{00000000-0002-0000-0800-000005000000}">
      <formula1>$P$5:$P$7</formula1>
    </dataValidation>
    <dataValidation type="list" allowBlank="1" showInputMessage="1" showErrorMessage="1" sqref="B19:D19" xr:uid="{00000000-0002-0000-0800-000006000000}">
      <formula1>$O$5:$O$15</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U49"/>
  <sheetViews>
    <sheetView topLeftCell="A31" workbookViewId="0">
      <selection activeCell="L54" sqref="L54"/>
    </sheetView>
  </sheetViews>
  <sheetFormatPr defaultColWidth="11.42578125" defaultRowHeight="15" x14ac:dyDescent="0.25"/>
  <cols>
    <col min="1" max="1" width="17.7109375" customWidth="1"/>
    <col min="2" max="2" width="5.85546875" customWidth="1"/>
    <col min="3" max="3" width="13.42578125" customWidth="1"/>
    <col min="11" max="11" width="5.85546875" customWidth="1"/>
    <col min="13" max="19" width="11.42578125" hidden="1" customWidth="1"/>
    <col min="20" max="20" width="11.28515625" hidden="1" customWidth="1"/>
    <col min="21" max="21" width="0" hidden="1" customWidth="1"/>
  </cols>
  <sheetData>
    <row r="1" spans="2:21" ht="15.75" thickBot="1" x14ac:dyDescent="0.3"/>
    <row r="2" spans="2:21" ht="26.25" customHeight="1" thickBot="1" x14ac:dyDescent="0.4">
      <c r="B2" s="160" t="s">
        <v>40</v>
      </c>
      <c r="C2" s="161"/>
      <c r="D2" s="161"/>
      <c r="E2" s="161"/>
      <c r="F2" s="161"/>
      <c r="G2" s="161"/>
      <c r="H2" s="161"/>
      <c r="I2" s="161"/>
      <c r="J2" s="161"/>
      <c r="K2" s="162"/>
    </row>
    <row r="3" spans="2:21" ht="15" customHeight="1" x14ac:dyDescent="0.35">
      <c r="B3" s="17"/>
      <c r="D3" s="10"/>
      <c r="E3" s="10"/>
      <c r="F3" s="10"/>
      <c r="G3" s="10"/>
      <c r="H3" s="10"/>
      <c r="I3" s="10"/>
      <c r="J3" s="10"/>
      <c r="K3" s="18"/>
    </row>
    <row r="4" spans="2:21" ht="15.75" x14ac:dyDescent="0.25">
      <c r="B4" s="14"/>
      <c r="C4" s="21" t="s">
        <v>41</v>
      </c>
      <c r="D4" s="11"/>
      <c r="E4" s="11"/>
      <c r="F4" s="11"/>
      <c r="G4" s="11"/>
      <c r="H4" s="11"/>
      <c r="I4" s="11"/>
      <c r="J4" s="11"/>
      <c r="K4" s="12"/>
    </row>
    <row r="5" spans="2:21" x14ac:dyDescent="0.25">
      <c r="B5" s="14"/>
      <c r="C5" s="22" t="s">
        <v>47</v>
      </c>
      <c r="D5" s="13"/>
      <c r="E5" s="11"/>
      <c r="F5" s="11"/>
      <c r="G5" s="11"/>
      <c r="H5" s="11"/>
      <c r="I5" s="11"/>
      <c r="J5" s="11"/>
      <c r="K5" s="12"/>
      <c r="M5" t="s">
        <v>49</v>
      </c>
      <c r="N5" t="s">
        <v>56</v>
      </c>
      <c r="O5" t="s">
        <v>60</v>
      </c>
      <c r="P5" t="s">
        <v>71</v>
      </c>
      <c r="Q5" t="s">
        <v>74</v>
      </c>
      <c r="R5" t="s">
        <v>56</v>
      </c>
      <c r="S5" t="s">
        <v>79</v>
      </c>
      <c r="T5" t="s">
        <v>82</v>
      </c>
      <c r="U5" t="s">
        <v>91</v>
      </c>
    </row>
    <row r="6" spans="2:21" x14ac:dyDescent="0.25">
      <c r="B6" s="14"/>
      <c r="C6" s="16"/>
      <c r="D6" s="11"/>
      <c r="E6" s="11"/>
      <c r="F6" s="11"/>
      <c r="G6" s="11"/>
      <c r="H6" s="11"/>
      <c r="I6" s="11"/>
      <c r="J6" s="11"/>
      <c r="K6" s="12"/>
      <c r="M6" t="s">
        <v>50</v>
      </c>
      <c r="N6" t="s">
        <v>57</v>
      </c>
      <c r="O6" t="s">
        <v>61</v>
      </c>
      <c r="P6" t="s">
        <v>72</v>
      </c>
      <c r="Q6" t="s">
        <v>75</v>
      </c>
      <c r="R6" t="s">
        <v>76</v>
      </c>
      <c r="S6" t="s">
        <v>80</v>
      </c>
      <c r="T6" t="s">
        <v>83</v>
      </c>
      <c r="U6" t="s">
        <v>92</v>
      </c>
    </row>
    <row r="7" spans="2:21" ht="15.75" x14ac:dyDescent="0.25">
      <c r="B7" s="14"/>
      <c r="C7" s="21" t="s">
        <v>43</v>
      </c>
      <c r="D7" s="11"/>
      <c r="E7" s="11"/>
      <c r="F7" s="11"/>
      <c r="G7" s="11"/>
      <c r="H7" s="11"/>
      <c r="I7" s="11"/>
      <c r="J7" s="21" t="s">
        <v>42</v>
      </c>
      <c r="K7" s="12"/>
      <c r="M7" t="s">
        <v>51</v>
      </c>
      <c r="N7" t="s">
        <v>58</v>
      </c>
      <c r="O7" t="s">
        <v>62</v>
      </c>
      <c r="P7" t="s">
        <v>73</v>
      </c>
      <c r="R7" t="s">
        <v>77</v>
      </c>
      <c r="S7" t="s">
        <v>81</v>
      </c>
      <c r="T7" t="s">
        <v>84</v>
      </c>
      <c r="U7" t="s">
        <v>93</v>
      </c>
    </row>
    <row r="8" spans="2:21" ht="15.75" customHeight="1" x14ac:dyDescent="0.25">
      <c r="B8" s="14"/>
      <c r="C8" s="163" t="s">
        <v>48</v>
      </c>
      <c r="D8" s="164"/>
      <c r="E8" s="164"/>
      <c r="F8" s="164"/>
      <c r="G8" s="164"/>
      <c r="H8" s="165"/>
      <c r="J8" s="22" t="s">
        <v>83</v>
      </c>
      <c r="K8" s="12"/>
      <c r="M8" t="s">
        <v>52</v>
      </c>
      <c r="N8" t="s">
        <v>59</v>
      </c>
      <c r="O8" t="s">
        <v>63</v>
      </c>
      <c r="R8" t="s">
        <v>78</v>
      </c>
    </row>
    <row r="9" spans="2:21" x14ac:dyDescent="0.25">
      <c r="B9" s="14"/>
      <c r="C9" s="11"/>
      <c r="D9" s="11"/>
      <c r="E9" s="11"/>
      <c r="F9" s="11"/>
      <c r="G9" s="11"/>
      <c r="H9" s="11"/>
      <c r="I9" s="11"/>
      <c r="J9" s="11"/>
      <c r="K9" s="12"/>
      <c r="M9" t="s">
        <v>53</v>
      </c>
      <c r="O9" t="s">
        <v>64</v>
      </c>
    </row>
    <row r="10" spans="2:21" ht="15.75" x14ac:dyDescent="0.25">
      <c r="B10" s="14"/>
      <c r="C10" s="150" t="s">
        <v>44</v>
      </c>
      <c r="D10" s="151"/>
      <c r="E10" s="151"/>
      <c r="F10" s="151"/>
      <c r="G10" s="151"/>
      <c r="H10" s="151"/>
      <c r="I10" s="151"/>
      <c r="J10" s="152"/>
      <c r="K10" s="12"/>
      <c r="M10" t="s">
        <v>54</v>
      </c>
      <c r="O10" t="s">
        <v>65</v>
      </c>
    </row>
    <row r="11" spans="2:21" x14ac:dyDescent="0.25">
      <c r="B11" s="14"/>
      <c r="C11" s="166" t="s">
        <v>86</v>
      </c>
      <c r="D11" s="167"/>
      <c r="E11" s="167"/>
      <c r="F11" s="167"/>
      <c r="G11" s="167"/>
      <c r="H11" s="167"/>
      <c r="I11" s="167"/>
      <c r="J11" s="168"/>
      <c r="K11" s="12"/>
      <c r="M11" t="s">
        <v>55</v>
      </c>
      <c r="O11" t="s">
        <v>66</v>
      </c>
    </row>
    <row r="12" spans="2:21" x14ac:dyDescent="0.25">
      <c r="B12" s="14"/>
      <c r="C12" s="166"/>
      <c r="D12" s="167"/>
      <c r="E12" s="167"/>
      <c r="F12" s="167"/>
      <c r="G12" s="167"/>
      <c r="H12" s="167"/>
      <c r="I12" s="167"/>
      <c r="J12" s="168"/>
      <c r="K12" s="12"/>
      <c r="O12" t="s">
        <v>67</v>
      </c>
    </row>
    <row r="13" spans="2:21" x14ac:dyDescent="0.25">
      <c r="B13" s="14"/>
      <c r="C13" s="166"/>
      <c r="D13" s="167"/>
      <c r="E13" s="167"/>
      <c r="F13" s="167"/>
      <c r="G13" s="167"/>
      <c r="H13" s="167"/>
      <c r="I13" s="167"/>
      <c r="J13" s="168"/>
      <c r="K13" s="12"/>
      <c r="O13" t="s">
        <v>68</v>
      </c>
    </row>
    <row r="14" spans="2:21" x14ac:dyDescent="0.25">
      <c r="B14" s="14"/>
      <c r="C14" s="166"/>
      <c r="D14" s="167"/>
      <c r="E14" s="167"/>
      <c r="F14" s="167"/>
      <c r="G14" s="167"/>
      <c r="H14" s="167"/>
      <c r="I14" s="167"/>
      <c r="J14" s="168"/>
      <c r="K14" s="12"/>
      <c r="O14" t="s">
        <v>69</v>
      </c>
    </row>
    <row r="15" spans="2:21" x14ac:dyDescent="0.25">
      <c r="B15" s="14"/>
      <c r="C15" s="11"/>
      <c r="D15" s="11"/>
      <c r="E15" s="11"/>
      <c r="F15" s="11"/>
      <c r="G15" s="11"/>
      <c r="H15" s="11"/>
      <c r="I15" s="11"/>
      <c r="J15" s="11"/>
      <c r="K15" s="12"/>
      <c r="O15" t="s">
        <v>70</v>
      </c>
    </row>
    <row r="16" spans="2:21" ht="15.75" x14ac:dyDescent="0.25">
      <c r="B16" s="14"/>
      <c r="C16" s="21" t="s">
        <v>27</v>
      </c>
      <c r="D16" s="11"/>
      <c r="E16" s="11"/>
      <c r="F16" s="11"/>
      <c r="G16" s="11"/>
      <c r="H16" s="21" t="s">
        <v>10</v>
      </c>
      <c r="J16" s="21" t="s">
        <v>9</v>
      </c>
      <c r="K16" s="12"/>
    </row>
    <row r="17" spans="2:21" x14ac:dyDescent="0.25">
      <c r="B17" s="14"/>
      <c r="C17" s="169" t="s">
        <v>85</v>
      </c>
      <c r="D17" s="170"/>
      <c r="E17" s="171"/>
      <c r="F17" s="11"/>
      <c r="G17" s="15"/>
      <c r="H17" s="23" t="s">
        <v>49</v>
      </c>
      <c r="I17" s="15"/>
      <c r="J17" s="23" t="s">
        <v>56</v>
      </c>
      <c r="K17" s="12"/>
    </row>
    <row r="18" spans="2:21" x14ac:dyDescent="0.25">
      <c r="B18" s="14"/>
      <c r="C18" s="11"/>
      <c r="D18" s="11"/>
      <c r="E18" s="11"/>
      <c r="F18" s="11"/>
      <c r="G18" s="11"/>
      <c r="H18" s="11"/>
      <c r="I18" s="11"/>
      <c r="J18" s="11"/>
      <c r="K18" s="12"/>
    </row>
    <row r="19" spans="2:21" ht="15.75" x14ac:dyDescent="0.25">
      <c r="B19" s="14"/>
      <c r="C19" s="21" t="s">
        <v>28</v>
      </c>
      <c r="D19" s="11"/>
      <c r="E19" s="11"/>
      <c r="F19" s="11"/>
      <c r="G19" s="11"/>
      <c r="H19" s="21" t="s">
        <v>29</v>
      </c>
      <c r="J19" s="21" t="s">
        <v>30</v>
      </c>
      <c r="K19" s="12"/>
    </row>
    <row r="20" spans="2:21" x14ac:dyDescent="0.25">
      <c r="B20" s="14"/>
      <c r="C20" s="172" t="s">
        <v>62</v>
      </c>
      <c r="D20" s="173"/>
      <c r="E20" s="174"/>
      <c r="F20" s="11"/>
      <c r="G20" s="15"/>
      <c r="H20" s="23" t="s">
        <v>71</v>
      </c>
      <c r="I20" s="15"/>
      <c r="J20" s="23" t="s">
        <v>74</v>
      </c>
      <c r="K20" s="12"/>
    </row>
    <row r="21" spans="2:21" x14ac:dyDescent="0.25">
      <c r="B21" s="14"/>
      <c r="C21" s="11"/>
      <c r="D21" s="11"/>
      <c r="E21" s="11"/>
      <c r="F21" s="11"/>
      <c r="G21" s="11"/>
      <c r="H21" s="11"/>
      <c r="I21" s="11"/>
      <c r="J21" s="11"/>
      <c r="K21" s="12"/>
    </row>
    <row r="22" spans="2:21" ht="15.75" x14ac:dyDescent="0.25">
      <c r="B22" s="14"/>
      <c r="C22" s="21" t="s">
        <v>31</v>
      </c>
      <c r="E22" s="21" t="s">
        <v>32</v>
      </c>
      <c r="F22" s="11"/>
      <c r="G22" s="11"/>
      <c r="H22" s="191" t="s">
        <v>33</v>
      </c>
      <c r="I22" s="192"/>
      <c r="J22" s="193"/>
      <c r="K22" s="12"/>
    </row>
    <row r="23" spans="2:21" x14ac:dyDescent="0.25">
      <c r="B23" s="14"/>
      <c r="C23" s="8" t="s">
        <v>87</v>
      </c>
      <c r="D23" s="15"/>
      <c r="E23" s="23" t="s">
        <v>76</v>
      </c>
      <c r="F23" s="11"/>
      <c r="G23" s="15"/>
      <c r="H23" s="186" t="s">
        <v>80</v>
      </c>
      <c r="I23" s="187"/>
      <c r="J23" s="188"/>
      <c r="K23" s="12"/>
    </row>
    <row r="24" spans="2:21" x14ac:dyDescent="0.25">
      <c r="B24" s="14"/>
      <c r="C24" s="11"/>
      <c r="D24" s="11"/>
      <c r="E24" s="11"/>
      <c r="F24" s="11"/>
      <c r="G24" s="11"/>
      <c r="H24" s="11"/>
      <c r="I24" s="11"/>
      <c r="J24" s="11"/>
      <c r="K24" s="12"/>
    </row>
    <row r="25" spans="2:21" ht="15.75" x14ac:dyDescent="0.25">
      <c r="B25" s="14"/>
      <c r="C25" s="150" t="s">
        <v>34</v>
      </c>
      <c r="D25" s="151"/>
      <c r="E25" s="151"/>
      <c r="F25" s="151"/>
      <c r="G25" s="151"/>
      <c r="H25" s="151"/>
      <c r="I25" s="151"/>
      <c r="J25" s="152"/>
      <c r="K25" s="12"/>
      <c r="U25" s="25"/>
    </row>
    <row r="26" spans="2:21" x14ac:dyDescent="0.25">
      <c r="B26" s="14"/>
      <c r="C26" s="177" t="s">
        <v>36</v>
      </c>
      <c r="D26" s="178"/>
      <c r="E26" s="178"/>
      <c r="F26" s="179"/>
      <c r="G26" s="177" t="s">
        <v>35</v>
      </c>
      <c r="H26" s="178"/>
      <c r="I26" s="178"/>
      <c r="J26" s="179"/>
      <c r="K26" s="12"/>
    </row>
    <row r="27" spans="2:21" x14ac:dyDescent="0.25">
      <c r="B27" s="14"/>
      <c r="C27" s="134" t="s">
        <v>89</v>
      </c>
      <c r="D27" s="134"/>
      <c r="E27" s="134"/>
      <c r="F27" s="134"/>
      <c r="G27" s="134" t="s">
        <v>90</v>
      </c>
      <c r="H27" s="134"/>
      <c r="I27" s="134"/>
      <c r="J27" s="134"/>
      <c r="K27" s="12"/>
    </row>
    <row r="28" spans="2:21" x14ac:dyDescent="0.25">
      <c r="B28" s="14"/>
      <c r="C28" s="134"/>
      <c r="D28" s="134"/>
      <c r="E28" s="134"/>
      <c r="F28" s="134"/>
      <c r="G28" s="134"/>
      <c r="H28" s="134"/>
      <c r="I28" s="134"/>
      <c r="J28" s="134"/>
      <c r="K28" s="12"/>
    </row>
    <row r="29" spans="2:21" x14ac:dyDescent="0.25">
      <c r="B29" s="14"/>
      <c r="C29" s="134"/>
      <c r="D29" s="134"/>
      <c r="E29" s="134"/>
      <c r="F29" s="134"/>
      <c r="G29" s="134"/>
      <c r="H29" s="134"/>
      <c r="I29" s="134"/>
      <c r="J29" s="134"/>
      <c r="K29" s="12"/>
    </row>
    <row r="30" spans="2:21" x14ac:dyDescent="0.25">
      <c r="B30" s="14"/>
      <c r="C30" s="134"/>
      <c r="D30" s="134"/>
      <c r="E30" s="134"/>
      <c r="F30" s="134"/>
      <c r="G30" s="134"/>
      <c r="H30" s="134"/>
      <c r="I30" s="134"/>
      <c r="J30" s="134"/>
      <c r="K30" s="12"/>
    </row>
    <row r="31" spans="2:21" x14ac:dyDescent="0.25">
      <c r="B31" s="14"/>
      <c r="C31" s="132"/>
      <c r="D31" s="132"/>
      <c r="E31" s="132"/>
      <c r="F31" s="132"/>
      <c r="G31" s="132"/>
      <c r="H31" s="132"/>
      <c r="I31" s="132"/>
      <c r="J31" s="132"/>
      <c r="K31" s="12"/>
    </row>
    <row r="32" spans="2:21" ht="15.75" x14ac:dyDescent="0.25">
      <c r="B32" s="14"/>
      <c r="C32" s="150" t="s">
        <v>25</v>
      </c>
      <c r="D32" s="151"/>
      <c r="E32" s="151"/>
      <c r="F32" s="151"/>
      <c r="G32" s="151"/>
      <c r="H32" s="151"/>
      <c r="I32" s="151"/>
      <c r="J32" s="152"/>
      <c r="K32" s="12"/>
    </row>
    <row r="33" spans="2:11" x14ac:dyDescent="0.25">
      <c r="B33" s="14"/>
      <c r="C33" s="153" t="s">
        <v>88</v>
      </c>
      <c r="D33" s="154"/>
      <c r="E33" s="154"/>
      <c r="F33" s="154"/>
      <c r="G33" s="154"/>
      <c r="H33" s="154"/>
      <c r="I33" s="154"/>
      <c r="J33" s="155"/>
      <c r="K33" s="12"/>
    </row>
    <row r="34" spans="2:11" x14ac:dyDescent="0.25">
      <c r="B34" s="14"/>
      <c r="C34" s="156"/>
      <c r="D34" s="157"/>
      <c r="E34" s="157"/>
      <c r="F34" s="157"/>
      <c r="G34" s="157"/>
      <c r="H34" s="157"/>
      <c r="I34" s="157"/>
      <c r="J34" s="158"/>
      <c r="K34" s="12"/>
    </row>
    <row r="35" spans="2:11" x14ac:dyDescent="0.25">
      <c r="B35" s="14"/>
      <c r="C35" s="156"/>
      <c r="D35" s="157"/>
      <c r="E35" s="157"/>
      <c r="F35" s="157"/>
      <c r="G35" s="157"/>
      <c r="H35" s="157"/>
      <c r="I35" s="157"/>
      <c r="J35" s="158"/>
      <c r="K35" s="12"/>
    </row>
    <row r="36" spans="2:11" x14ac:dyDescent="0.25">
      <c r="B36" s="14"/>
      <c r="C36" s="20"/>
      <c r="D36" s="20"/>
      <c r="E36" s="20"/>
      <c r="F36" s="20"/>
      <c r="G36" s="20"/>
      <c r="H36" s="20"/>
      <c r="I36" s="20"/>
      <c r="J36" s="20"/>
      <c r="K36" s="12"/>
    </row>
    <row r="37" spans="2:11" ht="15.75" x14ac:dyDescent="0.25">
      <c r="B37" s="14"/>
      <c r="C37" s="150" t="s">
        <v>23</v>
      </c>
      <c r="D37" s="151"/>
      <c r="E37" s="151"/>
      <c r="F37" s="151"/>
      <c r="G37" s="151"/>
      <c r="H37" s="151"/>
      <c r="I37" s="151"/>
      <c r="J37" s="152"/>
      <c r="K37" s="12"/>
    </row>
    <row r="38" spans="2:11" x14ac:dyDescent="0.25">
      <c r="B38" s="14"/>
      <c r="C38" s="24" t="s">
        <v>45</v>
      </c>
      <c r="D38" s="159" t="s">
        <v>37</v>
      </c>
      <c r="E38" s="159"/>
      <c r="F38" s="159" t="s">
        <v>38</v>
      </c>
      <c r="G38" s="159"/>
      <c r="H38" s="24" t="s">
        <v>39</v>
      </c>
      <c r="I38" s="24"/>
      <c r="J38" s="24" t="s">
        <v>46</v>
      </c>
      <c r="K38" s="12"/>
    </row>
    <row r="39" spans="2:11" x14ac:dyDescent="0.25">
      <c r="B39" s="14"/>
      <c r="C39" s="134">
        <v>1</v>
      </c>
      <c r="D39" s="189" t="s">
        <v>94</v>
      </c>
      <c r="E39" s="189"/>
      <c r="F39" s="190"/>
      <c r="G39" s="134"/>
      <c r="H39" s="134"/>
      <c r="I39" s="134"/>
      <c r="J39" s="134"/>
      <c r="K39" s="12"/>
    </row>
    <row r="40" spans="2:11" x14ac:dyDescent="0.25">
      <c r="B40" s="14"/>
      <c r="C40" s="134"/>
      <c r="D40" s="189"/>
      <c r="E40" s="189"/>
      <c r="F40" s="134"/>
      <c r="G40" s="134"/>
      <c r="H40" s="134"/>
      <c r="I40" s="134"/>
      <c r="J40" s="134"/>
      <c r="K40" s="12"/>
    </row>
    <row r="41" spans="2:11" x14ac:dyDescent="0.25">
      <c r="B41" s="14"/>
      <c r="C41" s="134">
        <v>2</v>
      </c>
      <c r="D41" s="133" t="s">
        <v>95</v>
      </c>
      <c r="E41" s="133"/>
      <c r="F41" s="133" t="s">
        <v>96</v>
      </c>
      <c r="G41" s="133"/>
      <c r="H41" s="133"/>
      <c r="I41" s="133"/>
      <c r="J41" s="133"/>
      <c r="K41" s="12"/>
    </row>
    <row r="42" spans="2:11" x14ac:dyDescent="0.25">
      <c r="B42" s="14"/>
      <c r="C42" s="134"/>
      <c r="D42" s="133"/>
      <c r="E42" s="133"/>
      <c r="F42" s="133"/>
      <c r="G42" s="133"/>
      <c r="H42" s="133"/>
      <c r="I42" s="133"/>
      <c r="J42" s="133"/>
      <c r="K42" s="12"/>
    </row>
    <row r="43" spans="2:11" x14ac:dyDescent="0.25">
      <c r="B43" s="14"/>
      <c r="C43" s="134">
        <v>3</v>
      </c>
      <c r="D43" s="133" t="s">
        <v>97</v>
      </c>
      <c r="E43" s="133"/>
      <c r="F43" s="133" t="s">
        <v>98</v>
      </c>
      <c r="G43" s="133"/>
      <c r="H43" s="133"/>
      <c r="I43" s="133"/>
      <c r="J43" s="133"/>
      <c r="K43" s="12"/>
    </row>
    <row r="44" spans="2:11" x14ac:dyDescent="0.25">
      <c r="B44" s="14"/>
      <c r="C44" s="134"/>
      <c r="D44" s="133"/>
      <c r="E44" s="133"/>
      <c r="F44" s="133"/>
      <c r="G44" s="133"/>
      <c r="H44" s="133"/>
      <c r="I44" s="133"/>
      <c r="J44" s="133"/>
      <c r="K44" s="12"/>
    </row>
    <row r="45" spans="2:11" x14ac:dyDescent="0.25">
      <c r="B45" s="14"/>
      <c r="C45" s="134">
        <v>4</v>
      </c>
      <c r="D45" s="133" t="s">
        <v>99</v>
      </c>
      <c r="E45" s="133"/>
      <c r="F45" s="133"/>
      <c r="G45" s="133"/>
      <c r="H45" s="133" t="s">
        <v>100</v>
      </c>
      <c r="I45" s="133"/>
      <c r="J45" s="133"/>
      <c r="K45" s="12"/>
    </row>
    <row r="46" spans="2:11" x14ac:dyDescent="0.25">
      <c r="B46" s="14"/>
      <c r="C46" s="134"/>
      <c r="D46" s="133"/>
      <c r="E46" s="133"/>
      <c r="F46" s="133"/>
      <c r="G46" s="133"/>
      <c r="H46" s="133"/>
      <c r="I46" s="133"/>
      <c r="J46" s="133"/>
      <c r="K46" s="128"/>
    </row>
    <row r="47" spans="2:11" x14ac:dyDescent="0.25">
      <c r="B47" s="130"/>
      <c r="C47" s="11"/>
      <c r="D47" s="11"/>
      <c r="E47" s="11"/>
      <c r="F47" s="11"/>
      <c r="G47" s="11"/>
      <c r="H47" s="11"/>
      <c r="I47" s="11"/>
      <c r="J47" s="11"/>
      <c r="K47" s="128"/>
    </row>
    <row r="48" spans="2:11" x14ac:dyDescent="0.25">
      <c r="B48" s="130"/>
      <c r="C48" s="11"/>
      <c r="D48" s="11"/>
      <c r="E48" s="11"/>
      <c r="F48" s="11"/>
      <c r="G48" s="11"/>
      <c r="H48" s="11"/>
      <c r="I48" s="11"/>
      <c r="J48" s="11"/>
      <c r="K48" s="128"/>
    </row>
    <row r="49" spans="2:11" ht="15.75" thickBot="1" x14ac:dyDescent="0.3">
      <c r="B49" s="131"/>
      <c r="C49" s="19"/>
      <c r="D49" s="19"/>
      <c r="E49" s="19"/>
      <c r="F49" s="19"/>
      <c r="G49" s="19"/>
      <c r="H49" s="19"/>
      <c r="I49" s="19"/>
      <c r="J49" s="19"/>
      <c r="K49" s="129"/>
    </row>
  </sheetData>
  <mergeCells count="41">
    <mergeCell ref="B2:K2"/>
    <mergeCell ref="J39:J40"/>
    <mergeCell ref="C37:J37"/>
    <mergeCell ref="C20:E20"/>
    <mergeCell ref="G26:J26"/>
    <mergeCell ref="D38:E38"/>
    <mergeCell ref="F38:G38"/>
    <mergeCell ref="C33:J35"/>
    <mergeCell ref="H22:J22"/>
    <mergeCell ref="C17:E17"/>
    <mergeCell ref="C27:F30"/>
    <mergeCell ref="G27:J30"/>
    <mergeCell ref="C25:J25"/>
    <mergeCell ref="C11:J14"/>
    <mergeCell ref="C10:J10"/>
    <mergeCell ref="C8:H8"/>
    <mergeCell ref="H39:I40"/>
    <mergeCell ref="C39:C40"/>
    <mergeCell ref="C32:J32"/>
    <mergeCell ref="C31:J31"/>
    <mergeCell ref="C41:C42"/>
    <mergeCell ref="D41:E42"/>
    <mergeCell ref="F41:G42"/>
    <mergeCell ref="H41:I42"/>
    <mergeCell ref="J41:J42"/>
    <mergeCell ref="H23:J23"/>
    <mergeCell ref="B47:B49"/>
    <mergeCell ref="K46:K49"/>
    <mergeCell ref="C43:C44"/>
    <mergeCell ref="D43:E44"/>
    <mergeCell ref="F43:G44"/>
    <mergeCell ref="H43:I44"/>
    <mergeCell ref="J43:J44"/>
    <mergeCell ref="C45:C46"/>
    <mergeCell ref="D45:E46"/>
    <mergeCell ref="F45:G46"/>
    <mergeCell ref="H45:I46"/>
    <mergeCell ref="J45:J46"/>
    <mergeCell ref="C26:F26"/>
    <mergeCell ref="D39:E40"/>
    <mergeCell ref="F39:G40"/>
  </mergeCells>
  <dataValidations count="10">
    <dataValidation type="list" allowBlank="1" showInputMessage="1" showErrorMessage="1" sqref="H17" xr:uid="{00000000-0002-0000-0900-000000000000}">
      <formula1>$M$5:$M$11</formula1>
    </dataValidation>
    <dataValidation type="list" allowBlank="1" showInputMessage="1" showErrorMessage="1" sqref="J17" xr:uid="{00000000-0002-0000-0900-000001000000}">
      <formula1>$N$5:$N$8</formula1>
    </dataValidation>
    <dataValidation type="list" allowBlank="1" showInputMessage="1" showErrorMessage="1" sqref="C20:E20" xr:uid="{00000000-0002-0000-0900-000002000000}">
      <formula1>$O$5:$O$15</formula1>
    </dataValidation>
    <dataValidation type="list" allowBlank="1" showInputMessage="1" showErrorMessage="1" promptTitle="Layer - Capa" prompt="E2E: Front_x000a_API: Back_x000a_Unit: Prueba unitaria" sqref="H20" xr:uid="{00000000-0002-0000-0900-000003000000}">
      <formula1>$P$5:$P$7</formula1>
    </dataValidation>
    <dataValidation type="list" allowBlank="1" showInputMessage="1" showErrorMessage="1" promptTitle="Flaky" prompt="Pruebas que devuleven tanto aprobaciones como fallos" sqref="J20" xr:uid="{00000000-0002-0000-0900-000004000000}">
      <formula1>$Q$5:$Q$6</formula1>
    </dataValidation>
    <dataValidation type="list" allowBlank="1" showInputMessage="1" showErrorMessage="1" promptTitle="Comportamiento" prompt="Positivo, Negativo, Destructivo" sqref="E23" xr:uid="{00000000-0002-0000-0900-000005000000}">
      <formula1>$R$5:$R$8</formula1>
    </dataValidation>
    <dataValidation type="list" allowBlank="1" showInputMessage="1" showErrorMessage="1" sqref="H23:J23" xr:uid="{00000000-0002-0000-0900-000006000000}">
      <formula1>$S$5:$S$7</formula1>
    </dataValidation>
    <dataValidation type="list" allowBlank="1" showInputMessage="1" showErrorMessage="1" promptTitle="Estado" prompt="-Draft: en diseño_x000a_-Active: listo para ser ejecutado_x000a_-Deprecated: no aplica a las funcionalidades" sqref="J8" xr:uid="{00000000-0002-0000-0900-000007000000}">
      <formula1>$T$5:$T$7</formula1>
    </dataValidation>
    <dataValidation allowBlank="1" showInputMessage="1" showErrorMessage="1" promptTitle="Milstone" prompt="Version actual" sqref="C23" xr:uid="{00000000-0002-0000-0900-000008000000}"/>
    <dataValidation allowBlank="1" showInputMessage="1" showErrorMessage="1" promptTitle="Identificador" prompt="Id unico" sqref="C5" xr:uid="{00000000-0002-0000-0900-000009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2"/>
  <sheetViews>
    <sheetView topLeftCell="A10" zoomScaleNormal="100" workbookViewId="0">
      <selection activeCell="A17" sqref="A17:N17"/>
    </sheetView>
  </sheetViews>
  <sheetFormatPr defaultColWidth="11.42578125" defaultRowHeight="15" x14ac:dyDescent="0.25"/>
  <cols>
    <col min="1" max="2" width="22" style="26" customWidth="1"/>
    <col min="3" max="4" width="11.42578125" style="26"/>
    <col min="5" max="5" width="14.7109375" style="26" customWidth="1"/>
    <col min="6" max="9" width="11.42578125" style="26"/>
    <col min="10" max="10" width="16.140625" style="26" bestFit="1" customWidth="1"/>
    <col min="11" max="11" width="10.42578125" style="26" bestFit="1" customWidth="1"/>
    <col min="12" max="12" width="16.28515625" style="26" bestFit="1" customWidth="1"/>
    <col min="13" max="16384" width="11.42578125" style="26"/>
  </cols>
  <sheetData>
    <row r="1" spans="1:15" x14ac:dyDescent="0.25">
      <c r="A1" s="30"/>
      <c r="B1" s="30"/>
      <c r="C1" s="30"/>
      <c r="D1" s="30"/>
      <c r="E1" s="30"/>
      <c r="F1" s="30"/>
      <c r="G1" s="30"/>
      <c r="H1" s="30"/>
      <c r="I1" s="30"/>
      <c r="J1" s="30"/>
      <c r="K1" s="30"/>
      <c r="L1" s="30"/>
      <c r="M1" s="30"/>
      <c r="N1" s="30"/>
      <c r="O1" s="30"/>
    </row>
    <row r="2" spans="1:15" ht="15.75" thickBot="1" x14ac:dyDescent="0.3">
      <c r="A2" s="30"/>
      <c r="B2" s="30"/>
      <c r="C2" s="30"/>
      <c r="D2" s="30"/>
      <c r="E2" s="30"/>
      <c r="F2" s="30"/>
      <c r="G2" s="30"/>
      <c r="H2" s="30"/>
      <c r="I2" s="30"/>
      <c r="J2" s="30"/>
      <c r="K2" s="30"/>
      <c r="L2" s="30"/>
      <c r="M2" s="30"/>
      <c r="N2" s="30"/>
      <c r="O2" s="30"/>
    </row>
    <row r="3" spans="1:15" ht="15.75" thickBot="1" x14ac:dyDescent="0.3">
      <c r="A3" s="31" t="s">
        <v>4</v>
      </c>
      <c r="B3" s="9" t="s">
        <v>105</v>
      </c>
      <c r="C3" s="30"/>
      <c r="D3" s="30"/>
      <c r="E3" s="30"/>
      <c r="F3" s="30"/>
      <c r="G3" s="30"/>
      <c r="H3" s="30"/>
      <c r="I3" s="30"/>
      <c r="J3" s="30"/>
      <c r="K3" s="30"/>
      <c r="L3" s="30"/>
      <c r="M3" s="30"/>
      <c r="N3" s="30"/>
      <c r="O3" s="30"/>
    </row>
    <row r="4" spans="1:15" x14ac:dyDescent="0.25">
      <c r="A4" s="32" t="s">
        <v>3</v>
      </c>
      <c r="B4" s="5">
        <v>1</v>
      </c>
      <c r="C4" s="30"/>
      <c r="D4" s="30"/>
      <c r="E4" s="30"/>
      <c r="F4" s="30"/>
      <c r="G4" s="30"/>
      <c r="H4" s="30"/>
      <c r="I4" s="30"/>
      <c r="J4" s="30"/>
      <c r="K4" s="30"/>
      <c r="L4" s="30"/>
      <c r="M4" s="30"/>
      <c r="N4" s="30"/>
      <c r="O4" s="30"/>
    </row>
    <row r="5" spans="1:15" x14ac:dyDescent="0.25">
      <c r="A5" s="33" t="s">
        <v>7</v>
      </c>
      <c r="B5" s="6">
        <v>2</v>
      </c>
      <c r="C5" s="30"/>
      <c r="D5" s="30"/>
      <c r="E5" s="30"/>
      <c r="F5" s="30"/>
      <c r="G5" s="30"/>
      <c r="H5" s="30"/>
      <c r="I5" s="30"/>
      <c r="J5" s="30"/>
      <c r="K5" s="30"/>
      <c r="L5" s="30"/>
      <c r="M5" s="30"/>
      <c r="N5" s="30"/>
      <c r="O5" s="30"/>
    </row>
    <row r="6" spans="1:15" x14ac:dyDescent="0.25">
      <c r="A6" s="33" t="s">
        <v>5</v>
      </c>
      <c r="B6" s="6">
        <v>1</v>
      </c>
      <c r="C6" s="30"/>
      <c r="D6" s="30"/>
      <c r="E6" s="30"/>
      <c r="F6" s="30"/>
      <c r="G6" s="30"/>
      <c r="H6" s="30"/>
      <c r="I6" s="30"/>
      <c r="J6" s="30"/>
      <c r="K6" s="30"/>
      <c r="L6" s="30"/>
      <c r="M6" s="30"/>
      <c r="N6" s="30"/>
      <c r="O6" s="30"/>
    </row>
    <row r="7" spans="1:15" ht="15.75" thickBot="1" x14ac:dyDescent="0.3">
      <c r="A7" s="34" t="s">
        <v>6</v>
      </c>
      <c r="B7" s="7">
        <v>44874</v>
      </c>
      <c r="C7" s="30"/>
      <c r="D7" s="30"/>
      <c r="E7" s="30"/>
      <c r="F7" s="30"/>
      <c r="G7" s="30"/>
      <c r="H7" s="30"/>
      <c r="I7" s="30"/>
      <c r="J7" s="30"/>
      <c r="K7" s="30"/>
      <c r="L7" s="30"/>
      <c r="M7" s="30"/>
      <c r="N7" s="30"/>
      <c r="O7" s="30"/>
    </row>
    <row r="8" spans="1:15" ht="15.75" thickBot="1" x14ac:dyDescent="0.3">
      <c r="A8" s="30"/>
      <c r="B8" s="30"/>
      <c r="C8" s="30"/>
      <c r="D8" s="30"/>
      <c r="E8" s="30"/>
      <c r="F8" s="30"/>
      <c r="G8" s="30"/>
      <c r="H8" s="30"/>
      <c r="I8" s="30"/>
      <c r="J8" s="30"/>
      <c r="K8" s="30"/>
      <c r="L8" s="30"/>
      <c r="M8" s="30"/>
      <c r="N8" s="30"/>
      <c r="O8" s="30"/>
    </row>
    <row r="9" spans="1:15" ht="19.5" thickBot="1" x14ac:dyDescent="0.35">
      <c r="A9" s="121" t="s">
        <v>144</v>
      </c>
      <c r="B9" s="122"/>
      <c r="C9" s="122"/>
      <c r="D9" s="122"/>
      <c r="E9" s="122"/>
      <c r="F9" s="122"/>
      <c r="G9" s="122"/>
      <c r="H9" s="122"/>
      <c r="I9" s="122"/>
      <c r="J9" s="122"/>
      <c r="K9" s="122"/>
      <c r="L9" s="122"/>
      <c r="M9" s="122"/>
      <c r="N9" s="122"/>
      <c r="O9" s="123"/>
    </row>
    <row r="10" spans="1:15" ht="15.75" thickBot="1" x14ac:dyDescent="0.3">
      <c r="A10" s="35" t="s">
        <v>26</v>
      </c>
      <c r="B10" s="37" t="s">
        <v>277</v>
      </c>
      <c r="C10" s="35" t="s">
        <v>12</v>
      </c>
      <c r="D10" s="35" t="s">
        <v>13</v>
      </c>
      <c r="E10" s="35" t="s">
        <v>23</v>
      </c>
      <c r="F10" s="35" t="s">
        <v>25</v>
      </c>
      <c r="G10" s="35" t="s">
        <v>0</v>
      </c>
      <c r="H10" s="35" t="s">
        <v>9</v>
      </c>
      <c r="I10" s="35" t="s">
        <v>10</v>
      </c>
      <c r="J10" s="35" t="s">
        <v>24</v>
      </c>
      <c r="K10" s="35" t="s">
        <v>104</v>
      </c>
      <c r="L10" s="35" t="s">
        <v>8</v>
      </c>
      <c r="M10" s="35" t="s">
        <v>1</v>
      </c>
      <c r="N10" s="35" t="s">
        <v>11</v>
      </c>
      <c r="O10" s="35" t="s">
        <v>2</v>
      </c>
    </row>
    <row r="11" spans="1:15" x14ac:dyDescent="0.25">
      <c r="A11" s="114" t="s">
        <v>189</v>
      </c>
      <c r="B11" s="114"/>
      <c r="C11" s="114"/>
      <c r="D11" s="114"/>
      <c r="E11" s="114"/>
      <c r="F11" s="114"/>
      <c r="G11" s="114"/>
      <c r="H11" s="114"/>
      <c r="I11" s="114"/>
      <c r="J11" s="114"/>
      <c r="K11" s="114"/>
      <c r="L11" s="114"/>
      <c r="M11" s="114"/>
      <c r="N11" s="115"/>
      <c r="O11" s="45"/>
    </row>
    <row r="12" spans="1:15" ht="56.25" customHeight="1" x14ac:dyDescent="0.25">
      <c r="A12" s="120" t="s">
        <v>111</v>
      </c>
      <c r="B12" s="27" t="s">
        <v>145</v>
      </c>
      <c r="C12" s="46" t="s">
        <v>181</v>
      </c>
      <c r="D12" s="46"/>
      <c r="E12" s="46"/>
      <c r="F12" s="46"/>
      <c r="G12" s="46"/>
      <c r="H12" s="46" t="s">
        <v>58</v>
      </c>
      <c r="I12" s="46" t="s">
        <v>53</v>
      </c>
      <c r="J12" s="46"/>
      <c r="K12" s="46"/>
      <c r="L12" s="47" t="s">
        <v>93</v>
      </c>
      <c r="M12" s="46" t="s">
        <v>80</v>
      </c>
      <c r="N12" s="46" t="s">
        <v>83</v>
      </c>
      <c r="O12" s="46" t="s">
        <v>83</v>
      </c>
    </row>
    <row r="13" spans="1:15" ht="24" x14ac:dyDescent="0.25">
      <c r="A13" s="120"/>
      <c r="B13" s="27" t="s">
        <v>146</v>
      </c>
      <c r="C13" s="46" t="s">
        <v>182</v>
      </c>
      <c r="D13" s="48"/>
      <c r="E13" s="48"/>
      <c r="F13" s="48"/>
      <c r="G13" s="48"/>
      <c r="H13" s="46" t="s">
        <v>58</v>
      </c>
      <c r="I13" s="46" t="s">
        <v>53</v>
      </c>
      <c r="J13" s="48"/>
      <c r="K13" s="48"/>
      <c r="L13" s="47" t="s">
        <v>93</v>
      </c>
      <c r="M13" s="46" t="s">
        <v>80</v>
      </c>
      <c r="N13" s="46" t="s">
        <v>83</v>
      </c>
      <c r="O13" s="48"/>
    </row>
    <row r="14" spans="1:15" ht="24" x14ac:dyDescent="0.25">
      <c r="A14" s="120"/>
      <c r="B14" s="27" t="s">
        <v>147</v>
      </c>
      <c r="C14" s="46" t="s">
        <v>183</v>
      </c>
      <c r="D14" s="48"/>
      <c r="E14" s="48"/>
      <c r="F14" s="48"/>
      <c r="G14" s="48"/>
      <c r="H14" s="46" t="s">
        <v>58</v>
      </c>
      <c r="I14" s="46" t="s">
        <v>53</v>
      </c>
      <c r="J14" s="48"/>
      <c r="K14" s="48"/>
      <c r="L14" s="47" t="s">
        <v>93</v>
      </c>
      <c r="M14" s="46" t="s">
        <v>80</v>
      </c>
      <c r="N14" s="46" t="s">
        <v>83</v>
      </c>
      <c r="O14" s="48"/>
    </row>
    <row r="15" spans="1:15" ht="24" x14ac:dyDescent="0.25">
      <c r="A15" s="120"/>
      <c r="B15" s="27" t="s">
        <v>148</v>
      </c>
      <c r="C15" s="46" t="s">
        <v>184</v>
      </c>
      <c r="D15" s="48"/>
      <c r="E15" s="48"/>
      <c r="F15" s="48"/>
      <c r="G15" s="48"/>
      <c r="H15" s="46" t="s">
        <v>58</v>
      </c>
      <c r="I15" s="46" t="s">
        <v>53</v>
      </c>
      <c r="J15" s="48"/>
      <c r="K15" s="48"/>
      <c r="L15" s="47" t="s">
        <v>93</v>
      </c>
      <c r="M15" s="46" t="s">
        <v>80</v>
      </c>
      <c r="N15" s="46" t="s">
        <v>83</v>
      </c>
      <c r="O15" s="48"/>
    </row>
    <row r="16" spans="1:15" ht="24" x14ac:dyDescent="0.25">
      <c r="A16" s="46"/>
      <c r="B16" s="27" t="s">
        <v>180</v>
      </c>
      <c r="C16" s="46" t="s">
        <v>185</v>
      </c>
      <c r="D16" s="48"/>
      <c r="E16" s="48"/>
      <c r="F16" s="48"/>
      <c r="G16" s="48"/>
      <c r="H16" s="46" t="s">
        <v>58</v>
      </c>
      <c r="I16" s="46" t="s">
        <v>53</v>
      </c>
      <c r="J16" s="48"/>
      <c r="K16" s="48"/>
      <c r="L16" s="47" t="s">
        <v>93</v>
      </c>
      <c r="M16" s="46" t="s">
        <v>80</v>
      </c>
      <c r="N16" s="46" t="s">
        <v>83</v>
      </c>
      <c r="O16" s="48"/>
    </row>
    <row r="17" spans="1:15" x14ac:dyDescent="0.25">
      <c r="A17" s="124" t="s">
        <v>190</v>
      </c>
      <c r="B17" s="124"/>
      <c r="C17" s="124"/>
      <c r="D17" s="124"/>
      <c r="E17" s="124"/>
      <c r="F17" s="124"/>
      <c r="G17" s="124"/>
      <c r="H17" s="124"/>
      <c r="I17" s="124"/>
      <c r="J17" s="124"/>
      <c r="K17" s="124"/>
      <c r="L17" s="124"/>
      <c r="M17" s="124"/>
      <c r="N17" s="124"/>
      <c r="O17" s="48"/>
    </row>
    <row r="18" spans="1:15" ht="72" customHeight="1" x14ac:dyDescent="0.25">
      <c r="A18" s="116" t="s">
        <v>260</v>
      </c>
      <c r="B18" s="49" t="s">
        <v>192</v>
      </c>
      <c r="C18" s="46" t="s">
        <v>186</v>
      </c>
      <c r="D18" s="49"/>
      <c r="E18" s="49"/>
      <c r="F18" s="49"/>
      <c r="G18" s="49"/>
      <c r="H18" s="46" t="s">
        <v>58</v>
      </c>
      <c r="I18" s="46" t="s">
        <v>53</v>
      </c>
      <c r="J18" s="48"/>
      <c r="K18" s="48"/>
      <c r="L18" s="47" t="s">
        <v>93</v>
      </c>
      <c r="M18" s="46" t="s">
        <v>80</v>
      </c>
      <c r="N18" s="46" t="s">
        <v>83</v>
      </c>
      <c r="O18" s="49"/>
    </row>
    <row r="19" spans="1:15" ht="24" x14ac:dyDescent="0.25">
      <c r="A19" s="117"/>
      <c r="B19" s="49" t="s">
        <v>193</v>
      </c>
      <c r="C19" s="46" t="s">
        <v>187</v>
      </c>
      <c r="D19" s="49"/>
      <c r="E19" s="49"/>
      <c r="F19" s="49"/>
      <c r="G19" s="49"/>
      <c r="H19" s="46" t="s">
        <v>58</v>
      </c>
      <c r="I19" s="46" t="s">
        <v>53</v>
      </c>
      <c r="J19" s="48"/>
      <c r="K19" s="48"/>
      <c r="L19" s="47" t="s">
        <v>93</v>
      </c>
      <c r="M19" s="46" t="s">
        <v>80</v>
      </c>
      <c r="N19" s="46" t="s">
        <v>83</v>
      </c>
      <c r="O19" s="49"/>
    </row>
    <row r="20" spans="1:15" ht="60" customHeight="1" x14ac:dyDescent="0.25">
      <c r="A20" s="116" t="s">
        <v>266</v>
      </c>
      <c r="B20" s="49" t="s">
        <v>197</v>
      </c>
      <c r="C20" s="46" t="s">
        <v>188</v>
      </c>
      <c r="D20" s="49"/>
      <c r="E20" s="49"/>
      <c r="F20" s="49"/>
      <c r="G20" s="49"/>
      <c r="H20" s="46" t="s">
        <v>58</v>
      </c>
      <c r="I20" s="46" t="s">
        <v>53</v>
      </c>
      <c r="J20" s="48"/>
      <c r="K20" s="48"/>
      <c r="L20" s="47" t="s">
        <v>93</v>
      </c>
      <c r="M20" s="46" t="s">
        <v>80</v>
      </c>
      <c r="N20" s="46" t="s">
        <v>83</v>
      </c>
      <c r="O20" s="49"/>
    </row>
    <row r="21" spans="1:15" ht="48" x14ac:dyDescent="0.25">
      <c r="A21" s="117"/>
      <c r="B21" s="49" t="s">
        <v>213</v>
      </c>
      <c r="C21" s="46" t="s">
        <v>214</v>
      </c>
      <c r="D21" s="49"/>
      <c r="E21" s="49"/>
      <c r="F21" s="49"/>
      <c r="G21" s="49"/>
      <c r="H21" s="46" t="s">
        <v>58</v>
      </c>
      <c r="I21" s="46" t="s">
        <v>53</v>
      </c>
      <c r="J21" s="48"/>
      <c r="K21" s="48"/>
      <c r="L21" s="47" t="s">
        <v>93</v>
      </c>
      <c r="M21" s="46" t="s">
        <v>80</v>
      </c>
      <c r="N21" s="46" t="s">
        <v>83</v>
      </c>
      <c r="O21" s="49"/>
    </row>
    <row r="22" spans="1:15" ht="60" x14ac:dyDescent="0.25">
      <c r="A22" s="50" t="s">
        <v>267</v>
      </c>
      <c r="B22" s="49" t="s">
        <v>222</v>
      </c>
      <c r="C22" s="46" t="s">
        <v>215</v>
      </c>
      <c r="D22" s="49"/>
      <c r="E22" s="49"/>
      <c r="F22" s="49"/>
      <c r="G22" s="49"/>
      <c r="H22" s="46" t="s">
        <v>58</v>
      </c>
      <c r="I22" s="46" t="s">
        <v>53</v>
      </c>
      <c r="J22" s="48"/>
      <c r="K22" s="48"/>
      <c r="L22" s="47" t="s">
        <v>93</v>
      </c>
      <c r="M22" s="46" t="s">
        <v>80</v>
      </c>
      <c r="N22" s="46" t="s">
        <v>83</v>
      </c>
      <c r="O22" s="49"/>
    </row>
    <row r="23" spans="1:15" ht="60" customHeight="1" x14ac:dyDescent="0.25">
      <c r="A23" s="50" t="s">
        <v>268</v>
      </c>
      <c r="B23" s="49" t="s">
        <v>223</v>
      </c>
      <c r="C23" s="46" t="s">
        <v>216</v>
      </c>
      <c r="D23" s="49"/>
      <c r="E23" s="49"/>
      <c r="F23" s="49"/>
      <c r="G23" s="49"/>
      <c r="H23" s="46" t="s">
        <v>58</v>
      </c>
      <c r="I23" s="46" t="s">
        <v>53</v>
      </c>
      <c r="J23" s="48"/>
      <c r="K23" s="48"/>
      <c r="L23" s="47" t="s">
        <v>93</v>
      </c>
      <c r="M23" s="46" t="s">
        <v>80</v>
      </c>
      <c r="N23" s="46" t="s">
        <v>83</v>
      </c>
      <c r="O23" s="49"/>
    </row>
    <row r="24" spans="1:15" ht="60" x14ac:dyDescent="0.25">
      <c r="A24" s="50" t="s">
        <v>265</v>
      </c>
      <c r="B24" s="49" t="s">
        <v>224</v>
      </c>
      <c r="C24" s="46" t="s">
        <v>217</v>
      </c>
      <c r="D24" s="49"/>
      <c r="E24" s="49"/>
      <c r="F24" s="49"/>
      <c r="G24" s="49"/>
      <c r="H24" s="46" t="s">
        <v>58</v>
      </c>
      <c r="I24" s="46" t="s">
        <v>53</v>
      </c>
      <c r="J24" s="48"/>
      <c r="K24" s="48"/>
      <c r="L24" s="47" t="s">
        <v>93</v>
      </c>
      <c r="M24" s="46" t="s">
        <v>80</v>
      </c>
      <c r="N24" s="46" t="s">
        <v>83</v>
      </c>
      <c r="O24" s="49"/>
    </row>
    <row r="25" spans="1:15" ht="24" customHeight="1" x14ac:dyDescent="0.25">
      <c r="A25" s="116" t="s">
        <v>269</v>
      </c>
      <c r="B25" s="49" t="s">
        <v>225</v>
      </c>
      <c r="C25" s="46" t="s">
        <v>218</v>
      </c>
      <c r="D25" s="49"/>
      <c r="E25" s="49"/>
      <c r="F25" s="49"/>
      <c r="G25" s="49"/>
      <c r="H25" s="46" t="s">
        <v>58</v>
      </c>
      <c r="I25" s="46" t="s">
        <v>53</v>
      </c>
      <c r="J25" s="48"/>
      <c r="K25" s="48"/>
      <c r="L25" s="47" t="s">
        <v>93</v>
      </c>
      <c r="M25" s="46" t="s">
        <v>80</v>
      </c>
      <c r="N25" s="46" t="s">
        <v>83</v>
      </c>
      <c r="O25" s="49"/>
    </row>
    <row r="26" spans="1:15" ht="36" x14ac:dyDescent="0.25">
      <c r="A26" s="125"/>
      <c r="B26" s="49" t="s">
        <v>226</v>
      </c>
      <c r="C26" s="46" t="s">
        <v>219</v>
      </c>
      <c r="D26" s="49"/>
      <c r="E26" s="49"/>
      <c r="F26" s="49"/>
      <c r="G26" s="49"/>
      <c r="H26" s="46" t="s">
        <v>58</v>
      </c>
      <c r="I26" s="46" t="s">
        <v>53</v>
      </c>
      <c r="J26" s="48"/>
      <c r="K26" s="48"/>
      <c r="L26" s="47" t="s">
        <v>93</v>
      </c>
      <c r="M26" s="46" t="s">
        <v>80</v>
      </c>
      <c r="N26" s="46" t="s">
        <v>83</v>
      </c>
      <c r="O26" s="49"/>
    </row>
    <row r="27" spans="1:15" ht="84" x14ac:dyDescent="0.25">
      <c r="A27" s="52" t="s">
        <v>270</v>
      </c>
      <c r="B27" s="49" t="s">
        <v>227</v>
      </c>
      <c r="C27" s="46" t="s">
        <v>220</v>
      </c>
      <c r="D27" s="49"/>
      <c r="E27" s="49"/>
      <c r="F27" s="49"/>
      <c r="G27" s="49"/>
      <c r="H27" s="46" t="s">
        <v>58</v>
      </c>
      <c r="I27" s="46" t="s">
        <v>53</v>
      </c>
      <c r="J27" s="48"/>
      <c r="K27" s="48"/>
      <c r="L27" s="47" t="s">
        <v>93</v>
      </c>
      <c r="M27" s="46" t="s">
        <v>80</v>
      </c>
      <c r="N27" s="46" t="s">
        <v>83</v>
      </c>
      <c r="O27" s="49"/>
    </row>
    <row r="28" spans="1:15" ht="72" customHeight="1" x14ac:dyDescent="0.25">
      <c r="A28" s="116" t="s">
        <v>271</v>
      </c>
      <c r="B28" s="49" t="s">
        <v>228</v>
      </c>
      <c r="C28" s="46" t="s">
        <v>221</v>
      </c>
      <c r="D28" s="49"/>
      <c r="E28" s="49"/>
      <c r="F28" s="49"/>
      <c r="G28" s="49"/>
      <c r="H28" s="46" t="s">
        <v>58</v>
      </c>
      <c r="I28" s="46" t="s">
        <v>53</v>
      </c>
      <c r="J28" s="48"/>
      <c r="K28" s="48"/>
      <c r="L28" s="47" t="s">
        <v>93</v>
      </c>
      <c r="M28" s="46" t="s">
        <v>80</v>
      </c>
      <c r="N28" s="46" t="s">
        <v>83</v>
      </c>
      <c r="O28" s="49"/>
    </row>
    <row r="29" spans="1:15" ht="36" x14ac:dyDescent="0.25">
      <c r="A29" s="125"/>
      <c r="B29" s="49" t="s">
        <v>229</v>
      </c>
      <c r="C29" s="46" t="s">
        <v>231</v>
      </c>
      <c r="D29" s="49"/>
      <c r="E29" s="49"/>
      <c r="F29" s="49"/>
      <c r="G29" s="49"/>
      <c r="H29" s="46" t="s">
        <v>58</v>
      </c>
      <c r="I29" s="46" t="s">
        <v>53</v>
      </c>
      <c r="J29" s="48"/>
      <c r="K29" s="48"/>
      <c r="L29" s="47" t="s">
        <v>93</v>
      </c>
      <c r="M29" s="46" t="s">
        <v>80</v>
      </c>
      <c r="N29" s="46" t="s">
        <v>83</v>
      </c>
      <c r="O29" s="49"/>
    </row>
    <row r="30" spans="1:15" ht="24" x14ac:dyDescent="0.25">
      <c r="A30" s="117"/>
      <c r="B30" s="49" t="s">
        <v>230</v>
      </c>
      <c r="C30" s="46" t="s">
        <v>232</v>
      </c>
      <c r="D30" s="49"/>
      <c r="E30" s="49"/>
      <c r="F30" s="49"/>
      <c r="G30" s="49"/>
      <c r="H30" s="46" t="s">
        <v>58</v>
      </c>
      <c r="I30" s="46" t="s">
        <v>53</v>
      </c>
      <c r="J30" s="48"/>
      <c r="K30" s="48"/>
      <c r="L30" s="47" t="s">
        <v>93</v>
      </c>
      <c r="M30" s="46" t="s">
        <v>80</v>
      </c>
      <c r="N30" s="46" t="s">
        <v>83</v>
      </c>
      <c r="O30" s="49"/>
    </row>
    <row r="31" spans="1:15" ht="60" x14ac:dyDescent="0.25">
      <c r="A31" s="49" t="s">
        <v>273</v>
      </c>
      <c r="B31" s="49" t="s">
        <v>240</v>
      </c>
      <c r="C31" s="46" t="s">
        <v>233</v>
      </c>
      <c r="D31" s="49"/>
      <c r="E31" s="49"/>
      <c r="F31" s="49"/>
      <c r="G31" s="49"/>
      <c r="H31" s="46" t="s">
        <v>58</v>
      </c>
      <c r="I31" s="46" t="s">
        <v>53</v>
      </c>
      <c r="J31" s="48"/>
      <c r="K31" s="48"/>
      <c r="L31" s="47" t="s">
        <v>93</v>
      </c>
      <c r="M31" s="46" t="s">
        <v>80</v>
      </c>
      <c r="N31" s="46" t="s">
        <v>83</v>
      </c>
      <c r="O31" s="49"/>
    </row>
    <row r="32" spans="1:15" ht="36" x14ac:dyDescent="0.25">
      <c r="A32" s="116" t="s">
        <v>274</v>
      </c>
      <c r="B32" s="49" t="s">
        <v>241</v>
      </c>
      <c r="C32" s="46" t="s">
        <v>234</v>
      </c>
      <c r="D32" s="49"/>
      <c r="E32" s="49"/>
      <c r="F32" s="49"/>
      <c r="G32" s="49"/>
      <c r="H32" s="46" t="s">
        <v>58</v>
      </c>
      <c r="I32" s="46" t="s">
        <v>53</v>
      </c>
      <c r="J32" s="48"/>
      <c r="K32" s="48"/>
      <c r="L32" s="47" t="s">
        <v>93</v>
      </c>
      <c r="M32" s="46" t="s">
        <v>80</v>
      </c>
      <c r="N32" s="46" t="s">
        <v>83</v>
      </c>
      <c r="O32" s="49"/>
    </row>
    <row r="33" spans="1:15" ht="24" x14ac:dyDescent="0.25">
      <c r="A33" s="117"/>
      <c r="B33" s="49" t="s">
        <v>242</v>
      </c>
      <c r="C33" s="46" t="s">
        <v>235</v>
      </c>
      <c r="D33" s="49"/>
      <c r="E33" s="49"/>
      <c r="F33" s="49"/>
      <c r="G33" s="49"/>
      <c r="H33" s="46" t="s">
        <v>58</v>
      </c>
      <c r="I33" s="46" t="s">
        <v>53</v>
      </c>
      <c r="J33" s="48"/>
      <c r="K33" s="48"/>
      <c r="L33" s="47" t="s">
        <v>93</v>
      </c>
      <c r="M33" s="46" t="s">
        <v>80</v>
      </c>
      <c r="N33" s="46" t="s">
        <v>83</v>
      </c>
      <c r="O33" s="49"/>
    </row>
    <row r="34" spans="1:15" ht="60" x14ac:dyDescent="0.25">
      <c r="A34" s="49" t="s">
        <v>275</v>
      </c>
      <c r="B34" s="49" t="s">
        <v>252</v>
      </c>
      <c r="C34" s="46" t="s">
        <v>253</v>
      </c>
      <c r="D34" s="49"/>
      <c r="E34" s="49"/>
      <c r="F34" s="49"/>
      <c r="G34" s="49"/>
      <c r="H34" s="46" t="s">
        <v>58</v>
      </c>
      <c r="I34" s="46" t="s">
        <v>53</v>
      </c>
      <c r="J34" s="48"/>
      <c r="K34" s="48"/>
      <c r="L34" s="47" t="s">
        <v>93</v>
      </c>
      <c r="M34" s="46" t="s">
        <v>80</v>
      </c>
      <c r="N34" s="46" t="s">
        <v>83</v>
      </c>
      <c r="O34" s="49"/>
    </row>
    <row r="35" spans="1:15" ht="84" x14ac:dyDescent="0.25">
      <c r="A35" s="49" t="s">
        <v>278</v>
      </c>
      <c r="B35" s="49" t="s">
        <v>257</v>
      </c>
      <c r="C35" s="46" t="s">
        <v>254</v>
      </c>
      <c r="D35" s="49"/>
      <c r="E35" s="49"/>
      <c r="F35" s="49"/>
      <c r="G35" s="49"/>
      <c r="H35" s="46" t="s">
        <v>58</v>
      </c>
      <c r="I35" s="46" t="s">
        <v>53</v>
      </c>
      <c r="J35" s="48"/>
      <c r="K35" s="48"/>
      <c r="L35" s="47" t="s">
        <v>93</v>
      </c>
      <c r="M35" s="46" t="s">
        <v>80</v>
      </c>
      <c r="N35" s="46" t="s">
        <v>83</v>
      </c>
      <c r="O35" s="49"/>
    </row>
    <row r="36" spans="1:15" ht="24" x14ac:dyDescent="0.25">
      <c r="A36" s="49"/>
      <c r="B36" s="49" t="s">
        <v>258</v>
      </c>
      <c r="C36" s="46" t="s">
        <v>255</v>
      </c>
      <c r="D36" s="49"/>
      <c r="E36" s="49"/>
      <c r="F36" s="49"/>
      <c r="G36" s="49"/>
      <c r="H36" s="46" t="s">
        <v>58</v>
      </c>
      <c r="I36" s="46" t="s">
        <v>53</v>
      </c>
      <c r="J36" s="48"/>
      <c r="K36" s="48"/>
      <c r="L36" s="47" t="s">
        <v>93</v>
      </c>
      <c r="M36" s="46" t="s">
        <v>80</v>
      </c>
      <c r="N36" s="46" t="s">
        <v>83</v>
      </c>
      <c r="O36" s="49"/>
    </row>
    <row r="37" spans="1:15" x14ac:dyDescent="0.25">
      <c r="A37" s="124" t="s">
        <v>259</v>
      </c>
      <c r="B37" s="124"/>
      <c r="C37" s="124"/>
      <c r="D37" s="124"/>
      <c r="E37" s="124"/>
      <c r="F37" s="124"/>
      <c r="G37" s="124"/>
      <c r="H37" s="124"/>
      <c r="I37" s="124"/>
      <c r="J37" s="124"/>
      <c r="K37" s="124"/>
      <c r="L37" s="124"/>
      <c r="M37" s="124"/>
      <c r="N37" s="124"/>
      <c r="O37" s="48"/>
    </row>
    <row r="38" spans="1:15" ht="48" customHeight="1" x14ac:dyDescent="0.25">
      <c r="A38" s="99" t="s">
        <v>371</v>
      </c>
      <c r="B38" s="49" t="s">
        <v>433</v>
      </c>
      <c r="C38" s="46"/>
      <c r="D38" s="48"/>
      <c r="E38" s="48"/>
      <c r="F38" s="48"/>
      <c r="G38" s="48"/>
      <c r="H38" s="48"/>
      <c r="I38" s="48"/>
      <c r="J38" s="48"/>
      <c r="K38" s="48"/>
      <c r="L38" s="48"/>
      <c r="M38" s="48"/>
      <c r="N38" s="48"/>
      <c r="O38" s="48"/>
    </row>
    <row r="39" spans="1:15" ht="48" x14ac:dyDescent="0.25">
      <c r="A39" s="118"/>
      <c r="B39" s="49" t="s">
        <v>432</v>
      </c>
      <c r="C39" s="46"/>
      <c r="D39" s="48"/>
      <c r="E39" s="48"/>
      <c r="F39" s="48"/>
      <c r="G39" s="48"/>
      <c r="H39" s="48"/>
      <c r="I39" s="48"/>
      <c r="J39" s="48"/>
      <c r="K39" s="48"/>
      <c r="L39" s="48"/>
      <c r="M39" s="48"/>
      <c r="N39" s="48"/>
      <c r="O39" s="48"/>
    </row>
    <row r="40" spans="1:15" ht="36" x14ac:dyDescent="0.25">
      <c r="A40" s="118"/>
      <c r="B40" s="49" t="s">
        <v>431</v>
      </c>
      <c r="C40" s="46"/>
      <c r="D40" s="48"/>
      <c r="E40" s="48"/>
      <c r="F40" s="48"/>
      <c r="G40" s="48"/>
      <c r="H40" s="48"/>
      <c r="I40" s="48"/>
      <c r="J40" s="48"/>
      <c r="K40" s="48"/>
      <c r="L40" s="48"/>
      <c r="M40" s="48"/>
      <c r="N40" s="48"/>
      <c r="O40" s="48"/>
    </row>
    <row r="41" spans="1:15" ht="36" x14ac:dyDescent="0.25">
      <c r="A41" s="119"/>
      <c r="B41" s="49" t="s">
        <v>430</v>
      </c>
      <c r="C41" s="46"/>
      <c r="D41" s="48"/>
      <c r="E41" s="48"/>
      <c r="F41" s="48"/>
      <c r="G41" s="48"/>
      <c r="H41" s="48"/>
      <c r="I41" s="48"/>
      <c r="J41" s="48"/>
      <c r="K41" s="48"/>
      <c r="L41" s="48"/>
      <c r="M41" s="48"/>
      <c r="N41" s="48"/>
      <c r="O41" s="48"/>
    </row>
    <row r="42" spans="1:15" x14ac:dyDescent="0.25">
      <c r="C42" s="46"/>
      <c r="D42" s="48"/>
      <c r="E42" s="48"/>
      <c r="F42" s="48"/>
      <c r="G42" s="48"/>
      <c r="H42" s="48"/>
      <c r="I42" s="48"/>
      <c r="J42" s="48"/>
      <c r="K42" s="48"/>
      <c r="L42" s="48"/>
      <c r="M42" s="48"/>
      <c r="N42" s="48"/>
      <c r="O42" s="48"/>
    </row>
    <row r="43" spans="1:15" customFormat="1" x14ac:dyDescent="0.25">
      <c r="A43" t="s">
        <v>416</v>
      </c>
    </row>
    <row r="44" spans="1:15" customFormat="1" x14ac:dyDescent="0.25"/>
    <row r="45" spans="1:15" customFormat="1" x14ac:dyDescent="0.25">
      <c r="A45" t="s">
        <v>417</v>
      </c>
    </row>
    <row r="46" spans="1:15" x14ac:dyDescent="0.25">
      <c r="A46" s="92"/>
      <c r="B46" s="49"/>
      <c r="C46" s="46"/>
      <c r="D46" s="48"/>
      <c r="E46" s="48"/>
      <c r="F46" s="48"/>
      <c r="G46" s="48"/>
      <c r="H46" s="48"/>
      <c r="I46" s="48"/>
      <c r="J46" s="48"/>
      <c r="K46" s="48"/>
      <c r="L46" s="48"/>
      <c r="M46" s="48"/>
      <c r="N46" s="48"/>
      <c r="O46" s="48"/>
    </row>
    <row r="47" spans="1:15" x14ac:dyDescent="0.25">
      <c r="A47" s="49"/>
      <c r="B47" s="49"/>
      <c r="C47" s="46"/>
      <c r="D47" s="48"/>
      <c r="E47" s="48"/>
      <c r="F47" s="48"/>
      <c r="G47" s="48"/>
      <c r="H47" s="48"/>
      <c r="I47" s="48"/>
      <c r="J47" s="48"/>
      <c r="K47" s="48"/>
      <c r="L47" s="48"/>
      <c r="M47" s="48"/>
      <c r="N47" s="48"/>
      <c r="O47" s="48"/>
    </row>
    <row r="48" spans="1:15" x14ac:dyDescent="0.25">
      <c r="B48" s="49"/>
      <c r="C48" s="46"/>
      <c r="D48" s="48"/>
      <c r="E48" s="48"/>
      <c r="F48" s="48"/>
      <c r="G48" s="48"/>
      <c r="H48" s="48"/>
      <c r="I48" s="48"/>
      <c r="J48" s="48"/>
      <c r="K48" s="48"/>
      <c r="L48" s="48"/>
      <c r="M48" s="48"/>
      <c r="N48" s="48"/>
      <c r="O48" s="48"/>
    </row>
    <row r="49" spans="1:15" x14ac:dyDescent="0.25">
      <c r="A49" s="49"/>
      <c r="B49" s="48"/>
      <c r="C49" s="46"/>
      <c r="D49" s="48"/>
      <c r="E49" s="48"/>
      <c r="F49" s="48"/>
      <c r="G49" s="48"/>
      <c r="H49" s="48"/>
      <c r="I49" s="48"/>
      <c r="J49" s="48"/>
      <c r="K49" s="48"/>
      <c r="L49" s="48"/>
      <c r="M49" s="48"/>
      <c r="N49" s="48"/>
      <c r="O49" s="48"/>
    </row>
    <row r="50" spans="1:15" x14ac:dyDescent="0.25">
      <c r="A50" s="48"/>
      <c r="B50" s="48"/>
      <c r="C50" s="46"/>
      <c r="D50" s="48"/>
      <c r="E50" s="48"/>
      <c r="F50" s="48"/>
      <c r="G50" s="48"/>
      <c r="H50" s="48"/>
      <c r="I50" s="48"/>
      <c r="J50" s="48"/>
      <c r="K50" s="48"/>
      <c r="L50" s="48"/>
      <c r="M50" s="48"/>
      <c r="N50" s="48"/>
      <c r="O50" s="48"/>
    </row>
    <row r="51" spans="1:15" x14ac:dyDescent="0.25">
      <c r="A51" s="48"/>
      <c r="B51" s="48"/>
      <c r="C51" s="48"/>
      <c r="D51" s="48"/>
      <c r="E51" s="48"/>
      <c r="F51" s="48"/>
      <c r="G51" s="48"/>
      <c r="H51" s="48"/>
      <c r="I51" s="48"/>
      <c r="J51" s="48"/>
      <c r="K51" s="48"/>
      <c r="L51" s="48"/>
      <c r="M51" s="48"/>
      <c r="N51" s="48"/>
      <c r="O51" s="48"/>
    </row>
    <row r="52" spans="1:15" x14ac:dyDescent="0.25">
      <c r="A52" s="48"/>
      <c r="B52" s="48"/>
      <c r="C52" s="48"/>
      <c r="D52" s="48"/>
      <c r="E52" s="48"/>
      <c r="F52" s="48"/>
      <c r="G52" s="48"/>
      <c r="H52" s="48"/>
      <c r="I52" s="48"/>
      <c r="J52" s="48"/>
      <c r="K52" s="48"/>
      <c r="L52" s="48"/>
      <c r="M52" s="48"/>
      <c r="N52" s="48"/>
      <c r="O52" s="48"/>
    </row>
    <row r="53" spans="1:15" x14ac:dyDescent="0.25">
      <c r="A53" s="48"/>
      <c r="B53" s="48"/>
      <c r="C53" s="48"/>
      <c r="D53" s="48"/>
      <c r="E53" s="48"/>
      <c r="F53" s="48"/>
      <c r="G53" s="48"/>
      <c r="H53" s="48"/>
      <c r="I53" s="48"/>
      <c r="J53" s="48"/>
      <c r="K53" s="48"/>
      <c r="L53" s="48"/>
      <c r="M53" s="48"/>
      <c r="N53" s="48"/>
      <c r="O53" s="48"/>
    </row>
    <row r="54" spans="1:15" x14ac:dyDescent="0.25">
      <c r="A54" s="48"/>
      <c r="B54" s="48"/>
      <c r="C54" s="48"/>
      <c r="D54" s="48"/>
      <c r="E54" s="48"/>
      <c r="F54" s="48"/>
      <c r="G54" s="48"/>
      <c r="H54" s="48"/>
      <c r="I54" s="48"/>
      <c r="J54" s="48"/>
      <c r="K54" s="48"/>
      <c r="L54" s="48"/>
      <c r="M54" s="48"/>
      <c r="N54" s="48"/>
      <c r="O54" s="48"/>
    </row>
    <row r="55" spans="1:15" x14ac:dyDescent="0.25">
      <c r="A55" s="48"/>
      <c r="B55" s="48"/>
      <c r="C55" s="48"/>
      <c r="D55" s="48"/>
      <c r="E55" s="48"/>
      <c r="F55" s="48"/>
      <c r="G55" s="48"/>
      <c r="H55" s="48"/>
      <c r="I55" s="48"/>
      <c r="J55" s="48"/>
      <c r="K55" s="48"/>
      <c r="L55" s="48"/>
      <c r="M55" s="48"/>
      <c r="N55" s="48"/>
      <c r="O55" s="48"/>
    </row>
    <row r="56" spans="1:15" x14ac:dyDescent="0.25">
      <c r="A56" s="48"/>
      <c r="B56" s="48"/>
      <c r="C56" s="48"/>
      <c r="D56" s="48"/>
      <c r="E56" s="48"/>
      <c r="F56" s="48"/>
      <c r="G56" s="48"/>
      <c r="H56" s="48"/>
      <c r="I56" s="48"/>
      <c r="J56" s="48"/>
      <c r="K56" s="48"/>
      <c r="L56" s="48"/>
      <c r="M56" s="48"/>
      <c r="N56" s="48"/>
      <c r="O56" s="48"/>
    </row>
    <row r="57" spans="1:15" x14ac:dyDescent="0.25">
      <c r="A57" s="48"/>
      <c r="B57" s="48"/>
      <c r="C57" s="48"/>
      <c r="D57" s="48"/>
      <c r="E57" s="48"/>
      <c r="F57" s="48"/>
      <c r="G57" s="48"/>
      <c r="H57" s="48"/>
      <c r="I57" s="48"/>
      <c r="J57" s="48"/>
      <c r="K57" s="48"/>
      <c r="L57" s="48"/>
      <c r="M57" s="48"/>
      <c r="N57" s="48"/>
      <c r="O57" s="48"/>
    </row>
    <row r="58" spans="1:15" x14ac:dyDescent="0.25">
      <c r="A58" s="48"/>
      <c r="B58" s="48"/>
      <c r="C58" s="48"/>
      <c r="D58" s="48"/>
      <c r="E58" s="48"/>
      <c r="F58" s="48"/>
      <c r="G58" s="48"/>
      <c r="H58" s="48"/>
      <c r="I58" s="48"/>
      <c r="J58" s="48"/>
      <c r="K58" s="48"/>
      <c r="L58" s="48"/>
      <c r="M58" s="48"/>
      <c r="N58" s="48"/>
      <c r="O58" s="48"/>
    </row>
    <row r="59" spans="1:15" x14ac:dyDescent="0.25">
      <c r="A59" s="48"/>
      <c r="B59" s="48"/>
      <c r="C59" s="48"/>
      <c r="D59" s="48"/>
      <c r="E59" s="48"/>
      <c r="F59" s="48"/>
      <c r="G59" s="48"/>
      <c r="H59" s="48"/>
      <c r="I59" s="48"/>
      <c r="J59" s="48"/>
      <c r="K59" s="48"/>
      <c r="L59" s="48"/>
      <c r="M59" s="48"/>
      <c r="N59" s="48"/>
      <c r="O59" s="48"/>
    </row>
    <row r="60" spans="1:15" x14ac:dyDescent="0.25">
      <c r="A60" s="48"/>
      <c r="B60" s="48"/>
      <c r="C60" s="48"/>
      <c r="D60" s="48"/>
      <c r="E60" s="48"/>
      <c r="F60" s="48"/>
      <c r="G60" s="48"/>
      <c r="H60" s="48"/>
      <c r="I60" s="48"/>
      <c r="J60" s="48"/>
      <c r="K60" s="48"/>
      <c r="L60" s="48"/>
      <c r="M60" s="48"/>
      <c r="N60" s="48"/>
      <c r="O60" s="48"/>
    </row>
    <row r="61" spans="1:15" x14ac:dyDescent="0.25">
      <c r="A61" s="48"/>
      <c r="B61" s="48"/>
      <c r="C61" s="48"/>
      <c r="D61" s="48"/>
      <c r="E61" s="48"/>
      <c r="F61" s="48"/>
      <c r="G61" s="48"/>
      <c r="H61" s="48"/>
      <c r="I61" s="48"/>
      <c r="J61" s="48"/>
      <c r="K61" s="48"/>
      <c r="L61" s="48"/>
      <c r="M61" s="48"/>
      <c r="N61" s="48"/>
      <c r="O61" s="48"/>
    </row>
    <row r="62" spans="1:15" x14ac:dyDescent="0.25">
      <c r="A62" s="48"/>
      <c r="B62" s="48"/>
      <c r="C62" s="48"/>
      <c r="D62" s="48"/>
      <c r="E62" s="48"/>
      <c r="F62" s="48"/>
      <c r="G62" s="48"/>
      <c r="H62" s="48"/>
      <c r="I62" s="48"/>
      <c r="J62" s="48"/>
      <c r="K62" s="48"/>
      <c r="L62" s="48"/>
      <c r="M62" s="48"/>
      <c r="N62" s="48"/>
      <c r="O62" s="48"/>
    </row>
    <row r="63" spans="1:15" x14ac:dyDescent="0.25">
      <c r="A63" s="48"/>
      <c r="B63" s="48"/>
      <c r="C63" s="48"/>
      <c r="D63" s="48"/>
      <c r="E63" s="48"/>
      <c r="F63" s="48"/>
      <c r="G63" s="48"/>
      <c r="H63" s="48"/>
      <c r="I63" s="48"/>
      <c r="J63" s="48"/>
      <c r="K63" s="48"/>
      <c r="L63" s="48"/>
      <c r="M63" s="48"/>
      <c r="N63" s="48"/>
      <c r="O63" s="48"/>
    </row>
    <row r="64" spans="1:15" x14ac:dyDescent="0.25">
      <c r="A64" s="48"/>
      <c r="B64" s="48"/>
      <c r="C64" s="48"/>
      <c r="D64" s="48"/>
      <c r="E64" s="48"/>
      <c r="F64" s="48"/>
      <c r="G64" s="48"/>
      <c r="H64" s="48"/>
      <c r="I64" s="48"/>
      <c r="J64" s="48"/>
      <c r="K64" s="48"/>
      <c r="L64" s="48"/>
      <c r="M64" s="48"/>
      <c r="N64" s="48"/>
      <c r="O64" s="48"/>
    </row>
    <row r="65" spans="1:15" x14ac:dyDescent="0.25">
      <c r="A65" s="48"/>
      <c r="B65" s="48"/>
      <c r="C65" s="48"/>
      <c r="D65" s="48"/>
      <c r="E65" s="48"/>
      <c r="F65" s="48"/>
      <c r="G65" s="48"/>
      <c r="H65" s="48"/>
      <c r="I65" s="48"/>
      <c r="J65" s="48"/>
      <c r="K65" s="48"/>
      <c r="L65" s="48"/>
      <c r="M65" s="48"/>
      <c r="N65" s="48"/>
      <c r="O65" s="48"/>
    </row>
    <row r="66" spans="1:15" x14ac:dyDescent="0.25">
      <c r="A66" s="48"/>
      <c r="B66" s="48"/>
      <c r="C66" s="48"/>
      <c r="D66" s="48"/>
      <c r="E66" s="48"/>
      <c r="F66" s="48"/>
      <c r="G66" s="48"/>
      <c r="H66" s="48"/>
      <c r="I66" s="48"/>
      <c r="J66" s="48"/>
      <c r="K66" s="48"/>
      <c r="L66" s="48"/>
      <c r="M66" s="48"/>
      <c r="N66" s="48"/>
      <c r="O66" s="48"/>
    </row>
    <row r="67" spans="1:15" x14ac:dyDescent="0.25">
      <c r="A67" s="48"/>
      <c r="B67" s="48"/>
      <c r="C67" s="48"/>
      <c r="D67" s="48"/>
      <c r="E67" s="48"/>
      <c r="F67" s="48"/>
      <c r="G67" s="48"/>
      <c r="H67" s="48"/>
      <c r="I67" s="48"/>
      <c r="J67" s="48"/>
      <c r="K67" s="48"/>
      <c r="L67" s="48"/>
      <c r="M67" s="48"/>
      <c r="N67" s="48"/>
      <c r="O67" s="48"/>
    </row>
    <row r="68" spans="1:15" x14ac:dyDescent="0.25">
      <c r="A68" s="48"/>
      <c r="B68" s="48"/>
      <c r="C68" s="48"/>
      <c r="D68" s="48"/>
      <c r="E68" s="48"/>
      <c r="F68" s="48"/>
      <c r="G68" s="48"/>
      <c r="H68" s="48"/>
      <c r="I68" s="48"/>
      <c r="J68" s="48"/>
      <c r="K68" s="48"/>
      <c r="L68" s="48"/>
      <c r="M68" s="48"/>
      <c r="N68" s="48"/>
      <c r="O68" s="48"/>
    </row>
    <row r="69" spans="1:15" x14ac:dyDescent="0.25">
      <c r="A69" s="48"/>
      <c r="B69" s="48"/>
      <c r="C69" s="48"/>
      <c r="D69" s="48"/>
      <c r="E69" s="48"/>
      <c r="F69" s="48"/>
      <c r="G69" s="48"/>
      <c r="H69" s="48"/>
      <c r="I69" s="48"/>
      <c r="J69" s="48"/>
      <c r="K69" s="48"/>
      <c r="L69" s="48"/>
      <c r="M69" s="48"/>
      <c r="N69" s="48"/>
      <c r="O69" s="48"/>
    </row>
    <row r="70" spans="1:15" x14ac:dyDescent="0.25">
      <c r="A70" s="48"/>
      <c r="B70" s="48"/>
      <c r="C70" s="48"/>
      <c r="D70" s="48"/>
      <c r="E70" s="48"/>
      <c r="F70" s="48"/>
      <c r="G70" s="48"/>
      <c r="H70" s="48"/>
      <c r="I70" s="48"/>
      <c r="J70" s="48"/>
      <c r="K70" s="48"/>
      <c r="L70" s="48"/>
      <c r="M70" s="48"/>
      <c r="N70" s="48"/>
      <c r="O70" s="48"/>
    </row>
    <row r="71" spans="1:15" x14ac:dyDescent="0.25">
      <c r="A71" s="48"/>
      <c r="B71" s="48"/>
      <c r="C71" s="48"/>
      <c r="D71" s="48"/>
      <c r="E71" s="48"/>
      <c r="F71" s="48"/>
      <c r="G71" s="48"/>
      <c r="H71" s="48"/>
      <c r="I71" s="48"/>
      <c r="J71" s="48"/>
      <c r="K71" s="48"/>
      <c r="L71" s="48"/>
      <c r="M71" s="48"/>
      <c r="N71" s="48"/>
      <c r="O71" s="48"/>
    </row>
    <row r="72" spans="1:15" x14ac:dyDescent="0.25">
      <c r="A72" s="48"/>
      <c r="B72" s="48"/>
      <c r="C72" s="48"/>
      <c r="D72" s="48"/>
      <c r="E72" s="48"/>
      <c r="F72" s="48"/>
      <c r="G72" s="48"/>
      <c r="H72" s="48"/>
      <c r="I72" s="48"/>
      <c r="J72" s="48"/>
      <c r="K72" s="48"/>
      <c r="L72" s="48"/>
      <c r="M72" s="48"/>
      <c r="N72" s="48"/>
      <c r="O72" s="48"/>
    </row>
  </sheetData>
  <mergeCells count="11">
    <mergeCell ref="A38:A41"/>
    <mergeCell ref="A12:A15"/>
    <mergeCell ref="A9:O9"/>
    <mergeCell ref="A11:N11"/>
    <mergeCell ref="A17:N17"/>
    <mergeCell ref="A37:N37"/>
    <mergeCell ref="A18:A19"/>
    <mergeCell ref="A28:A30"/>
    <mergeCell ref="A25:A26"/>
    <mergeCell ref="A32:A33"/>
    <mergeCell ref="A20:A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'Caso de Prueba'!$U$5:$U$7</xm:f>
          </x14:formula1>
          <xm:sqref>L12:L16 L18:L36</xm:sqref>
        </x14:dataValidation>
        <x14:dataValidation type="list" allowBlank="1" showInputMessage="1" showErrorMessage="1" xr:uid="{00000000-0002-0000-0100-000001000000}">
          <x14:formula1>
            <xm:f>'Caso de Prueba'!$T$5:$T$7</xm:f>
          </x14:formula1>
          <xm:sqref>O12:O22 N12:N16 N18:N36</xm:sqref>
        </x14:dataValidation>
        <x14:dataValidation type="list" allowBlank="1" showInputMessage="1" showErrorMessage="1" xr:uid="{00000000-0002-0000-0100-000002000000}">
          <x14:formula1>
            <xm:f>'Caso de Prueba'!$S$5:$S$7</xm:f>
          </x14:formula1>
          <xm:sqref>M12:M16 M18:M36</xm:sqref>
        </x14:dataValidation>
        <x14:dataValidation type="list" allowBlank="1" showInputMessage="1" showErrorMessage="1" xr:uid="{00000000-0002-0000-0100-000003000000}">
          <x14:formula1>
            <xm:f>'Caso de Prueba'!$M$5:$M$11</xm:f>
          </x14:formula1>
          <xm:sqref>I12:I16 I18:I36</xm:sqref>
        </x14:dataValidation>
        <x14:dataValidation type="list" allowBlank="1" showInputMessage="1" showErrorMessage="1" xr:uid="{00000000-0002-0000-0100-000004000000}">
          <x14:formula1>
            <xm:f>'Caso de Prueba'!$N$5:$N$8</xm:f>
          </x14:formula1>
          <xm:sqref>H12:H16 H18:H36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
  <sheetViews>
    <sheetView workbookViewId="0">
      <selection activeCell="A7" sqref="A7"/>
    </sheetView>
  </sheetViews>
  <sheetFormatPr defaultColWidth="11.42578125" defaultRowHeight="15" x14ac:dyDescent="0.25"/>
  <cols>
    <col min="1" max="1" width="8.7109375" customWidth="1"/>
    <col min="6" max="6" width="12.140625" customWidth="1"/>
    <col min="11" max="11" width="15.85546875" customWidth="1"/>
  </cols>
  <sheetData>
    <row r="1" spans="1:12" ht="30" x14ac:dyDescent="0.25">
      <c r="A1" s="82" t="s">
        <v>319</v>
      </c>
      <c r="B1" s="82" t="s">
        <v>320</v>
      </c>
      <c r="C1" s="82" t="s">
        <v>321</v>
      </c>
      <c r="D1" s="83" t="s">
        <v>322</v>
      </c>
      <c r="E1" s="83" t="s">
        <v>323</v>
      </c>
      <c r="F1" s="83" t="s">
        <v>324</v>
      </c>
      <c r="G1" s="82" t="s">
        <v>325</v>
      </c>
      <c r="H1" s="82" t="s">
        <v>326</v>
      </c>
      <c r="I1" s="82" t="s">
        <v>327</v>
      </c>
      <c r="J1" s="83" t="s">
        <v>328</v>
      </c>
      <c r="K1" s="83" t="s">
        <v>329</v>
      </c>
      <c r="L1" s="84" t="s">
        <v>330</v>
      </c>
    </row>
    <row r="2" spans="1:12" ht="24.75" customHeight="1" x14ac:dyDescent="0.25">
      <c r="A2" s="86" t="s">
        <v>336</v>
      </c>
      <c r="B2" s="87">
        <v>44860</v>
      </c>
      <c r="C2" s="88">
        <v>0.5</v>
      </c>
      <c r="D2" s="89">
        <v>3.125E-2</v>
      </c>
      <c r="E2" s="89">
        <f>$D2*70%</f>
        <v>2.1874999999999999E-2</v>
      </c>
      <c r="F2" s="89">
        <f>$D2*30%</f>
        <v>9.3749999999999997E-3</v>
      </c>
      <c r="G2" s="90">
        <v>0.4</v>
      </c>
      <c r="H2" s="90">
        <v>0.3</v>
      </c>
      <c r="I2" s="90">
        <v>0.3</v>
      </c>
      <c r="J2" s="86">
        <v>1</v>
      </c>
      <c r="K2" s="86">
        <v>1</v>
      </c>
      <c r="L2" s="86">
        <v>1</v>
      </c>
    </row>
    <row r="3" spans="1:12" ht="24" customHeight="1" x14ac:dyDescent="0.25">
      <c r="A3" s="86" t="s">
        <v>332</v>
      </c>
      <c r="B3" s="87">
        <v>44875</v>
      </c>
      <c r="C3" s="88">
        <v>0.5</v>
      </c>
      <c r="D3" s="89">
        <v>3.125E-2</v>
      </c>
      <c r="E3" s="89">
        <f>$D3*90%</f>
        <v>2.8125000000000001E-2</v>
      </c>
      <c r="F3" s="89">
        <f>$D3*10%</f>
        <v>3.1250000000000002E-3</v>
      </c>
      <c r="G3" s="90">
        <v>0.4</v>
      </c>
      <c r="H3" s="90">
        <v>0.3</v>
      </c>
      <c r="I3" s="90">
        <v>0.3</v>
      </c>
      <c r="J3" s="86">
        <v>1</v>
      </c>
      <c r="K3" s="86">
        <v>1</v>
      </c>
      <c r="L3" s="86">
        <v>1</v>
      </c>
    </row>
    <row r="4" spans="1:12" ht="24" customHeight="1" x14ac:dyDescent="0.25">
      <c r="A4" s="86" t="s">
        <v>333</v>
      </c>
      <c r="B4" s="87">
        <v>44875</v>
      </c>
      <c r="C4" s="88">
        <v>0.54166666666666663</v>
      </c>
      <c r="D4" s="89">
        <v>2.0833333333333332E-2</v>
      </c>
      <c r="E4" s="89">
        <f>$D4*90%</f>
        <v>1.8749999999999999E-2</v>
      </c>
      <c r="F4" s="89">
        <f>$D4*10%</f>
        <v>2.0833333333333333E-3</v>
      </c>
      <c r="G4" s="91">
        <v>0.3</v>
      </c>
      <c r="H4" s="91">
        <v>0.4</v>
      </c>
      <c r="I4" s="91">
        <v>0.3</v>
      </c>
      <c r="J4" s="86">
        <v>1</v>
      </c>
      <c r="K4" s="86">
        <v>1</v>
      </c>
      <c r="L4" s="86">
        <v>1</v>
      </c>
    </row>
    <row r="5" spans="1:12" ht="24" customHeight="1" x14ac:dyDescent="0.25">
      <c r="A5" s="85" t="s">
        <v>455</v>
      </c>
      <c r="B5" s="85"/>
      <c r="C5" s="85"/>
      <c r="D5" s="85"/>
      <c r="E5" s="85"/>
      <c r="F5" s="85"/>
      <c r="G5" s="85"/>
      <c r="H5" s="85"/>
      <c r="I5" s="85"/>
      <c r="J5" s="85"/>
      <c r="K5" s="85"/>
      <c r="L5" s="85"/>
    </row>
    <row r="6" spans="1:12" ht="24" customHeight="1" x14ac:dyDescent="0.25">
      <c r="A6" s="85" t="s">
        <v>456</v>
      </c>
      <c r="B6" s="85"/>
      <c r="C6" s="85"/>
      <c r="D6" s="85"/>
      <c r="E6" s="85"/>
      <c r="F6" s="85"/>
      <c r="G6" s="85"/>
      <c r="H6" s="85"/>
      <c r="I6" s="85"/>
      <c r="J6" s="85"/>
      <c r="K6" s="85"/>
      <c r="L6" s="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50"/>
  <sheetViews>
    <sheetView topLeftCell="A7" workbookViewId="0">
      <selection activeCell="H10" sqref="H10"/>
    </sheetView>
  </sheetViews>
  <sheetFormatPr defaultColWidth="11.42578125" defaultRowHeight="15" x14ac:dyDescent="0.25"/>
  <cols>
    <col min="1" max="1" width="3" customWidth="1"/>
    <col min="2" max="2" width="3.42578125" customWidth="1"/>
    <col min="6" max="6" width="5.7109375" customWidth="1"/>
    <col min="7" max="7" width="2" customWidth="1"/>
    <col min="8" max="8" width="68" customWidth="1"/>
    <col min="9" max="9" width="3.42578125" customWidth="1"/>
  </cols>
  <sheetData>
    <row r="1" spans="2:9" ht="18.75" x14ac:dyDescent="0.3">
      <c r="C1" s="126" t="s">
        <v>291</v>
      </c>
      <c r="D1" s="126"/>
      <c r="E1" s="126"/>
      <c r="F1" s="126"/>
      <c r="G1" s="126"/>
      <c r="H1" s="126"/>
    </row>
    <row r="2" spans="2:9" ht="15.75" thickBot="1" x14ac:dyDescent="0.3"/>
    <row r="3" spans="2:9" ht="14.25" customHeight="1" x14ac:dyDescent="0.25">
      <c r="B3" s="66"/>
      <c r="C3" s="67"/>
      <c r="D3" s="67"/>
      <c r="E3" s="67"/>
      <c r="F3" s="67"/>
      <c r="G3" s="67"/>
      <c r="H3" s="67"/>
      <c r="I3" s="68"/>
    </row>
    <row r="4" spans="2:9" x14ac:dyDescent="0.25">
      <c r="B4" s="69"/>
      <c r="C4" s="70" t="s">
        <v>334</v>
      </c>
      <c r="I4" s="71"/>
    </row>
    <row r="5" spans="2:9" x14ac:dyDescent="0.25">
      <c r="B5" s="69"/>
      <c r="I5" s="71"/>
    </row>
    <row r="6" spans="2:9" x14ac:dyDescent="0.25">
      <c r="B6" s="69"/>
      <c r="C6" s="72" t="s">
        <v>290</v>
      </c>
      <c r="H6" s="72" t="s">
        <v>305</v>
      </c>
      <c r="I6" s="71"/>
    </row>
    <row r="7" spans="2:9" ht="28.5" customHeight="1" x14ac:dyDescent="0.25">
      <c r="B7" s="69"/>
      <c r="C7" s="127" t="s">
        <v>292</v>
      </c>
      <c r="D7" s="127"/>
      <c r="E7" s="127"/>
      <c r="F7" s="127"/>
      <c r="H7" t="s">
        <v>310</v>
      </c>
      <c r="I7" s="71"/>
    </row>
    <row r="8" spans="2:9" x14ac:dyDescent="0.25">
      <c r="B8" s="69"/>
      <c r="I8" s="71"/>
    </row>
    <row r="9" spans="2:9" x14ac:dyDescent="0.25">
      <c r="B9" s="69"/>
      <c r="C9" s="72" t="s">
        <v>293</v>
      </c>
      <c r="H9" s="72" t="s">
        <v>306</v>
      </c>
      <c r="I9" s="71"/>
    </row>
    <row r="10" spans="2:9" ht="30" x14ac:dyDescent="0.25">
      <c r="B10" s="69"/>
      <c r="C10" t="s">
        <v>294</v>
      </c>
      <c r="H10" s="73" t="s">
        <v>316</v>
      </c>
      <c r="I10" s="71"/>
    </row>
    <row r="11" spans="2:9" x14ac:dyDescent="0.25">
      <c r="B11" s="69"/>
      <c r="H11" t="s">
        <v>313</v>
      </c>
      <c r="I11" s="71"/>
    </row>
    <row r="12" spans="2:9" x14ac:dyDescent="0.25">
      <c r="B12" s="69"/>
      <c r="C12" s="72" t="s">
        <v>295</v>
      </c>
      <c r="H12" t="s">
        <v>314</v>
      </c>
      <c r="I12" s="71"/>
    </row>
    <row r="13" spans="2:9" x14ac:dyDescent="0.25">
      <c r="B13" s="69"/>
      <c r="C13" t="s">
        <v>296</v>
      </c>
      <c r="F13" s="74"/>
      <c r="H13" t="s">
        <v>315</v>
      </c>
      <c r="I13" s="71"/>
    </row>
    <row r="14" spans="2:9" x14ac:dyDescent="0.25">
      <c r="B14" s="69"/>
      <c r="H14" t="s">
        <v>317</v>
      </c>
      <c r="I14" s="71"/>
    </row>
    <row r="15" spans="2:9" x14ac:dyDescent="0.25">
      <c r="B15" s="69"/>
      <c r="C15" s="72" t="s">
        <v>297</v>
      </c>
      <c r="I15" s="71"/>
    </row>
    <row r="16" spans="2:9" x14ac:dyDescent="0.25">
      <c r="B16" s="69"/>
      <c r="C16" t="s">
        <v>298</v>
      </c>
      <c r="H16" s="72" t="s">
        <v>307</v>
      </c>
      <c r="I16" s="71"/>
    </row>
    <row r="17" spans="2:9" x14ac:dyDescent="0.25">
      <c r="B17" s="69"/>
      <c r="H17" t="s">
        <v>311</v>
      </c>
      <c r="I17" s="71"/>
    </row>
    <row r="18" spans="2:9" x14ac:dyDescent="0.25">
      <c r="B18" s="69"/>
      <c r="C18" s="75" t="s">
        <v>299</v>
      </c>
      <c r="I18" s="71"/>
    </row>
    <row r="19" spans="2:9" x14ac:dyDescent="0.25">
      <c r="B19" s="69"/>
      <c r="C19" s="30" t="s">
        <v>331</v>
      </c>
      <c r="H19" s="72" t="s">
        <v>308</v>
      </c>
      <c r="I19" s="71"/>
    </row>
    <row r="20" spans="2:9" x14ac:dyDescent="0.25">
      <c r="B20" s="69"/>
      <c r="C20" s="30"/>
      <c r="H20" t="s">
        <v>312</v>
      </c>
      <c r="I20" s="71"/>
    </row>
    <row r="21" spans="2:9" x14ac:dyDescent="0.25">
      <c r="B21" s="69"/>
      <c r="C21" s="76" t="s">
        <v>303</v>
      </c>
      <c r="I21" s="71"/>
    </row>
    <row r="22" spans="2:9" x14ac:dyDescent="0.25">
      <c r="B22" s="69"/>
      <c r="C22" s="76" t="s">
        <v>304</v>
      </c>
      <c r="I22" s="71"/>
    </row>
    <row r="23" spans="2:9" x14ac:dyDescent="0.25">
      <c r="B23" s="69"/>
      <c r="C23" s="76" t="s">
        <v>302</v>
      </c>
      <c r="H23" s="72" t="s">
        <v>309</v>
      </c>
      <c r="I23" s="71"/>
    </row>
    <row r="24" spans="2:9" x14ac:dyDescent="0.25">
      <c r="B24" s="69"/>
      <c r="C24" s="30"/>
      <c r="H24" t="s">
        <v>318</v>
      </c>
      <c r="I24" s="71"/>
    </row>
    <row r="25" spans="2:9" x14ac:dyDescent="0.25">
      <c r="B25" s="69"/>
      <c r="C25" s="76" t="s">
        <v>301</v>
      </c>
      <c r="I25" s="71"/>
    </row>
    <row r="26" spans="2:9" ht="15.75" thickBot="1" x14ac:dyDescent="0.3">
      <c r="B26" s="77"/>
      <c r="C26" s="78"/>
      <c r="D26" s="78"/>
      <c r="E26" s="78"/>
      <c r="F26" s="78"/>
      <c r="G26" s="78"/>
      <c r="H26" s="78"/>
      <c r="I26" s="79"/>
    </row>
    <row r="27" spans="2:9" ht="15.75" thickBot="1" x14ac:dyDescent="0.3"/>
    <row r="28" spans="2:9" x14ac:dyDescent="0.25">
      <c r="B28" s="66"/>
      <c r="C28" s="80" t="s">
        <v>335</v>
      </c>
      <c r="D28" s="67"/>
      <c r="E28" s="67"/>
      <c r="F28" s="67"/>
      <c r="G28" s="67"/>
      <c r="H28" s="67"/>
      <c r="I28" s="68"/>
    </row>
    <row r="29" spans="2:9" x14ac:dyDescent="0.25">
      <c r="B29" s="69"/>
      <c r="I29" s="71"/>
    </row>
    <row r="30" spans="2:9" x14ac:dyDescent="0.25">
      <c r="B30" s="69"/>
      <c r="C30" s="72" t="s">
        <v>290</v>
      </c>
      <c r="H30" s="72" t="s">
        <v>305</v>
      </c>
      <c r="I30" s="71"/>
    </row>
    <row r="31" spans="2:9" ht="30.75" customHeight="1" x14ac:dyDescent="0.25">
      <c r="B31" s="69"/>
      <c r="C31" s="127" t="s">
        <v>337</v>
      </c>
      <c r="D31" s="127"/>
      <c r="E31" s="127"/>
      <c r="F31" s="127"/>
      <c r="H31" t="s">
        <v>310</v>
      </c>
      <c r="I31" s="71"/>
    </row>
    <row r="32" spans="2:9" x14ac:dyDescent="0.25">
      <c r="B32" s="69"/>
      <c r="I32" s="71"/>
    </row>
    <row r="33" spans="2:9" x14ac:dyDescent="0.25">
      <c r="B33" s="69"/>
      <c r="C33" s="72" t="s">
        <v>293</v>
      </c>
      <c r="H33" s="72" t="s">
        <v>306</v>
      </c>
      <c r="I33" s="71"/>
    </row>
    <row r="34" spans="2:9" ht="30" x14ac:dyDescent="0.25">
      <c r="B34" s="69"/>
      <c r="C34" t="s">
        <v>294</v>
      </c>
      <c r="H34" s="73" t="s">
        <v>343</v>
      </c>
      <c r="I34" s="71"/>
    </row>
    <row r="35" spans="2:9" x14ac:dyDescent="0.25">
      <c r="B35" s="69"/>
      <c r="I35" s="71"/>
    </row>
    <row r="36" spans="2:9" x14ac:dyDescent="0.25">
      <c r="B36" s="69"/>
      <c r="C36" s="72" t="s">
        <v>295</v>
      </c>
      <c r="I36" s="71"/>
    </row>
    <row r="37" spans="2:9" x14ac:dyDescent="0.25">
      <c r="B37" s="69"/>
      <c r="C37" t="s">
        <v>338</v>
      </c>
      <c r="F37" s="74"/>
      <c r="I37" s="71"/>
    </row>
    <row r="38" spans="2:9" x14ac:dyDescent="0.25">
      <c r="B38" s="69"/>
      <c r="H38" s="72" t="s">
        <v>307</v>
      </c>
      <c r="I38" s="71"/>
    </row>
    <row r="39" spans="2:9" x14ac:dyDescent="0.25">
      <c r="B39" s="69"/>
      <c r="C39" s="72" t="s">
        <v>297</v>
      </c>
      <c r="H39" t="s">
        <v>342</v>
      </c>
      <c r="I39" s="71"/>
    </row>
    <row r="40" spans="2:9" x14ac:dyDescent="0.25">
      <c r="B40" s="69"/>
      <c r="C40" t="s">
        <v>298</v>
      </c>
      <c r="I40" s="71"/>
    </row>
    <row r="41" spans="2:9" x14ac:dyDescent="0.25">
      <c r="B41" s="69"/>
      <c r="H41" s="72" t="s">
        <v>308</v>
      </c>
      <c r="I41" s="71"/>
    </row>
    <row r="42" spans="2:9" x14ac:dyDescent="0.25">
      <c r="B42" s="69"/>
      <c r="C42" s="72" t="s">
        <v>299</v>
      </c>
      <c r="H42" t="s">
        <v>344</v>
      </c>
      <c r="I42" s="71"/>
    </row>
    <row r="43" spans="2:9" x14ac:dyDescent="0.25">
      <c r="B43" s="69"/>
      <c r="C43" t="s">
        <v>300</v>
      </c>
      <c r="I43" s="71"/>
    </row>
    <row r="44" spans="2:9" x14ac:dyDescent="0.25">
      <c r="B44" s="69"/>
      <c r="I44" s="71"/>
    </row>
    <row r="45" spans="2:9" x14ac:dyDescent="0.25">
      <c r="B45" s="69"/>
      <c r="C45" s="81" t="s">
        <v>339</v>
      </c>
      <c r="H45" s="72" t="s">
        <v>309</v>
      </c>
      <c r="I45" s="71"/>
    </row>
    <row r="46" spans="2:9" x14ac:dyDescent="0.25">
      <c r="B46" s="69"/>
      <c r="C46" s="81" t="s">
        <v>340</v>
      </c>
      <c r="H46" t="s">
        <v>341</v>
      </c>
      <c r="I46" s="71"/>
    </row>
    <row r="47" spans="2:9" x14ac:dyDescent="0.25">
      <c r="B47" s="69"/>
      <c r="C47" s="81" t="s">
        <v>302</v>
      </c>
      <c r="I47" s="71"/>
    </row>
    <row r="48" spans="2:9" x14ac:dyDescent="0.25">
      <c r="B48" s="69"/>
      <c r="I48" s="71"/>
    </row>
    <row r="49" spans="2:9" x14ac:dyDescent="0.25">
      <c r="B49" s="69"/>
      <c r="C49" s="81" t="s">
        <v>301</v>
      </c>
      <c r="I49" s="71"/>
    </row>
    <row r="50" spans="2:9" ht="15.75" thickBot="1" x14ac:dyDescent="0.3">
      <c r="B50" s="77"/>
      <c r="C50" s="78"/>
      <c r="D50" s="78"/>
      <c r="E50" s="78"/>
      <c r="F50" s="78"/>
      <c r="G50" s="78"/>
      <c r="H50" s="78"/>
      <c r="I50" s="79"/>
    </row>
  </sheetData>
  <mergeCells count="3">
    <mergeCell ref="C1:H1"/>
    <mergeCell ref="C7:F7"/>
    <mergeCell ref="C31:F3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3EC03-A7F0-4722-A7C5-3709BFD9DE44}">
  <dimension ref="B1:I74"/>
  <sheetViews>
    <sheetView workbookViewId="0">
      <selection activeCell="H79" sqref="H79"/>
    </sheetView>
  </sheetViews>
  <sheetFormatPr defaultColWidth="11.42578125" defaultRowHeight="15" x14ac:dyDescent="0.25"/>
  <cols>
    <col min="1" max="1" width="3" customWidth="1"/>
    <col min="2" max="2" width="3.42578125" customWidth="1"/>
    <col min="6" max="6" width="5.7109375" customWidth="1"/>
    <col min="7" max="7" width="2" customWidth="1"/>
    <col min="8" max="8" width="68" customWidth="1"/>
    <col min="9" max="9" width="3.42578125" customWidth="1"/>
  </cols>
  <sheetData>
    <row r="1" spans="2:9" ht="18.75" x14ac:dyDescent="0.3">
      <c r="C1" s="126" t="s">
        <v>291</v>
      </c>
      <c r="D1" s="126"/>
      <c r="E1" s="126"/>
      <c r="F1" s="126"/>
      <c r="G1" s="126"/>
      <c r="H1" s="126"/>
    </row>
    <row r="2" spans="2:9" ht="15.75" thickBot="1" x14ac:dyDescent="0.3"/>
    <row r="3" spans="2:9" ht="14.25" customHeight="1" x14ac:dyDescent="0.25">
      <c r="B3" s="66"/>
      <c r="C3" s="67"/>
      <c r="D3" s="67"/>
      <c r="E3" s="67"/>
      <c r="F3" s="67"/>
      <c r="G3" s="67"/>
      <c r="H3" s="67"/>
      <c r="I3" s="68"/>
    </row>
    <row r="4" spans="2:9" x14ac:dyDescent="0.25">
      <c r="B4" s="69"/>
      <c r="C4" s="70" t="s">
        <v>457</v>
      </c>
      <c r="I4" s="71"/>
    </row>
    <row r="5" spans="2:9" x14ac:dyDescent="0.25">
      <c r="B5" s="69"/>
      <c r="I5" s="71"/>
    </row>
    <row r="6" spans="2:9" x14ac:dyDescent="0.25">
      <c r="B6" s="69"/>
      <c r="C6" s="72" t="s">
        <v>290</v>
      </c>
      <c r="H6" s="72" t="s">
        <v>305</v>
      </c>
      <c r="I6" s="71"/>
    </row>
    <row r="7" spans="2:9" ht="28.5" customHeight="1" x14ac:dyDescent="0.25">
      <c r="B7" s="69"/>
      <c r="C7" s="127" t="s">
        <v>458</v>
      </c>
      <c r="D7" s="127"/>
      <c r="E7" s="127"/>
      <c r="F7" s="127"/>
      <c r="H7" t="s">
        <v>310</v>
      </c>
      <c r="I7" s="71"/>
    </row>
    <row r="8" spans="2:9" x14ac:dyDescent="0.25">
      <c r="B8" s="69"/>
      <c r="I8" s="71"/>
    </row>
    <row r="9" spans="2:9" x14ac:dyDescent="0.25">
      <c r="B9" s="69"/>
      <c r="C9" s="72" t="s">
        <v>293</v>
      </c>
      <c r="H9" s="72" t="s">
        <v>306</v>
      </c>
      <c r="I9" s="71"/>
    </row>
    <row r="10" spans="2:9" ht="30" x14ac:dyDescent="0.25">
      <c r="B10" s="69"/>
      <c r="C10" t="s">
        <v>294</v>
      </c>
      <c r="H10" s="73" t="s">
        <v>459</v>
      </c>
      <c r="I10" s="71"/>
    </row>
    <row r="11" spans="2:9" ht="30" x14ac:dyDescent="0.25">
      <c r="B11" s="69"/>
      <c r="H11" s="73" t="s">
        <v>460</v>
      </c>
      <c r="I11" s="71"/>
    </row>
    <row r="12" spans="2:9" x14ac:dyDescent="0.25">
      <c r="B12" s="69"/>
      <c r="C12" s="72" t="s">
        <v>295</v>
      </c>
      <c r="I12" s="71"/>
    </row>
    <row r="13" spans="2:9" x14ac:dyDescent="0.25">
      <c r="B13" s="69"/>
      <c r="C13" t="s">
        <v>461</v>
      </c>
      <c r="F13" s="74"/>
      <c r="I13" s="71"/>
    </row>
    <row r="14" spans="2:9" x14ac:dyDescent="0.25">
      <c r="B14" s="69"/>
      <c r="I14" s="71"/>
    </row>
    <row r="15" spans="2:9" x14ac:dyDescent="0.25">
      <c r="B15" s="69"/>
      <c r="C15" s="72" t="s">
        <v>297</v>
      </c>
      <c r="I15" s="71"/>
    </row>
    <row r="16" spans="2:9" x14ac:dyDescent="0.25">
      <c r="B16" s="69"/>
      <c r="C16" t="s">
        <v>462</v>
      </c>
      <c r="H16" s="72" t="s">
        <v>307</v>
      </c>
      <c r="I16" s="71"/>
    </row>
    <row r="17" spans="2:9" ht="60" x14ac:dyDescent="0.25">
      <c r="B17" s="69"/>
      <c r="H17" s="73" t="s">
        <v>463</v>
      </c>
      <c r="I17" s="71"/>
    </row>
    <row r="18" spans="2:9" x14ac:dyDescent="0.25">
      <c r="B18" s="69"/>
      <c r="C18" s="75" t="s">
        <v>299</v>
      </c>
      <c r="I18" s="71"/>
    </row>
    <row r="19" spans="2:9" x14ac:dyDescent="0.25">
      <c r="B19" s="69"/>
      <c r="C19" s="30" t="s">
        <v>300</v>
      </c>
      <c r="H19" s="72" t="s">
        <v>308</v>
      </c>
      <c r="I19" s="71"/>
    </row>
    <row r="20" spans="2:9" x14ac:dyDescent="0.25">
      <c r="B20" s="69"/>
      <c r="C20" s="30"/>
      <c r="I20" s="71"/>
    </row>
    <row r="21" spans="2:9" x14ac:dyDescent="0.25">
      <c r="B21" s="69"/>
      <c r="C21" s="76" t="s">
        <v>303</v>
      </c>
      <c r="I21" s="71"/>
    </row>
    <row r="22" spans="2:9" x14ac:dyDescent="0.25">
      <c r="B22" s="69"/>
      <c r="C22" s="76" t="s">
        <v>304</v>
      </c>
      <c r="I22" s="71"/>
    </row>
    <row r="23" spans="2:9" x14ac:dyDescent="0.25">
      <c r="B23" s="69"/>
      <c r="C23" s="76" t="s">
        <v>302</v>
      </c>
      <c r="H23" s="72" t="s">
        <v>309</v>
      </c>
      <c r="I23" s="71"/>
    </row>
    <row r="24" spans="2:9" x14ac:dyDescent="0.25">
      <c r="B24" s="69"/>
      <c r="C24" s="30"/>
      <c r="I24" s="71"/>
    </row>
    <row r="25" spans="2:9" x14ac:dyDescent="0.25">
      <c r="B25" s="69"/>
      <c r="C25" s="76" t="s">
        <v>464</v>
      </c>
      <c r="I25" s="71"/>
    </row>
    <row r="26" spans="2:9" ht="15.75" thickBot="1" x14ac:dyDescent="0.3">
      <c r="B26" s="77"/>
      <c r="C26" s="78"/>
      <c r="D26" s="78"/>
      <c r="E26" s="78"/>
      <c r="F26" s="78"/>
      <c r="G26" s="78"/>
      <c r="H26" s="78"/>
      <c r="I26" s="79"/>
    </row>
    <row r="27" spans="2:9" ht="15.75" thickBot="1" x14ac:dyDescent="0.3"/>
    <row r="28" spans="2:9" x14ac:dyDescent="0.25">
      <c r="B28" s="66"/>
      <c r="C28" s="80" t="s">
        <v>465</v>
      </c>
      <c r="D28" s="67"/>
      <c r="E28" s="67"/>
      <c r="F28" s="67"/>
      <c r="G28" s="67"/>
      <c r="H28" s="67"/>
      <c r="I28" s="68"/>
    </row>
    <row r="29" spans="2:9" x14ac:dyDescent="0.25">
      <c r="B29" s="69"/>
      <c r="I29" s="71"/>
    </row>
    <row r="30" spans="2:9" x14ac:dyDescent="0.25">
      <c r="B30" s="69"/>
      <c r="C30" s="72" t="s">
        <v>290</v>
      </c>
      <c r="H30" s="72" t="s">
        <v>305</v>
      </c>
      <c r="I30" s="71"/>
    </row>
    <row r="31" spans="2:9" ht="30.75" customHeight="1" x14ac:dyDescent="0.25">
      <c r="B31" s="69"/>
      <c r="C31" s="127" t="s">
        <v>466</v>
      </c>
      <c r="D31" s="127"/>
      <c r="E31" s="127"/>
      <c r="F31" s="127"/>
      <c r="H31" t="s">
        <v>310</v>
      </c>
      <c r="I31" s="71"/>
    </row>
    <row r="32" spans="2:9" x14ac:dyDescent="0.25">
      <c r="B32" s="69"/>
      <c r="I32" s="71"/>
    </row>
    <row r="33" spans="2:9" x14ac:dyDescent="0.25">
      <c r="B33" s="69"/>
      <c r="C33" s="72" t="s">
        <v>293</v>
      </c>
      <c r="H33" s="72" t="s">
        <v>306</v>
      </c>
      <c r="I33" s="71"/>
    </row>
    <row r="34" spans="2:9" ht="45" x14ac:dyDescent="0.25">
      <c r="B34" s="69"/>
      <c r="C34" t="s">
        <v>294</v>
      </c>
      <c r="H34" s="73" t="s">
        <v>467</v>
      </c>
      <c r="I34" s="71"/>
    </row>
    <row r="35" spans="2:9" x14ac:dyDescent="0.25">
      <c r="B35" s="69"/>
      <c r="H35" s="194" t="s">
        <v>468</v>
      </c>
      <c r="I35" s="71"/>
    </row>
    <row r="36" spans="2:9" x14ac:dyDescent="0.25">
      <c r="B36" s="69"/>
      <c r="C36" s="72" t="s">
        <v>295</v>
      </c>
      <c r="H36" s="194"/>
      <c r="I36" s="71"/>
    </row>
    <row r="37" spans="2:9" x14ac:dyDescent="0.25">
      <c r="B37" s="69"/>
      <c r="C37" t="s">
        <v>469</v>
      </c>
      <c r="F37" s="74"/>
      <c r="I37" s="71"/>
    </row>
    <row r="38" spans="2:9" x14ac:dyDescent="0.25">
      <c r="B38" s="69"/>
      <c r="H38" s="72" t="s">
        <v>307</v>
      </c>
      <c r="I38" s="71"/>
    </row>
    <row r="39" spans="2:9" ht="45" x14ac:dyDescent="0.25">
      <c r="B39" s="69"/>
      <c r="C39" s="72" t="s">
        <v>297</v>
      </c>
      <c r="H39" s="73" t="s">
        <v>470</v>
      </c>
      <c r="I39" s="71"/>
    </row>
    <row r="40" spans="2:9" x14ac:dyDescent="0.25">
      <c r="B40" s="69"/>
      <c r="C40" t="s">
        <v>462</v>
      </c>
      <c r="I40" s="71"/>
    </row>
    <row r="41" spans="2:9" x14ac:dyDescent="0.25">
      <c r="B41" s="69"/>
      <c r="H41" s="72" t="s">
        <v>308</v>
      </c>
      <c r="I41" s="71"/>
    </row>
    <row r="42" spans="2:9" x14ac:dyDescent="0.25">
      <c r="B42" s="69"/>
      <c r="C42" s="72" t="s">
        <v>299</v>
      </c>
      <c r="H42" t="s">
        <v>471</v>
      </c>
      <c r="I42" s="71"/>
    </row>
    <row r="43" spans="2:9" x14ac:dyDescent="0.25">
      <c r="B43" s="69"/>
      <c r="C43" t="s">
        <v>331</v>
      </c>
      <c r="I43" s="71"/>
    </row>
    <row r="44" spans="2:9" x14ac:dyDescent="0.25">
      <c r="B44" s="69"/>
      <c r="I44" s="71"/>
    </row>
    <row r="45" spans="2:9" x14ac:dyDescent="0.25">
      <c r="B45" s="69"/>
      <c r="C45" s="81" t="s">
        <v>339</v>
      </c>
      <c r="H45" s="72" t="s">
        <v>309</v>
      </c>
      <c r="I45" s="71"/>
    </row>
    <row r="46" spans="2:9" x14ac:dyDescent="0.25">
      <c r="B46" s="69"/>
      <c r="C46" s="81" t="s">
        <v>340</v>
      </c>
      <c r="H46" t="s">
        <v>472</v>
      </c>
      <c r="I46" s="71"/>
    </row>
    <row r="47" spans="2:9" x14ac:dyDescent="0.25">
      <c r="B47" s="69"/>
      <c r="C47" s="81" t="s">
        <v>302</v>
      </c>
      <c r="I47" s="71"/>
    </row>
    <row r="48" spans="2:9" x14ac:dyDescent="0.25">
      <c r="B48" s="69"/>
      <c r="I48" s="71"/>
    </row>
    <row r="49" spans="2:9" x14ac:dyDescent="0.25">
      <c r="B49" s="69"/>
      <c r="C49" s="81" t="s">
        <v>301</v>
      </c>
      <c r="I49" s="71"/>
    </row>
    <row r="50" spans="2:9" ht="15.75" thickBot="1" x14ac:dyDescent="0.3">
      <c r="B50" s="77"/>
      <c r="C50" s="78"/>
      <c r="D50" s="78"/>
      <c r="E50" s="78"/>
      <c r="F50" s="78"/>
      <c r="G50" s="78"/>
      <c r="H50" s="78"/>
      <c r="I50" s="79"/>
    </row>
    <row r="51" spans="2:9" ht="15.75" thickBot="1" x14ac:dyDescent="0.3"/>
    <row r="52" spans="2:9" x14ac:dyDescent="0.25">
      <c r="B52" s="66"/>
      <c r="C52" s="80" t="s">
        <v>473</v>
      </c>
      <c r="D52" s="67"/>
      <c r="E52" s="67"/>
      <c r="F52" s="67"/>
      <c r="G52" s="67"/>
      <c r="H52" s="67"/>
      <c r="I52" s="68"/>
    </row>
    <row r="53" spans="2:9" x14ac:dyDescent="0.25">
      <c r="B53" s="69"/>
      <c r="I53" s="71"/>
    </row>
    <row r="54" spans="2:9" x14ac:dyDescent="0.25">
      <c r="B54" s="69"/>
      <c r="C54" s="72" t="s">
        <v>290</v>
      </c>
      <c r="H54" s="72" t="s">
        <v>305</v>
      </c>
      <c r="I54" s="71"/>
    </row>
    <row r="55" spans="2:9" x14ac:dyDescent="0.25">
      <c r="B55" s="69"/>
      <c r="C55" s="194" t="s">
        <v>474</v>
      </c>
      <c r="D55" s="194"/>
      <c r="E55" s="194"/>
      <c r="F55" s="194"/>
      <c r="H55" t="s">
        <v>310</v>
      </c>
      <c r="I55" s="71"/>
    </row>
    <row r="56" spans="2:9" x14ac:dyDescent="0.25">
      <c r="B56" s="69"/>
      <c r="C56" s="194"/>
      <c r="D56" s="194"/>
      <c r="E56" s="194"/>
      <c r="F56" s="194"/>
      <c r="I56" s="71"/>
    </row>
    <row r="57" spans="2:9" x14ac:dyDescent="0.25">
      <c r="B57" s="69"/>
      <c r="C57" s="72" t="s">
        <v>293</v>
      </c>
      <c r="H57" s="72" t="s">
        <v>306</v>
      </c>
      <c r="I57" s="71"/>
    </row>
    <row r="58" spans="2:9" x14ac:dyDescent="0.25">
      <c r="B58" s="69"/>
      <c r="C58" t="s">
        <v>294</v>
      </c>
      <c r="H58" s="73" t="s">
        <v>475</v>
      </c>
      <c r="I58" s="71"/>
    </row>
    <row r="59" spans="2:9" x14ac:dyDescent="0.25">
      <c r="B59" s="69"/>
      <c r="H59" s="195" t="s">
        <v>476</v>
      </c>
      <c r="I59" s="71"/>
    </row>
    <row r="60" spans="2:9" x14ac:dyDescent="0.25">
      <c r="B60" s="69"/>
      <c r="C60" s="72" t="s">
        <v>295</v>
      </c>
      <c r="H60" s="195"/>
      <c r="I60" s="71"/>
    </row>
    <row r="61" spans="2:9" x14ac:dyDescent="0.25">
      <c r="B61" s="69"/>
      <c r="C61" t="s">
        <v>477</v>
      </c>
      <c r="F61" s="74"/>
      <c r="I61" s="71"/>
    </row>
    <row r="62" spans="2:9" x14ac:dyDescent="0.25">
      <c r="B62" s="69"/>
      <c r="H62" s="72" t="s">
        <v>307</v>
      </c>
      <c r="I62" s="71"/>
    </row>
    <row r="63" spans="2:9" x14ac:dyDescent="0.25">
      <c r="B63" s="69"/>
      <c r="C63" s="72" t="s">
        <v>297</v>
      </c>
      <c r="H63" t="s">
        <v>478</v>
      </c>
      <c r="I63" s="71"/>
    </row>
    <row r="64" spans="2:9" x14ac:dyDescent="0.25">
      <c r="B64" s="69"/>
      <c r="C64" t="s">
        <v>462</v>
      </c>
      <c r="I64" s="71"/>
    </row>
    <row r="65" spans="2:9" x14ac:dyDescent="0.25">
      <c r="B65" s="69"/>
      <c r="H65" s="72" t="s">
        <v>308</v>
      </c>
      <c r="I65" s="71"/>
    </row>
    <row r="66" spans="2:9" x14ac:dyDescent="0.25">
      <c r="B66" s="69"/>
      <c r="C66" s="72" t="s">
        <v>299</v>
      </c>
      <c r="I66" s="71"/>
    </row>
    <row r="67" spans="2:9" x14ac:dyDescent="0.25">
      <c r="B67" s="69"/>
      <c r="C67" t="s">
        <v>479</v>
      </c>
      <c r="I67" s="71"/>
    </row>
    <row r="68" spans="2:9" x14ac:dyDescent="0.25">
      <c r="B68" s="69"/>
      <c r="I68" s="71"/>
    </row>
    <row r="69" spans="2:9" x14ac:dyDescent="0.25">
      <c r="B69" s="69"/>
      <c r="C69" s="81" t="s">
        <v>339</v>
      </c>
      <c r="H69" s="72" t="s">
        <v>309</v>
      </c>
      <c r="I69" s="71"/>
    </row>
    <row r="70" spans="2:9" x14ac:dyDescent="0.25">
      <c r="B70" s="69"/>
      <c r="C70" s="81" t="s">
        <v>340</v>
      </c>
      <c r="I70" s="71"/>
    </row>
    <row r="71" spans="2:9" x14ac:dyDescent="0.25">
      <c r="B71" s="69"/>
      <c r="C71" s="81" t="s">
        <v>302</v>
      </c>
      <c r="I71" s="71"/>
    </row>
    <row r="72" spans="2:9" x14ac:dyDescent="0.25">
      <c r="B72" s="69"/>
      <c r="I72" s="71"/>
    </row>
    <row r="73" spans="2:9" x14ac:dyDescent="0.25">
      <c r="B73" s="69"/>
      <c r="C73" s="81" t="s">
        <v>464</v>
      </c>
      <c r="I73" s="71"/>
    </row>
    <row r="74" spans="2:9" ht="15.75" thickBot="1" x14ac:dyDescent="0.3">
      <c r="B74" s="77"/>
      <c r="C74" s="78"/>
      <c r="D74" s="78"/>
      <c r="E74" s="78"/>
      <c r="F74" s="78"/>
      <c r="G74" s="78"/>
      <c r="H74" s="78"/>
      <c r="I74" s="79"/>
    </row>
  </sheetData>
  <mergeCells count="5">
    <mergeCell ref="C1:H1"/>
    <mergeCell ref="C7:F7"/>
    <mergeCell ref="C31:F31"/>
    <mergeCell ref="H35:H36"/>
    <mergeCell ref="C55:F5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8"/>
  <sheetViews>
    <sheetView workbookViewId="0">
      <selection activeCell="I37" sqref="I37"/>
    </sheetView>
  </sheetViews>
  <sheetFormatPr defaultColWidth="11.42578125" defaultRowHeight="15" x14ac:dyDescent="0.25"/>
  <sheetData>
    <row r="1" spans="1:10" ht="24" thickBot="1" x14ac:dyDescent="0.4">
      <c r="A1" s="160" t="s">
        <v>40</v>
      </c>
      <c r="B1" s="161"/>
      <c r="C1" s="161"/>
      <c r="D1" s="161"/>
      <c r="E1" s="161"/>
      <c r="F1" s="161"/>
      <c r="G1" s="161"/>
      <c r="H1" s="161"/>
      <c r="I1" s="161"/>
      <c r="J1" s="162"/>
    </row>
    <row r="2" spans="1:10" ht="23.25" x14ac:dyDescent="0.35">
      <c r="A2" s="17"/>
      <c r="C2" s="10"/>
      <c r="D2" s="10"/>
      <c r="E2" s="10"/>
      <c r="F2" s="10"/>
      <c r="G2" s="10"/>
      <c r="H2" s="10"/>
      <c r="I2" s="10"/>
      <c r="J2" s="18"/>
    </row>
    <row r="3" spans="1:10" ht="15.75" x14ac:dyDescent="0.25">
      <c r="A3" s="14"/>
      <c r="B3" s="21" t="s">
        <v>41</v>
      </c>
      <c r="C3" s="11"/>
      <c r="D3" s="11"/>
      <c r="E3" s="11"/>
      <c r="F3" s="11"/>
      <c r="G3" s="11"/>
      <c r="H3" s="11"/>
      <c r="I3" s="11"/>
      <c r="J3" s="12"/>
    </row>
    <row r="4" spans="1:10" x14ac:dyDescent="0.25">
      <c r="A4" s="14"/>
      <c r="B4" s="22" t="str">
        <f>'TP Frontend'!C30</f>
        <v>TC17</v>
      </c>
      <c r="C4" s="13"/>
      <c r="D4" s="11"/>
      <c r="E4" s="11"/>
      <c r="F4" s="11"/>
      <c r="G4" s="11"/>
      <c r="H4" s="11"/>
      <c r="I4" s="11"/>
      <c r="J4" s="12"/>
    </row>
    <row r="5" spans="1:10" x14ac:dyDescent="0.25">
      <c r="A5" s="14"/>
      <c r="B5" s="16"/>
      <c r="C5" s="11"/>
      <c r="D5" s="11"/>
      <c r="E5" s="11"/>
      <c r="F5" s="11"/>
      <c r="G5" s="11"/>
      <c r="H5" s="11"/>
      <c r="I5" s="11"/>
      <c r="J5" s="12"/>
    </row>
    <row r="6" spans="1:10" ht="15.75" x14ac:dyDescent="0.25">
      <c r="A6" s="14"/>
      <c r="B6" s="21" t="s">
        <v>43</v>
      </c>
      <c r="C6" s="11"/>
      <c r="D6" s="11"/>
      <c r="E6" s="11"/>
      <c r="F6" s="11"/>
      <c r="G6" s="11"/>
      <c r="H6" s="11"/>
      <c r="I6" s="21" t="s">
        <v>42</v>
      </c>
      <c r="J6" s="12"/>
    </row>
    <row r="7" spans="1:10" x14ac:dyDescent="0.25">
      <c r="A7" s="14"/>
      <c r="B7" s="163" t="str">
        <f>'TP Frontend'!D30</f>
        <v>API detalle de producto</v>
      </c>
      <c r="C7" s="164"/>
      <c r="D7" s="164"/>
      <c r="E7" s="164"/>
      <c r="F7" s="164"/>
      <c r="G7" s="165"/>
      <c r="I7" s="22" t="s">
        <v>83</v>
      </c>
      <c r="J7" s="12"/>
    </row>
    <row r="8" spans="1:10" x14ac:dyDescent="0.25">
      <c r="A8" s="14"/>
      <c r="B8" s="11"/>
      <c r="C8" s="11"/>
      <c r="D8" s="11"/>
      <c r="E8" s="11"/>
      <c r="F8" s="11"/>
      <c r="G8" s="11"/>
      <c r="H8" s="11"/>
      <c r="I8" s="11"/>
      <c r="J8" s="12"/>
    </row>
    <row r="9" spans="1:10" ht="15.75" x14ac:dyDescent="0.25">
      <c r="A9" s="14"/>
      <c r="B9" s="150" t="s">
        <v>44</v>
      </c>
      <c r="C9" s="151"/>
      <c r="D9" s="151"/>
      <c r="E9" s="151"/>
      <c r="F9" s="151"/>
      <c r="G9" s="151"/>
      <c r="H9" s="151"/>
      <c r="I9" s="152"/>
      <c r="J9" s="12"/>
    </row>
    <row r="10" spans="1:10" x14ac:dyDescent="0.25">
      <c r="A10" s="14"/>
      <c r="B10" s="166" t="str">
        <f>'TP Frontend'!B30</f>
        <v>17 - Completar información del frontend de producto con datos de la API</v>
      </c>
      <c r="C10" s="167"/>
      <c r="D10" s="167"/>
      <c r="E10" s="167"/>
      <c r="F10" s="167"/>
      <c r="G10" s="167"/>
      <c r="H10" s="167"/>
      <c r="I10" s="168"/>
      <c r="J10" s="12"/>
    </row>
    <row r="11" spans="1:10" x14ac:dyDescent="0.25">
      <c r="A11" s="14"/>
      <c r="B11" s="166"/>
      <c r="C11" s="167"/>
      <c r="D11" s="167"/>
      <c r="E11" s="167"/>
      <c r="F11" s="167"/>
      <c r="G11" s="167"/>
      <c r="H11" s="167"/>
      <c r="I11" s="168"/>
      <c r="J11" s="12"/>
    </row>
    <row r="12" spans="1:10" x14ac:dyDescent="0.25">
      <c r="A12" s="14"/>
      <c r="B12" s="166"/>
      <c r="C12" s="167"/>
      <c r="D12" s="167"/>
      <c r="E12" s="167"/>
      <c r="F12" s="167"/>
      <c r="G12" s="167"/>
      <c r="H12" s="167"/>
      <c r="I12" s="168"/>
      <c r="J12" s="12"/>
    </row>
    <row r="13" spans="1:10" x14ac:dyDescent="0.25">
      <c r="A13" s="14"/>
      <c r="B13" s="166"/>
      <c r="C13" s="167"/>
      <c r="D13" s="167"/>
      <c r="E13" s="167"/>
      <c r="F13" s="167"/>
      <c r="G13" s="167"/>
      <c r="H13" s="167"/>
      <c r="I13" s="168"/>
      <c r="J13" s="12"/>
    </row>
    <row r="14" spans="1:10" x14ac:dyDescent="0.25">
      <c r="A14" s="14"/>
      <c r="B14" s="11"/>
      <c r="C14" s="11"/>
      <c r="D14" s="11"/>
      <c r="E14" s="11"/>
      <c r="F14" s="11"/>
      <c r="G14" s="11"/>
      <c r="H14" s="11"/>
      <c r="I14" s="11"/>
      <c r="J14" s="12"/>
    </row>
    <row r="15" spans="1:10" ht="15.75" x14ac:dyDescent="0.25">
      <c r="A15" s="14"/>
      <c r="B15" s="21" t="s">
        <v>27</v>
      </c>
      <c r="C15" s="11"/>
      <c r="D15" s="11"/>
      <c r="E15" s="11"/>
      <c r="F15" s="11"/>
      <c r="G15" s="61" t="s">
        <v>10</v>
      </c>
      <c r="H15" s="62"/>
      <c r="I15" s="61" t="s">
        <v>9</v>
      </c>
      <c r="J15" s="12"/>
    </row>
    <row r="16" spans="1:10" ht="15.75" x14ac:dyDescent="0.25">
      <c r="A16" s="14"/>
      <c r="B16" s="169" t="str">
        <f>'TP Frontend'!O30</f>
        <v>Conexión APIs</v>
      </c>
      <c r="C16" s="170"/>
      <c r="D16" s="171"/>
      <c r="E16" s="11"/>
      <c r="F16" s="15"/>
      <c r="G16" s="63" t="str">
        <f>'TP Frontend'!I30</f>
        <v>Major</v>
      </c>
      <c r="H16" s="64"/>
      <c r="I16" s="65" t="str">
        <f>'TP Frontend'!H30</f>
        <v>High</v>
      </c>
      <c r="J16" s="12"/>
    </row>
    <row r="17" spans="1:15" x14ac:dyDescent="0.25">
      <c r="A17" s="14"/>
      <c r="B17" s="11"/>
      <c r="C17" s="11"/>
      <c r="D17" s="11"/>
      <c r="E17" s="11"/>
      <c r="F17" s="11"/>
      <c r="G17" s="11"/>
      <c r="H17" s="11"/>
      <c r="I17" s="11"/>
      <c r="J17" s="12"/>
    </row>
    <row r="18" spans="1:15" ht="15.75" x14ac:dyDescent="0.25">
      <c r="A18" s="14"/>
      <c r="B18" s="21" t="s">
        <v>28</v>
      </c>
      <c r="C18" s="11"/>
      <c r="D18" s="11"/>
      <c r="E18" s="11"/>
      <c r="F18" s="11"/>
      <c r="G18" s="58" t="s">
        <v>29</v>
      </c>
      <c r="H18" s="56"/>
      <c r="I18" s="58" t="s">
        <v>30</v>
      </c>
      <c r="J18" s="12"/>
    </row>
    <row r="19" spans="1:15" x14ac:dyDescent="0.25">
      <c r="A19" s="14"/>
      <c r="B19" s="172" t="s">
        <v>62</v>
      </c>
      <c r="C19" s="173"/>
      <c r="D19" s="174"/>
      <c r="E19" s="11"/>
      <c r="F19" s="15"/>
      <c r="G19" s="59" t="s">
        <v>71</v>
      </c>
      <c r="H19" s="57"/>
      <c r="I19" s="59" t="s">
        <v>74</v>
      </c>
      <c r="J19" s="12"/>
    </row>
    <row r="20" spans="1:15" x14ac:dyDescent="0.25">
      <c r="A20" s="14"/>
      <c r="B20" s="11"/>
      <c r="C20" s="11"/>
      <c r="D20" s="11"/>
      <c r="E20" s="11"/>
      <c r="F20" s="11"/>
      <c r="G20" s="56"/>
      <c r="H20" s="56"/>
      <c r="I20" s="56"/>
      <c r="J20" s="12"/>
      <c r="M20" s="132"/>
      <c r="N20" s="132"/>
      <c r="O20" s="132"/>
    </row>
    <row r="21" spans="1:15" ht="15.75" x14ac:dyDescent="0.25">
      <c r="A21" s="14"/>
      <c r="B21" s="58" t="s">
        <v>31</v>
      </c>
      <c r="C21" s="56"/>
      <c r="D21" s="58" t="s">
        <v>32</v>
      </c>
      <c r="E21" s="11"/>
      <c r="F21" s="11"/>
      <c r="G21" s="175" t="s">
        <v>33</v>
      </c>
      <c r="H21" s="175"/>
      <c r="I21" s="175"/>
      <c r="J21" s="12"/>
    </row>
    <row r="22" spans="1:15" x14ac:dyDescent="0.25">
      <c r="A22" s="14"/>
      <c r="B22" s="60" t="s">
        <v>87</v>
      </c>
      <c r="C22" s="57"/>
      <c r="D22" s="59" t="s">
        <v>76</v>
      </c>
      <c r="E22" s="11"/>
      <c r="F22" s="15"/>
      <c r="G22" s="176" t="str">
        <f>'TP Frontend'!M30</f>
        <v>Not Automated</v>
      </c>
      <c r="H22" s="176"/>
      <c r="I22" s="176"/>
      <c r="J22" s="12"/>
    </row>
    <row r="23" spans="1:15" x14ac:dyDescent="0.25">
      <c r="A23" s="14"/>
      <c r="B23" s="11"/>
      <c r="C23" s="11"/>
      <c r="D23" s="11"/>
      <c r="E23" s="11"/>
      <c r="F23" s="11"/>
      <c r="G23" s="11"/>
      <c r="H23" s="11"/>
      <c r="I23" s="11"/>
      <c r="J23" s="12"/>
    </row>
    <row r="24" spans="1:15" ht="15.75" x14ac:dyDescent="0.25">
      <c r="A24" s="14"/>
      <c r="B24" s="150" t="s">
        <v>34</v>
      </c>
      <c r="C24" s="151"/>
      <c r="D24" s="151"/>
      <c r="E24" s="151"/>
      <c r="F24" s="151"/>
      <c r="G24" s="151"/>
      <c r="H24" s="151"/>
      <c r="I24" s="152"/>
      <c r="J24" s="12"/>
    </row>
    <row r="25" spans="1:15" x14ac:dyDescent="0.25">
      <c r="A25" s="14"/>
      <c r="B25" s="177" t="s">
        <v>36</v>
      </c>
      <c r="C25" s="178"/>
      <c r="D25" s="178"/>
      <c r="E25" s="179"/>
      <c r="F25" s="177" t="s">
        <v>35</v>
      </c>
      <c r="G25" s="178"/>
      <c r="H25" s="178"/>
      <c r="I25" s="179"/>
      <c r="J25" s="12"/>
    </row>
    <row r="26" spans="1:15" x14ac:dyDescent="0.25">
      <c r="A26" s="14"/>
      <c r="B26" s="134" t="str">
        <f>'TP Frontend'!G30</f>
        <v>n/a</v>
      </c>
      <c r="C26" s="134"/>
      <c r="D26" s="134"/>
      <c r="E26" s="134"/>
      <c r="F26" s="134"/>
      <c r="G26" s="134"/>
      <c r="H26" s="134"/>
      <c r="I26" s="134"/>
      <c r="J26" s="12"/>
    </row>
    <row r="27" spans="1:15" x14ac:dyDescent="0.25">
      <c r="A27" s="14"/>
      <c r="B27" s="134"/>
      <c r="C27" s="134"/>
      <c r="D27" s="134"/>
      <c r="E27" s="134"/>
      <c r="F27" s="134"/>
      <c r="G27" s="134"/>
      <c r="H27" s="134"/>
      <c r="I27" s="134"/>
      <c r="J27" s="12"/>
    </row>
    <row r="28" spans="1:15" x14ac:dyDescent="0.25">
      <c r="A28" s="14"/>
      <c r="B28" s="134"/>
      <c r="C28" s="134"/>
      <c r="D28" s="134"/>
      <c r="E28" s="134"/>
      <c r="F28" s="134"/>
      <c r="G28" s="134"/>
      <c r="H28" s="134"/>
      <c r="I28" s="134"/>
      <c r="J28" s="12"/>
    </row>
    <row r="29" spans="1:15" x14ac:dyDescent="0.25">
      <c r="A29" s="14"/>
      <c r="B29" s="134"/>
      <c r="C29" s="134"/>
      <c r="D29" s="134"/>
      <c r="E29" s="134"/>
      <c r="F29" s="134"/>
      <c r="G29" s="134"/>
      <c r="H29" s="134"/>
      <c r="I29" s="134"/>
      <c r="J29" s="12"/>
    </row>
    <row r="30" spans="1:15" x14ac:dyDescent="0.25">
      <c r="A30" s="14"/>
      <c r="B30" s="132"/>
      <c r="C30" s="132"/>
      <c r="D30" s="132"/>
      <c r="E30" s="132"/>
      <c r="F30" s="132"/>
      <c r="G30" s="132"/>
      <c r="H30" s="132"/>
      <c r="I30" s="132"/>
      <c r="J30" s="12"/>
    </row>
    <row r="31" spans="1:15" ht="15.75" x14ac:dyDescent="0.25">
      <c r="A31" s="14"/>
      <c r="B31" s="150" t="s">
        <v>25</v>
      </c>
      <c r="C31" s="151"/>
      <c r="D31" s="151"/>
      <c r="E31" s="151"/>
      <c r="F31" s="151"/>
      <c r="G31" s="151"/>
      <c r="H31" s="151"/>
      <c r="I31" s="152"/>
      <c r="J31" s="12"/>
    </row>
    <row r="32" spans="1:15" x14ac:dyDescent="0.25">
      <c r="A32" s="14"/>
      <c r="B32" s="153" t="str">
        <f>'TP Frontend'!F30</f>
        <v>API productos</v>
      </c>
      <c r="C32" s="154"/>
      <c r="D32" s="154"/>
      <c r="E32" s="154"/>
      <c r="F32" s="154"/>
      <c r="G32" s="154"/>
      <c r="H32" s="154"/>
      <c r="I32" s="155"/>
      <c r="J32" s="12"/>
    </row>
    <row r="33" spans="1:10" x14ac:dyDescent="0.25">
      <c r="A33" s="14"/>
      <c r="B33" s="156"/>
      <c r="C33" s="157"/>
      <c r="D33" s="157"/>
      <c r="E33" s="157"/>
      <c r="F33" s="157"/>
      <c r="G33" s="157"/>
      <c r="H33" s="157"/>
      <c r="I33" s="158"/>
      <c r="J33" s="12"/>
    </row>
    <row r="34" spans="1:10" x14ac:dyDescent="0.25">
      <c r="A34" s="14"/>
      <c r="B34" s="156"/>
      <c r="C34" s="157"/>
      <c r="D34" s="157"/>
      <c r="E34" s="157"/>
      <c r="F34" s="157"/>
      <c r="G34" s="157"/>
      <c r="H34" s="157"/>
      <c r="I34" s="158"/>
      <c r="J34" s="12"/>
    </row>
    <row r="35" spans="1:10" x14ac:dyDescent="0.25">
      <c r="A35" s="14"/>
      <c r="B35" s="20"/>
      <c r="C35" s="20"/>
      <c r="D35" s="20"/>
      <c r="E35" s="20"/>
      <c r="F35" s="20"/>
      <c r="G35" s="20"/>
      <c r="H35" s="20"/>
      <c r="I35" s="20"/>
      <c r="J35" s="12"/>
    </row>
    <row r="36" spans="1:10" ht="15.75" x14ac:dyDescent="0.25">
      <c r="A36" s="14"/>
      <c r="B36" s="150" t="s">
        <v>23</v>
      </c>
      <c r="C36" s="151"/>
      <c r="D36" s="151"/>
      <c r="E36" s="151"/>
      <c r="F36" s="151"/>
      <c r="G36" s="151"/>
      <c r="H36" s="151"/>
      <c r="I36" s="152"/>
      <c r="J36" s="12"/>
    </row>
    <row r="37" spans="1:10" x14ac:dyDescent="0.25">
      <c r="A37" s="14"/>
      <c r="B37" s="24" t="s">
        <v>45</v>
      </c>
      <c r="C37" s="159" t="s">
        <v>37</v>
      </c>
      <c r="D37" s="159"/>
      <c r="E37" s="159" t="s">
        <v>38</v>
      </c>
      <c r="F37" s="159"/>
      <c r="G37" s="24" t="s">
        <v>39</v>
      </c>
      <c r="H37" s="24"/>
      <c r="I37" s="24" t="s">
        <v>46</v>
      </c>
      <c r="J37" s="12"/>
    </row>
    <row r="38" spans="1:10" x14ac:dyDescent="0.25">
      <c r="A38" s="14"/>
      <c r="B38" s="135" t="str">
        <f>'TP Frontend'!E30</f>
        <v>1 - Buscar un producto por id desde el website.
2 -  Verificar que coincida con la información proveniente de la API correspondiente.</v>
      </c>
      <c r="C38" s="136"/>
      <c r="D38" s="137"/>
      <c r="E38" s="144" t="s">
        <v>285</v>
      </c>
      <c r="F38" s="145"/>
      <c r="G38" s="135" t="str">
        <f>'TP Frontend'!J30</f>
        <v>completar la información de la pantalla con los datos devueltos por la API en productod por ID</v>
      </c>
      <c r="H38" s="137"/>
      <c r="I38" s="134"/>
      <c r="J38" s="12"/>
    </row>
    <row r="39" spans="1:10" x14ac:dyDescent="0.25">
      <c r="A39" s="14"/>
      <c r="B39" s="138"/>
      <c r="C39" s="139"/>
      <c r="D39" s="140"/>
      <c r="E39" s="146"/>
      <c r="F39" s="147"/>
      <c r="G39" s="138"/>
      <c r="H39" s="140"/>
      <c r="I39" s="134"/>
      <c r="J39" s="12"/>
    </row>
    <row r="40" spans="1:10" x14ac:dyDescent="0.25">
      <c r="A40" s="14"/>
      <c r="B40" s="138"/>
      <c r="C40" s="139"/>
      <c r="D40" s="140"/>
      <c r="E40" s="146"/>
      <c r="F40" s="147"/>
      <c r="G40" s="138"/>
      <c r="H40" s="140"/>
      <c r="I40" s="133"/>
      <c r="J40" s="12"/>
    </row>
    <row r="41" spans="1:10" x14ac:dyDescent="0.25">
      <c r="A41" s="14"/>
      <c r="B41" s="138"/>
      <c r="C41" s="139"/>
      <c r="D41" s="140"/>
      <c r="E41" s="146"/>
      <c r="F41" s="147"/>
      <c r="G41" s="138"/>
      <c r="H41" s="140"/>
      <c r="I41" s="133"/>
      <c r="J41" s="12"/>
    </row>
    <row r="42" spans="1:10" x14ac:dyDescent="0.25">
      <c r="A42" s="14"/>
      <c r="B42" s="138"/>
      <c r="C42" s="139"/>
      <c r="D42" s="140"/>
      <c r="E42" s="146"/>
      <c r="F42" s="147"/>
      <c r="G42" s="138"/>
      <c r="H42" s="140"/>
      <c r="I42" s="133"/>
      <c r="J42" s="12"/>
    </row>
    <row r="43" spans="1:10" x14ac:dyDescent="0.25">
      <c r="A43" s="14"/>
      <c r="B43" s="138"/>
      <c r="C43" s="139"/>
      <c r="D43" s="140"/>
      <c r="E43" s="146"/>
      <c r="F43" s="147"/>
      <c r="G43" s="138"/>
      <c r="H43" s="140"/>
      <c r="I43" s="133"/>
      <c r="J43" s="12"/>
    </row>
    <row r="44" spans="1:10" x14ac:dyDescent="0.25">
      <c r="A44" s="14"/>
      <c r="B44" s="138"/>
      <c r="C44" s="139"/>
      <c r="D44" s="140"/>
      <c r="E44" s="146"/>
      <c r="F44" s="147"/>
      <c r="G44" s="138"/>
      <c r="H44" s="140"/>
      <c r="I44" s="133"/>
      <c r="J44" s="12"/>
    </row>
    <row r="45" spans="1:10" x14ac:dyDescent="0.25">
      <c r="A45" s="14"/>
      <c r="B45" s="141"/>
      <c r="C45" s="142"/>
      <c r="D45" s="143"/>
      <c r="E45" s="148"/>
      <c r="F45" s="149"/>
      <c r="G45" s="141"/>
      <c r="H45" s="143"/>
      <c r="I45" s="133"/>
      <c r="J45" s="128"/>
    </row>
    <row r="46" spans="1:10" x14ac:dyDescent="0.25">
      <c r="A46" s="130"/>
      <c r="B46" s="11"/>
      <c r="C46" s="11"/>
      <c r="D46" s="11"/>
      <c r="E46" s="11"/>
      <c r="F46" s="11"/>
      <c r="G46" s="11"/>
      <c r="H46" s="11"/>
      <c r="I46" s="11"/>
      <c r="J46" s="128"/>
    </row>
    <row r="47" spans="1:10" x14ac:dyDescent="0.25">
      <c r="A47" s="130"/>
      <c r="B47" s="11"/>
      <c r="C47" s="11"/>
      <c r="D47" s="11"/>
      <c r="E47" s="11"/>
      <c r="F47" s="11"/>
      <c r="G47" s="11"/>
      <c r="H47" s="11"/>
      <c r="I47" s="11"/>
      <c r="J47" s="128"/>
    </row>
    <row r="48" spans="1:10" ht="15.75" thickBot="1" x14ac:dyDescent="0.3">
      <c r="A48" s="131"/>
      <c r="B48" s="19"/>
      <c r="C48" s="19"/>
      <c r="D48" s="19"/>
      <c r="E48" s="19"/>
      <c r="F48" s="19"/>
      <c r="G48" s="19"/>
      <c r="H48" s="19"/>
      <c r="I48" s="19"/>
      <c r="J48" s="129"/>
    </row>
  </sheetData>
  <mergeCells count="29">
    <mergeCell ref="B26:E29"/>
    <mergeCell ref="F26:I29"/>
    <mergeCell ref="A1:J1"/>
    <mergeCell ref="B7:G7"/>
    <mergeCell ref="B9:I9"/>
    <mergeCell ref="B10:I13"/>
    <mergeCell ref="B16:D16"/>
    <mergeCell ref="B19:D19"/>
    <mergeCell ref="G21:I21"/>
    <mergeCell ref="G22:I22"/>
    <mergeCell ref="B24:I24"/>
    <mergeCell ref="B25:E25"/>
    <mergeCell ref="F25:I25"/>
    <mergeCell ref="J45:J48"/>
    <mergeCell ref="A46:A48"/>
    <mergeCell ref="M20:O20"/>
    <mergeCell ref="I42:I43"/>
    <mergeCell ref="I44:I45"/>
    <mergeCell ref="I38:I39"/>
    <mergeCell ref="I40:I41"/>
    <mergeCell ref="B38:D45"/>
    <mergeCell ref="E38:F45"/>
    <mergeCell ref="G38:H45"/>
    <mergeCell ref="B30:I30"/>
    <mergeCell ref="B31:I31"/>
    <mergeCell ref="B32:I34"/>
    <mergeCell ref="B36:I36"/>
    <mergeCell ref="C37:D37"/>
    <mergeCell ref="E37:F37"/>
  </mergeCells>
  <dataValidations count="7">
    <dataValidation allowBlank="1" showInputMessage="1" showErrorMessage="1" promptTitle="Identificador" prompt="Id unico" sqref="B4" xr:uid="{00000000-0002-0000-0400-000000000000}"/>
    <dataValidation allowBlank="1" showInputMessage="1" showErrorMessage="1" promptTitle="Milstone" prompt="Version actual" sqref="B22" xr:uid="{00000000-0002-0000-0400-000001000000}"/>
    <dataValidation type="list" allowBlank="1" showInputMessage="1" showErrorMessage="1" promptTitle="Estado" prompt="-Draft: en diseño_x000a_-Active: listo para ser ejecutado_x000a_-Deprecated: no aplica a las funcionalidades" sqref="I7" xr:uid="{00000000-0002-0000-0400-000002000000}">
      <formula1>$T$5:$T$7</formula1>
    </dataValidation>
    <dataValidation type="list" allowBlank="1" showInputMessage="1" showErrorMessage="1" promptTitle="Comportamiento" prompt="Positivo, Negativo, Destructivo" sqref="D22" xr:uid="{00000000-0002-0000-0400-000003000000}">
      <formula1>$R$5:$R$8</formula1>
    </dataValidation>
    <dataValidation type="list" allowBlank="1" showInputMessage="1" showErrorMessage="1" promptTitle="Flaky" prompt="Pruebas que devuleven tanto aprobaciones como fallos" sqref="I19" xr:uid="{00000000-0002-0000-0400-000004000000}">
      <formula1>$Q$5:$Q$6</formula1>
    </dataValidation>
    <dataValidation type="list" allowBlank="1" showInputMessage="1" showErrorMessage="1" promptTitle="Layer - Capa" prompt="E2E: Front_x000a_API: Back_x000a_Unit: Prueba unitaria" sqref="G19" xr:uid="{00000000-0002-0000-0400-000005000000}">
      <formula1>$P$5:$P$7</formula1>
    </dataValidation>
    <dataValidation type="list" allowBlank="1" showInputMessage="1" showErrorMessage="1" sqref="B19:D19" xr:uid="{00000000-0002-0000-0400-000006000000}">
      <formula1>$O$5:$O$15</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7"/>
  <sheetViews>
    <sheetView topLeftCell="A39" workbookViewId="0">
      <selection activeCell="E38" sqref="E38:F45"/>
    </sheetView>
  </sheetViews>
  <sheetFormatPr defaultColWidth="11.42578125" defaultRowHeight="15" x14ac:dyDescent="0.25"/>
  <sheetData>
    <row r="1" spans="1:10" ht="24" thickBot="1" x14ac:dyDescent="0.4">
      <c r="A1" s="160" t="s">
        <v>40</v>
      </c>
      <c r="B1" s="161"/>
      <c r="C1" s="161"/>
      <c r="D1" s="161"/>
      <c r="E1" s="161"/>
      <c r="F1" s="161"/>
      <c r="G1" s="161"/>
      <c r="H1" s="161"/>
      <c r="I1" s="161"/>
      <c r="J1" s="162"/>
    </row>
    <row r="2" spans="1:10" ht="23.25" x14ac:dyDescent="0.35">
      <c r="A2" s="17"/>
      <c r="C2" s="10"/>
      <c r="D2" s="10"/>
      <c r="E2" s="10"/>
      <c r="F2" s="10"/>
      <c r="G2" s="10"/>
      <c r="H2" s="10"/>
      <c r="I2" s="10"/>
      <c r="J2" s="18"/>
    </row>
    <row r="3" spans="1:10" ht="15.75" x14ac:dyDescent="0.25">
      <c r="A3" s="14"/>
      <c r="B3" s="21" t="s">
        <v>41</v>
      </c>
      <c r="C3" s="11"/>
      <c r="D3" s="11"/>
      <c r="E3" s="11"/>
      <c r="F3" s="11"/>
      <c r="G3" s="11"/>
      <c r="H3" s="11"/>
      <c r="I3" s="11"/>
      <c r="J3" s="12"/>
    </row>
    <row r="4" spans="1:10" x14ac:dyDescent="0.25">
      <c r="A4" s="14"/>
      <c r="B4" s="22" t="str">
        <f>'TP Frontend'!C31</f>
        <v>TC18</v>
      </c>
      <c r="C4" s="13"/>
      <c r="D4" s="11"/>
      <c r="E4" s="11"/>
      <c r="F4" s="11"/>
      <c r="G4" s="11"/>
      <c r="H4" s="11"/>
      <c r="I4" s="11"/>
      <c r="J4" s="12"/>
    </row>
    <row r="5" spans="1:10" x14ac:dyDescent="0.25">
      <c r="A5" s="14"/>
      <c r="B5" s="16"/>
      <c r="C5" s="11"/>
      <c r="D5" s="11"/>
      <c r="E5" s="11"/>
      <c r="F5" s="11"/>
      <c r="G5" s="11"/>
      <c r="H5" s="11"/>
      <c r="I5" s="11"/>
      <c r="J5" s="12"/>
    </row>
    <row r="6" spans="1:10" ht="15.75" x14ac:dyDescent="0.25">
      <c r="A6" s="14"/>
      <c r="B6" s="21" t="s">
        <v>43</v>
      </c>
      <c r="C6" s="11"/>
      <c r="D6" s="11"/>
      <c r="E6" s="11"/>
      <c r="F6" s="11"/>
      <c r="G6" s="11"/>
      <c r="H6" s="11"/>
      <c r="I6" s="21" t="s">
        <v>42</v>
      </c>
      <c r="J6" s="12"/>
    </row>
    <row r="7" spans="1:10" x14ac:dyDescent="0.25">
      <c r="A7" s="14"/>
      <c r="B7" s="163" t="str">
        <f>'TP Frontend'!D31</f>
        <v>Template producto</v>
      </c>
      <c r="C7" s="164"/>
      <c r="D7" s="164"/>
      <c r="E7" s="164"/>
      <c r="F7" s="164"/>
      <c r="G7" s="165"/>
      <c r="I7" s="22" t="s">
        <v>83</v>
      </c>
      <c r="J7" s="12"/>
    </row>
    <row r="8" spans="1:10" x14ac:dyDescent="0.25">
      <c r="A8" s="14"/>
      <c r="B8" s="11"/>
      <c r="C8" s="11"/>
      <c r="D8" s="11"/>
      <c r="E8" s="11"/>
      <c r="F8" s="11"/>
      <c r="G8" s="11"/>
      <c r="H8" s="11"/>
      <c r="I8" s="11"/>
      <c r="J8" s="12"/>
    </row>
    <row r="9" spans="1:10" ht="15.75" x14ac:dyDescent="0.25">
      <c r="A9" s="14"/>
      <c r="B9" s="150" t="s">
        <v>44</v>
      </c>
      <c r="C9" s="151"/>
      <c r="D9" s="151"/>
      <c r="E9" s="151"/>
      <c r="F9" s="151"/>
      <c r="G9" s="151"/>
      <c r="H9" s="151"/>
      <c r="I9" s="152"/>
      <c r="J9" s="12"/>
    </row>
    <row r="10" spans="1:10" x14ac:dyDescent="0.25">
      <c r="A10" s="14"/>
      <c r="B10" s="166" t="str">
        <f>'TP Frontend'!B31</f>
        <v>18 - Implementar template responsive de producto</v>
      </c>
      <c r="C10" s="167"/>
      <c r="D10" s="167"/>
      <c r="E10" s="167"/>
      <c r="F10" s="167"/>
      <c r="G10" s="167"/>
      <c r="H10" s="167"/>
      <c r="I10" s="168"/>
      <c r="J10" s="12"/>
    </row>
    <row r="11" spans="1:10" x14ac:dyDescent="0.25">
      <c r="A11" s="14"/>
      <c r="B11" s="166"/>
      <c r="C11" s="167"/>
      <c r="D11" s="167"/>
      <c r="E11" s="167"/>
      <c r="F11" s="167"/>
      <c r="G11" s="167"/>
      <c r="H11" s="167"/>
      <c r="I11" s="168"/>
      <c r="J11" s="12"/>
    </row>
    <row r="12" spans="1:10" x14ac:dyDescent="0.25">
      <c r="A12" s="14"/>
      <c r="B12" s="166"/>
      <c r="C12" s="167"/>
      <c r="D12" s="167"/>
      <c r="E12" s="167"/>
      <c r="F12" s="167"/>
      <c r="G12" s="167"/>
      <c r="H12" s="167"/>
      <c r="I12" s="168"/>
      <c r="J12" s="12"/>
    </row>
    <row r="13" spans="1:10" x14ac:dyDescent="0.25">
      <c r="A13" s="14"/>
      <c r="B13" s="166"/>
      <c r="C13" s="167"/>
      <c r="D13" s="167"/>
      <c r="E13" s="167"/>
      <c r="F13" s="167"/>
      <c r="G13" s="167"/>
      <c r="H13" s="167"/>
      <c r="I13" s="168"/>
      <c r="J13" s="12"/>
    </row>
    <row r="14" spans="1:10" x14ac:dyDescent="0.25">
      <c r="A14" s="14"/>
      <c r="B14" s="11"/>
      <c r="C14" s="11"/>
      <c r="D14" s="11"/>
      <c r="E14" s="11"/>
      <c r="F14" s="11"/>
      <c r="G14" s="11"/>
      <c r="H14" s="11"/>
      <c r="I14" s="11"/>
      <c r="J14" s="12"/>
    </row>
    <row r="15" spans="1:10" ht="15.75" x14ac:dyDescent="0.25">
      <c r="A15" s="14"/>
      <c r="B15" s="21" t="s">
        <v>27</v>
      </c>
      <c r="C15" s="11"/>
      <c r="D15" s="11"/>
      <c r="E15" s="11"/>
      <c r="F15" s="11"/>
      <c r="G15" s="61" t="s">
        <v>10</v>
      </c>
      <c r="H15" s="62"/>
      <c r="I15" s="61" t="s">
        <v>9</v>
      </c>
      <c r="J15" s="12"/>
    </row>
    <row r="16" spans="1:10" ht="15.75" x14ac:dyDescent="0.25">
      <c r="A16" s="14"/>
      <c r="B16" s="169" t="str">
        <f>'TP Frontend'!O31</f>
        <v>Maquetado</v>
      </c>
      <c r="C16" s="170"/>
      <c r="D16" s="171"/>
      <c r="E16" s="11"/>
      <c r="F16" s="15"/>
      <c r="G16" s="63" t="str">
        <f>'TP Frontend'!I31</f>
        <v>Normal</v>
      </c>
      <c r="H16" s="64"/>
      <c r="I16" s="65" t="str">
        <f>'TP Frontend'!H31</f>
        <v>Medium</v>
      </c>
      <c r="J16" s="12"/>
    </row>
    <row r="17" spans="1:15" x14ac:dyDescent="0.25">
      <c r="A17" s="14"/>
      <c r="B17" s="11"/>
      <c r="C17" s="11"/>
      <c r="D17" s="11"/>
      <c r="E17" s="11"/>
      <c r="F17" s="11"/>
      <c r="G17" s="11"/>
      <c r="H17" s="11"/>
      <c r="I17" s="11"/>
      <c r="J17" s="12"/>
    </row>
    <row r="18" spans="1:15" ht="15.75" x14ac:dyDescent="0.25">
      <c r="A18" s="14"/>
      <c r="B18" s="21" t="s">
        <v>28</v>
      </c>
      <c r="C18" s="11"/>
      <c r="D18" s="11"/>
      <c r="E18" s="11"/>
      <c r="F18" s="11"/>
      <c r="G18" s="58" t="s">
        <v>29</v>
      </c>
      <c r="H18" s="56"/>
      <c r="I18" s="58" t="s">
        <v>30</v>
      </c>
      <c r="J18" s="12"/>
    </row>
    <row r="19" spans="1:15" x14ac:dyDescent="0.25">
      <c r="A19" s="14"/>
      <c r="B19" s="172" t="s">
        <v>62</v>
      </c>
      <c r="C19" s="173"/>
      <c r="D19" s="174"/>
      <c r="E19" s="11"/>
      <c r="F19" s="15"/>
      <c r="G19" s="59" t="s">
        <v>71</v>
      </c>
      <c r="H19" s="57"/>
      <c r="I19" s="59" t="s">
        <v>74</v>
      </c>
      <c r="J19" s="12"/>
    </row>
    <row r="20" spans="1:15" x14ac:dyDescent="0.25">
      <c r="A20" s="14"/>
      <c r="B20" s="11"/>
      <c r="C20" s="11"/>
      <c r="D20" s="11"/>
      <c r="E20" s="11"/>
      <c r="F20" s="11"/>
      <c r="G20" s="56"/>
      <c r="H20" s="56"/>
      <c r="I20" s="56"/>
      <c r="J20" s="12"/>
      <c r="M20" s="132"/>
      <c r="N20" s="132"/>
      <c r="O20" s="132"/>
    </row>
    <row r="21" spans="1:15" ht="15.75" x14ac:dyDescent="0.25">
      <c r="A21" s="14"/>
      <c r="B21" s="58" t="s">
        <v>31</v>
      </c>
      <c r="C21" s="56"/>
      <c r="D21" s="58" t="s">
        <v>32</v>
      </c>
      <c r="E21" s="11"/>
      <c r="F21" s="11"/>
      <c r="G21" s="175" t="s">
        <v>33</v>
      </c>
      <c r="H21" s="175"/>
      <c r="I21" s="175"/>
      <c r="J21" s="12"/>
    </row>
    <row r="22" spans="1:15" x14ac:dyDescent="0.25">
      <c r="A22" s="14"/>
      <c r="B22" s="60" t="s">
        <v>87</v>
      </c>
      <c r="C22" s="57"/>
      <c r="D22" s="59" t="s">
        <v>76</v>
      </c>
      <c r="E22" s="11"/>
      <c r="F22" s="15"/>
      <c r="G22" s="176" t="str">
        <f>'TP Frontend'!M31</f>
        <v>Not Automated</v>
      </c>
      <c r="H22" s="176"/>
      <c r="I22" s="176"/>
      <c r="J22" s="12"/>
    </row>
    <row r="23" spans="1:15" x14ac:dyDescent="0.25">
      <c r="A23" s="14"/>
      <c r="B23" s="11"/>
      <c r="C23" s="11"/>
      <c r="D23" s="11"/>
      <c r="E23" s="11"/>
      <c r="F23" s="11"/>
      <c r="G23" s="11"/>
      <c r="H23" s="11"/>
      <c r="I23" s="11"/>
      <c r="J23" s="12"/>
    </row>
    <row r="24" spans="1:15" ht="15.75" x14ac:dyDescent="0.25">
      <c r="A24" s="14"/>
      <c r="B24" s="150" t="s">
        <v>34</v>
      </c>
      <c r="C24" s="151"/>
      <c r="D24" s="151"/>
      <c r="E24" s="151"/>
      <c r="F24" s="151"/>
      <c r="G24" s="151"/>
      <c r="H24" s="151"/>
      <c r="I24" s="152"/>
      <c r="J24" s="12"/>
    </row>
    <row r="25" spans="1:15" x14ac:dyDescent="0.25">
      <c r="A25" s="14"/>
      <c r="B25" s="177" t="s">
        <v>36</v>
      </c>
      <c r="C25" s="178"/>
      <c r="D25" s="178"/>
      <c r="E25" s="179"/>
      <c r="F25" s="177" t="s">
        <v>35</v>
      </c>
      <c r="G25" s="178"/>
      <c r="H25" s="178"/>
      <c r="I25" s="179"/>
      <c r="J25" s="12"/>
    </row>
    <row r="26" spans="1:15" x14ac:dyDescent="0.25">
      <c r="A26" s="14"/>
      <c r="B26" s="134" t="str">
        <f>'TP Frontend'!G31</f>
        <v>n/a</v>
      </c>
      <c r="C26" s="134"/>
      <c r="D26" s="134"/>
      <c r="E26" s="134"/>
      <c r="F26" s="134"/>
      <c r="G26" s="134"/>
      <c r="H26" s="134"/>
      <c r="I26" s="134"/>
      <c r="J26" s="12"/>
    </row>
    <row r="27" spans="1:15" x14ac:dyDescent="0.25">
      <c r="A27" s="14"/>
      <c r="B27" s="134"/>
      <c r="C27" s="134"/>
      <c r="D27" s="134"/>
      <c r="E27" s="134"/>
      <c r="F27" s="134"/>
      <c r="G27" s="134"/>
      <c r="H27" s="134"/>
      <c r="I27" s="134"/>
      <c r="J27" s="12"/>
    </row>
    <row r="28" spans="1:15" x14ac:dyDescent="0.25">
      <c r="A28" s="14"/>
      <c r="B28" s="134"/>
      <c r="C28" s="134"/>
      <c r="D28" s="134"/>
      <c r="E28" s="134"/>
      <c r="F28" s="134"/>
      <c r="G28" s="134"/>
      <c r="H28" s="134"/>
      <c r="I28" s="134"/>
      <c r="J28" s="12"/>
    </row>
    <row r="29" spans="1:15" x14ac:dyDescent="0.25">
      <c r="A29" s="14"/>
      <c r="B29" s="134"/>
      <c r="C29" s="134"/>
      <c r="D29" s="134"/>
      <c r="E29" s="134"/>
      <c r="F29" s="134"/>
      <c r="G29" s="134"/>
      <c r="H29" s="134"/>
      <c r="I29" s="134"/>
      <c r="J29" s="12"/>
    </row>
    <row r="30" spans="1:15" x14ac:dyDescent="0.25">
      <c r="A30" s="14"/>
      <c r="B30" s="132"/>
      <c r="C30" s="132"/>
      <c r="D30" s="132"/>
      <c r="E30" s="132"/>
      <c r="F30" s="132"/>
      <c r="G30" s="132"/>
      <c r="H30" s="132"/>
      <c r="I30" s="132"/>
      <c r="J30" s="12"/>
    </row>
    <row r="31" spans="1:15" ht="15.75" x14ac:dyDescent="0.25">
      <c r="A31" s="14"/>
      <c r="B31" s="150" t="s">
        <v>25</v>
      </c>
      <c r="C31" s="151"/>
      <c r="D31" s="151"/>
      <c r="E31" s="151"/>
      <c r="F31" s="151"/>
      <c r="G31" s="151"/>
      <c r="H31" s="151"/>
      <c r="I31" s="152"/>
      <c r="J31" s="12"/>
    </row>
    <row r="32" spans="1:15" x14ac:dyDescent="0.25">
      <c r="A32" s="14"/>
      <c r="B32" s="153" t="str">
        <f>'TP Frontend'!F31</f>
        <v>n/a</v>
      </c>
      <c r="C32" s="154"/>
      <c r="D32" s="154"/>
      <c r="E32" s="154"/>
      <c r="F32" s="154"/>
      <c r="G32" s="154"/>
      <c r="H32" s="154"/>
      <c r="I32" s="155"/>
      <c r="J32" s="12"/>
    </row>
    <row r="33" spans="1:10" x14ac:dyDescent="0.25">
      <c r="A33" s="14"/>
      <c r="B33" s="156"/>
      <c r="C33" s="157"/>
      <c r="D33" s="157"/>
      <c r="E33" s="157"/>
      <c r="F33" s="157"/>
      <c r="G33" s="157"/>
      <c r="H33" s="157"/>
      <c r="I33" s="158"/>
      <c r="J33" s="12"/>
    </row>
    <row r="34" spans="1:10" x14ac:dyDescent="0.25">
      <c r="A34" s="14"/>
      <c r="B34" s="156"/>
      <c r="C34" s="157"/>
      <c r="D34" s="157"/>
      <c r="E34" s="157"/>
      <c r="F34" s="157"/>
      <c r="G34" s="157"/>
      <c r="H34" s="157"/>
      <c r="I34" s="158"/>
      <c r="J34" s="12"/>
    </row>
    <row r="35" spans="1:10" x14ac:dyDescent="0.25">
      <c r="A35" s="14"/>
      <c r="B35" s="20"/>
      <c r="C35" s="20"/>
      <c r="D35" s="20"/>
      <c r="E35" s="20"/>
      <c r="F35" s="20"/>
      <c r="G35" s="20"/>
      <c r="H35" s="20"/>
      <c r="I35" s="20"/>
      <c r="J35" s="12"/>
    </row>
    <row r="36" spans="1:10" ht="15.75" x14ac:dyDescent="0.25">
      <c r="A36" s="14"/>
      <c r="B36" s="150" t="s">
        <v>23</v>
      </c>
      <c r="C36" s="151"/>
      <c r="D36" s="151"/>
      <c r="E36" s="151"/>
      <c r="F36" s="151"/>
      <c r="G36" s="151"/>
      <c r="H36" s="151"/>
      <c r="I36" s="152"/>
      <c r="J36" s="12"/>
    </row>
    <row r="37" spans="1:10" x14ac:dyDescent="0.25">
      <c r="A37" s="14"/>
      <c r="B37" s="24" t="s">
        <v>45</v>
      </c>
      <c r="C37" s="159" t="s">
        <v>37</v>
      </c>
      <c r="D37" s="159"/>
      <c r="E37" s="159" t="s">
        <v>38</v>
      </c>
      <c r="F37" s="159"/>
      <c r="G37" s="24" t="s">
        <v>39</v>
      </c>
      <c r="H37" s="24"/>
      <c r="I37" s="24" t="s">
        <v>46</v>
      </c>
      <c r="J37" s="12"/>
    </row>
    <row r="38" spans="1:10" x14ac:dyDescent="0.25">
      <c r="A38" s="14"/>
      <c r="B38" s="135" t="str">
        <f>'TP Frontend'!E31</f>
        <v>1-Ingresar a la web.
2- Verificar la existencia de todos los puntos de ed la issue.
3- Verificar el dise{o responsive.</v>
      </c>
      <c r="C38" s="136"/>
      <c r="D38" s="137"/>
      <c r="E38" s="144" t="s">
        <v>285</v>
      </c>
      <c r="F38" s="145"/>
      <c r="G38" s="135" t="str">
        <f>'TP Frontend'!J31</f>
        <v>Bloque header
Bloque descripción
Bloque de características del producto
Bloque de política del producto</v>
      </c>
      <c r="H38" s="137"/>
      <c r="I38" s="134" t="s">
        <v>286</v>
      </c>
      <c r="J38" s="12"/>
    </row>
    <row r="39" spans="1:10" x14ac:dyDescent="0.25">
      <c r="A39" s="14"/>
      <c r="B39" s="138"/>
      <c r="C39" s="139"/>
      <c r="D39" s="140"/>
      <c r="E39" s="146"/>
      <c r="F39" s="147"/>
      <c r="G39" s="138"/>
      <c r="H39" s="140"/>
      <c r="I39" s="134"/>
      <c r="J39" s="12"/>
    </row>
    <row r="40" spans="1:10" x14ac:dyDescent="0.25">
      <c r="A40" s="14"/>
      <c r="B40" s="138"/>
      <c r="C40" s="139"/>
      <c r="D40" s="140"/>
      <c r="E40" s="146"/>
      <c r="F40" s="147"/>
      <c r="G40" s="138"/>
      <c r="H40" s="140"/>
      <c r="I40" s="134" t="s">
        <v>287</v>
      </c>
      <c r="J40" s="12"/>
    </row>
    <row r="41" spans="1:10" x14ac:dyDescent="0.25">
      <c r="A41" s="14"/>
      <c r="B41" s="138"/>
      <c r="C41" s="139"/>
      <c r="D41" s="140"/>
      <c r="E41" s="146"/>
      <c r="F41" s="147"/>
      <c r="G41" s="138"/>
      <c r="H41" s="140"/>
      <c r="I41" s="134"/>
      <c r="J41" s="12"/>
    </row>
    <row r="42" spans="1:10" x14ac:dyDescent="0.25">
      <c r="A42" s="14"/>
      <c r="B42" s="138"/>
      <c r="C42" s="139"/>
      <c r="D42" s="140"/>
      <c r="E42" s="146"/>
      <c r="F42" s="147"/>
      <c r="G42" s="138"/>
      <c r="H42" s="140"/>
      <c r="I42" s="134" t="s">
        <v>288</v>
      </c>
      <c r="J42" s="12"/>
    </row>
    <row r="43" spans="1:10" x14ac:dyDescent="0.25">
      <c r="A43" s="14"/>
      <c r="B43" s="138"/>
      <c r="C43" s="139"/>
      <c r="D43" s="140"/>
      <c r="E43" s="146"/>
      <c r="F43" s="147"/>
      <c r="G43" s="138"/>
      <c r="H43" s="140"/>
      <c r="I43" s="134"/>
      <c r="J43" s="12"/>
    </row>
    <row r="44" spans="1:10" x14ac:dyDescent="0.25">
      <c r="A44" s="14"/>
      <c r="B44" s="138"/>
      <c r="C44" s="139"/>
      <c r="D44" s="140"/>
      <c r="E44" s="146"/>
      <c r="F44" s="147"/>
      <c r="G44" s="138"/>
      <c r="H44" s="140"/>
      <c r="I44" s="134" t="s">
        <v>289</v>
      </c>
      <c r="J44" s="12"/>
    </row>
    <row r="45" spans="1:10" x14ac:dyDescent="0.25">
      <c r="A45" s="14"/>
      <c r="B45" s="141"/>
      <c r="C45" s="142"/>
      <c r="D45" s="143"/>
      <c r="E45" s="148"/>
      <c r="F45" s="149"/>
      <c r="G45" s="141"/>
      <c r="H45" s="143"/>
      <c r="I45" s="134"/>
      <c r="J45" s="128"/>
    </row>
    <row r="46" spans="1:10" x14ac:dyDescent="0.25">
      <c r="A46" s="130"/>
      <c r="B46" s="11"/>
      <c r="C46" s="11"/>
      <c r="D46" s="11"/>
      <c r="E46" s="11"/>
      <c r="F46" s="11"/>
      <c r="G46" s="11"/>
      <c r="H46" s="11"/>
      <c r="I46" s="11"/>
      <c r="J46" s="128"/>
    </row>
    <row r="47" spans="1:10" x14ac:dyDescent="0.25">
      <c r="A47" s="130"/>
      <c r="B47" s="11"/>
      <c r="C47" s="11"/>
      <c r="D47" s="11"/>
      <c r="E47" s="11"/>
      <c r="F47" s="11"/>
      <c r="G47" s="11"/>
      <c r="H47" s="11"/>
      <c r="I47" s="11"/>
      <c r="J47" s="128"/>
    </row>
    <row r="48" spans="1:10" ht="15.75" thickBot="1" x14ac:dyDescent="0.3">
      <c r="A48" s="131"/>
      <c r="B48" s="19"/>
      <c r="C48" s="19"/>
      <c r="D48" s="19"/>
      <c r="E48" s="19"/>
      <c r="F48" s="19"/>
      <c r="G48" s="19"/>
      <c r="H48" s="19"/>
      <c r="I48" s="19"/>
      <c r="J48" s="129"/>
    </row>
    <row r="50" spans="1:1" x14ac:dyDescent="0.25">
      <c r="A50" t="str">
        <f>I38</f>
        <v>18.1</v>
      </c>
    </row>
    <row r="54" spans="1:1" x14ac:dyDescent="0.25">
      <c r="A54" t="str">
        <f>I40</f>
        <v>18.2</v>
      </c>
    </row>
    <row r="61" spans="1:1" x14ac:dyDescent="0.25">
      <c r="A61" t="str">
        <f>I42</f>
        <v>18.3</v>
      </c>
    </row>
    <row r="67" spans="1:1" x14ac:dyDescent="0.25">
      <c r="A67" t="str">
        <f>I44</f>
        <v>18.4</v>
      </c>
    </row>
  </sheetData>
  <mergeCells count="29">
    <mergeCell ref="B19:D19"/>
    <mergeCell ref="B38:D45"/>
    <mergeCell ref="E38:F45"/>
    <mergeCell ref="G38:H45"/>
    <mergeCell ref="A1:J1"/>
    <mergeCell ref="B7:G7"/>
    <mergeCell ref="B9:I9"/>
    <mergeCell ref="B10:I13"/>
    <mergeCell ref="B16:D16"/>
    <mergeCell ref="B36:I36"/>
    <mergeCell ref="B26:E29"/>
    <mergeCell ref="F26:I29"/>
    <mergeCell ref="B30:I30"/>
    <mergeCell ref="B31:I31"/>
    <mergeCell ref="B32:I34"/>
    <mergeCell ref="C37:D37"/>
    <mergeCell ref="M20:O20"/>
    <mergeCell ref="G21:I21"/>
    <mergeCell ref="G22:I22"/>
    <mergeCell ref="B24:I24"/>
    <mergeCell ref="B25:E25"/>
    <mergeCell ref="F25:I25"/>
    <mergeCell ref="E37:F37"/>
    <mergeCell ref="I38:I39"/>
    <mergeCell ref="I40:I41"/>
    <mergeCell ref="J45:J48"/>
    <mergeCell ref="A46:A48"/>
    <mergeCell ref="I42:I43"/>
    <mergeCell ref="I44:I45"/>
  </mergeCells>
  <dataValidations count="7">
    <dataValidation type="list" allowBlank="1" showInputMessage="1" showErrorMessage="1" sqref="B19:D19" xr:uid="{00000000-0002-0000-0500-000000000000}">
      <formula1>$O$5:$O$15</formula1>
    </dataValidation>
    <dataValidation type="list" allowBlank="1" showInputMessage="1" showErrorMessage="1" promptTitle="Layer - Capa" prompt="E2E: Front_x000a_API: Back_x000a_Unit: Prueba unitaria" sqref="G19" xr:uid="{00000000-0002-0000-0500-000001000000}">
      <formula1>$P$5:$P$7</formula1>
    </dataValidation>
    <dataValidation type="list" allowBlank="1" showInputMessage="1" showErrorMessage="1" promptTitle="Flaky" prompt="Pruebas que devuleven tanto aprobaciones como fallos" sqref="I19" xr:uid="{00000000-0002-0000-0500-000002000000}">
      <formula1>$Q$5:$Q$6</formula1>
    </dataValidation>
    <dataValidation type="list" allowBlank="1" showInputMessage="1" showErrorMessage="1" promptTitle="Comportamiento" prompt="Positivo, Negativo, Destructivo" sqref="D22" xr:uid="{00000000-0002-0000-0500-000003000000}">
      <formula1>$R$5:$R$8</formula1>
    </dataValidation>
    <dataValidation type="list" allowBlank="1" showInputMessage="1" showErrorMessage="1" promptTitle="Estado" prompt="-Draft: en diseño_x000a_-Active: listo para ser ejecutado_x000a_-Deprecated: no aplica a las funcionalidades" sqref="I7" xr:uid="{00000000-0002-0000-0500-000004000000}">
      <formula1>$T$5:$T$7</formula1>
    </dataValidation>
    <dataValidation allowBlank="1" showInputMessage="1" showErrorMessage="1" promptTitle="Milstone" prompt="Version actual" sqref="B22" xr:uid="{00000000-0002-0000-0500-000005000000}"/>
    <dataValidation allowBlank="1" showInputMessage="1" showErrorMessage="1" promptTitle="Identificador" prompt="Id unico" sqref="B4" xr:uid="{00000000-0002-0000-0500-000006000000}"/>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8"/>
  <sheetViews>
    <sheetView topLeftCell="A28" workbookViewId="0">
      <selection activeCell="E46" sqref="E46"/>
    </sheetView>
  </sheetViews>
  <sheetFormatPr defaultColWidth="11.42578125" defaultRowHeight="15" x14ac:dyDescent="0.25"/>
  <sheetData>
    <row r="1" spans="1:10" ht="24" thickBot="1" x14ac:dyDescent="0.4">
      <c r="A1" s="160" t="s">
        <v>40</v>
      </c>
      <c r="B1" s="161"/>
      <c r="C1" s="161"/>
      <c r="D1" s="161"/>
      <c r="E1" s="161"/>
      <c r="F1" s="161"/>
      <c r="G1" s="161"/>
      <c r="H1" s="161"/>
      <c r="I1" s="161"/>
      <c r="J1" s="162"/>
    </row>
    <row r="2" spans="1:10" ht="23.25" x14ac:dyDescent="0.35">
      <c r="A2" s="17"/>
      <c r="C2" s="10"/>
      <c r="D2" s="10"/>
      <c r="E2" s="10"/>
      <c r="F2" s="10"/>
      <c r="G2" s="10"/>
      <c r="H2" s="10"/>
      <c r="I2" s="10"/>
      <c r="J2" s="18"/>
    </row>
    <row r="3" spans="1:10" ht="15.75" x14ac:dyDescent="0.25">
      <c r="A3" s="14"/>
      <c r="B3" s="21" t="s">
        <v>41</v>
      </c>
      <c r="C3" s="11"/>
      <c r="D3" s="11"/>
      <c r="E3" s="11"/>
      <c r="F3" s="11"/>
      <c r="G3" s="11"/>
      <c r="H3" s="11"/>
      <c r="I3" s="11"/>
      <c r="J3" s="12"/>
    </row>
    <row r="4" spans="1:10" x14ac:dyDescent="0.25">
      <c r="A4" s="14"/>
      <c r="B4" s="22" t="str">
        <f>'TP Frontend'!C32</f>
        <v>TC19</v>
      </c>
      <c r="C4" s="13"/>
      <c r="D4" s="11"/>
      <c r="E4" s="11"/>
      <c r="F4" s="11"/>
      <c r="G4" s="11"/>
      <c r="H4" s="11"/>
      <c r="I4" s="11"/>
      <c r="J4" s="12"/>
    </row>
    <row r="5" spans="1:10" x14ac:dyDescent="0.25">
      <c r="A5" s="14"/>
      <c r="B5" s="16"/>
      <c r="C5" s="11"/>
      <c r="D5" s="11"/>
      <c r="E5" s="11"/>
      <c r="F5" s="11"/>
      <c r="G5" s="11"/>
      <c r="H5" s="11"/>
      <c r="I5" s="11"/>
      <c r="J5" s="12"/>
    </row>
    <row r="6" spans="1:10" ht="15.75" x14ac:dyDescent="0.25">
      <c r="A6" s="14"/>
      <c r="B6" s="21" t="s">
        <v>43</v>
      </c>
      <c r="C6" s="11"/>
      <c r="D6" s="11"/>
      <c r="E6" s="11"/>
      <c r="F6" s="11"/>
      <c r="G6" s="11"/>
      <c r="H6" s="11"/>
      <c r="I6" s="21" t="s">
        <v>42</v>
      </c>
      <c r="J6" s="12"/>
    </row>
    <row r="7" spans="1:10" x14ac:dyDescent="0.25">
      <c r="A7" s="14"/>
      <c r="B7" s="163" t="str">
        <f>'TP Frontend'!D32</f>
        <v>Bloque imágenes</v>
      </c>
      <c r="C7" s="164"/>
      <c r="D7" s="164"/>
      <c r="E7" s="164"/>
      <c r="F7" s="164"/>
      <c r="G7" s="165"/>
      <c r="I7" s="22" t="s">
        <v>83</v>
      </c>
      <c r="J7" s="12"/>
    </row>
    <row r="8" spans="1:10" x14ac:dyDescent="0.25">
      <c r="A8" s="14"/>
      <c r="B8" s="11"/>
      <c r="C8" s="11"/>
      <c r="D8" s="11"/>
      <c r="E8" s="11"/>
      <c r="F8" s="11"/>
      <c r="G8" s="11"/>
      <c r="H8" s="11"/>
      <c r="I8" s="11"/>
      <c r="J8" s="12"/>
    </row>
    <row r="9" spans="1:10" ht="15.75" x14ac:dyDescent="0.25">
      <c r="A9" s="14"/>
      <c r="B9" s="150" t="s">
        <v>44</v>
      </c>
      <c r="C9" s="151"/>
      <c r="D9" s="151"/>
      <c r="E9" s="151"/>
      <c r="F9" s="151"/>
      <c r="G9" s="151"/>
      <c r="H9" s="151"/>
      <c r="I9" s="152"/>
      <c r="J9" s="12"/>
    </row>
    <row r="10" spans="1:10" x14ac:dyDescent="0.25">
      <c r="A10" s="14"/>
      <c r="B10" s="166" t="str">
        <f>'TP Frontend'!B32</f>
        <v>19 - Agregar bloque de imágenes y galería a template producto</v>
      </c>
      <c r="C10" s="167"/>
      <c r="D10" s="167"/>
      <c r="E10" s="167"/>
      <c r="F10" s="167"/>
      <c r="G10" s="167"/>
      <c r="H10" s="167"/>
      <c r="I10" s="168"/>
      <c r="J10" s="12"/>
    </row>
    <row r="11" spans="1:10" x14ac:dyDescent="0.25">
      <c r="A11" s="14"/>
      <c r="B11" s="166"/>
      <c r="C11" s="167"/>
      <c r="D11" s="167"/>
      <c r="E11" s="167"/>
      <c r="F11" s="167"/>
      <c r="G11" s="167"/>
      <c r="H11" s="167"/>
      <c r="I11" s="168"/>
      <c r="J11" s="12"/>
    </row>
    <row r="12" spans="1:10" x14ac:dyDescent="0.25">
      <c r="A12" s="14"/>
      <c r="B12" s="166"/>
      <c r="C12" s="167"/>
      <c r="D12" s="167"/>
      <c r="E12" s="167"/>
      <c r="F12" s="167"/>
      <c r="G12" s="167"/>
      <c r="H12" s="167"/>
      <c r="I12" s="168"/>
      <c r="J12" s="12"/>
    </row>
    <row r="13" spans="1:10" x14ac:dyDescent="0.25">
      <c r="A13" s="14"/>
      <c r="B13" s="166"/>
      <c r="C13" s="167"/>
      <c r="D13" s="167"/>
      <c r="E13" s="167"/>
      <c r="F13" s="167"/>
      <c r="G13" s="167"/>
      <c r="H13" s="167"/>
      <c r="I13" s="168"/>
      <c r="J13" s="12"/>
    </row>
    <row r="14" spans="1:10" x14ac:dyDescent="0.25">
      <c r="A14" s="14"/>
      <c r="B14" s="11"/>
      <c r="C14" s="11"/>
      <c r="D14" s="11"/>
      <c r="E14" s="11"/>
      <c r="F14" s="11"/>
      <c r="G14" s="11"/>
      <c r="H14" s="11"/>
      <c r="I14" s="11"/>
      <c r="J14" s="12"/>
    </row>
    <row r="15" spans="1:10" ht="15.75" x14ac:dyDescent="0.25">
      <c r="A15" s="14"/>
      <c r="B15" s="21" t="s">
        <v>27</v>
      </c>
      <c r="C15" s="11"/>
      <c r="D15" s="11"/>
      <c r="E15" s="11"/>
      <c r="F15" s="11"/>
      <c r="G15" s="61" t="s">
        <v>10</v>
      </c>
      <c r="H15" s="62"/>
      <c r="I15" s="61" t="s">
        <v>9</v>
      </c>
      <c r="J15" s="12"/>
    </row>
    <row r="16" spans="1:10" ht="15.75" x14ac:dyDescent="0.25">
      <c r="A16" s="14"/>
      <c r="B16" s="169" t="str">
        <f>'TP Frontend'!O32</f>
        <v>Conexión APIs</v>
      </c>
      <c r="C16" s="170"/>
      <c r="D16" s="171"/>
      <c r="E16" s="11"/>
      <c r="F16" s="15"/>
      <c r="G16" s="63" t="str">
        <f>'TP Frontend'!I32</f>
        <v>Normal</v>
      </c>
      <c r="H16" s="64"/>
      <c r="I16" s="65" t="str">
        <f>'TP Frontend'!H32</f>
        <v>Medium</v>
      </c>
      <c r="J16" s="12"/>
    </row>
    <row r="17" spans="1:15" x14ac:dyDescent="0.25">
      <c r="A17" s="14"/>
      <c r="B17" s="11"/>
      <c r="C17" s="11"/>
      <c r="D17" s="11"/>
      <c r="E17" s="11"/>
      <c r="F17" s="11"/>
      <c r="G17" s="11"/>
      <c r="H17" s="11"/>
      <c r="I17" s="11"/>
      <c r="J17" s="12"/>
    </row>
    <row r="18" spans="1:15" ht="15.75" x14ac:dyDescent="0.25">
      <c r="A18" s="14"/>
      <c r="B18" s="21" t="s">
        <v>28</v>
      </c>
      <c r="C18" s="11"/>
      <c r="D18" s="11"/>
      <c r="E18" s="11"/>
      <c r="F18" s="11"/>
      <c r="G18" s="58" t="s">
        <v>29</v>
      </c>
      <c r="H18" s="56"/>
      <c r="I18" s="58" t="s">
        <v>30</v>
      </c>
      <c r="J18" s="12"/>
    </row>
    <row r="19" spans="1:15" x14ac:dyDescent="0.25">
      <c r="A19" s="14"/>
      <c r="B19" s="172" t="s">
        <v>62</v>
      </c>
      <c r="C19" s="173"/>
      <c r="D19" s="174"/>
      <c r="E19" s="11"/>
      <c r="F19" s="15"/>
      <c r="G19" s="59" t="s">
        <v>71</v>
      </c>
      <c r="H19" s="57"/>
      <c r="I19" s="59" t="s">
        <v>74</v>
      </c>
      <c r="J19" s="12"/>
    </row>
    <row r="20" spans="1:15" x14ac:dyDescent="0.25">
      <c r="A20" s="14"/>
      <c r="B20" s="11"/>
      <c r="C20" s="11"/>
      <c r="D20" s="11"/>
      <c r="E20" s="11"/>
      <c r="F20" s="11"/>
      <c r="G20" s="56"/>
      <c r="H20" s="56"/>
      <c r="I20" s="56"/>
      <c r="J20" s="12"/>
      <c r="M20" s="132"/>
      <c r="N20" s="132"/>
      <c r="O20" s="132"/>
    </row>
    <row r="21" spans="1:15" ht="15.75" x14ac:dyDescent="0.25">
      <c r="A21" s="14"/>
      <c r="B21" s="58" t="s">
        <v>31</v>
      </c>
      <c r="C21" s="56"/>
      <c r="D21" s="58" t="s">
        <v>32</v>
      </c>
      <c r="E21" s="11"/>
      <c r="F21" s="11"/>
      <c r="G21" s="175" t="s">
        <v>33</v>
      </c>
      <c r="H21" s="175"/>
      <c r="I21" s="175"/>
      <c r="J21" s="12"/>
    </row>
    <row r="22" spans="1:15" x14ac:dyDescent="0.25">
      <c r="A22" s="14"/>
      <c r="B22" s="60" t="s">
        <v>87</v>
      </c>
      <c r="C22" s="57"/>
      <c r="D22" s="59" t="s">
        <v>76</v>
      </c>
      <c r="E22" s="11"/>
      <c r="F22" s="15"/>
      <c r="G22" s="176" t="str">
        <f>'TP Frontend'!M32</f>
        <v>Not Automated</v>
      </c>
      <c r="H22" s="176"/>
      <c r="I22" s="176"/>
      <c r="J22" s="12"/>
    </row>
    <row r="23" spans="1:15" x14ac:dyDescent="0.25">
      <c r="A23" s="14"/>
      <c r="B23" s="11"/>
      <c r="C23" s="11"/>
      <c r="D23" s="11"/>
      <c r="E23" s="11"/>
      <c r="F23" s="11"/>
      <c r="G23" s="11"/>
      <c r="H23" s="11"/>
      <c r="I23" s="11"/>
      <c r="J23" s="12"/>
    </row>
    <row r="24" spans="1:15" ht="15.75" x14ac:dyDescent="0.25">
      <c r="A24" s="14"/>
      <c r="B24" s="150" t="s">
        <v>34</v>
      </c>
      <c r="C24" s="151"/>
      <c r="D24" s="151"/>
      <c r="E24" s="151"/>
      <c r="F24" s="151"/>
      <c r="G24" s="151"/>
      <c r="H24" s="151"/>
      <c r="I24" s="152"/>
      <c r="J24" s="12"/>
    </row>
    <row r="25" spans="1:15" x14ac:dyDescent="0.25">
      <c r="A25" s="14"/>
      <c r="B25" s="177" t="s">
        <v>36</v>
      </c>
      <c r="C25" s="178"/>
      <c r="D25" s="178"/>
      <c r="E25" s="179"/>
      <c r="F25" s="177" t="s">
        <v>35</v>
      </c>
      <c r="G25" s="178"/>
      <c r="H25" s="178"/>
      <c r="I25" s="179"/>
      <c r="J25" s="12"/>
    </row>
    <row r="26" spans="1:15" x14ac:dyDescent="0.25">
      <c r="A26" s="14"/>
      <c r="B26" s="134" t="str">
        <f>'TP Frontend'!G32</f>
        <v>n/a</v>
      </c>
      <c r="C26" s="134"/>
      <c r="D26" s="134"/>
      <c r="E26" s="134"/>
      <c r="F26" s="134"/>
      <c r="G26" s="134"/>
      <c r="H26" s="134"/>
      <c r="I26" s="134"/>
      <c r="J26" s="12"/>
    </row>
    <row r="27" spans="1:15" x14ac:dyDescent="0.25">
      <c r="A27" s="14"/>
      <c r="B27" s="134"/>
      <c r="C27" s="134"/>
      <c r="D27" s="134"/>
      <c r="E27" s="134"/>
      <c r="F27" s="134"/>
      <c r="G27" s="134"/>
      <c r="H27" s="134"/>
      <c r="I27" s="134"/>
      <c r="J27" s="12"/>
    </row>
    <row r="28" spans="1:15" x14ac:dyDescent="0.25">
      <c r="A28" s="14"/>
      <c r="B28" s="134"/>
      <c r="C28" s="134"/>
      <c r="D28" s="134"/>
      <c r="E28" s="134"/>
      <c r="F28" s="134"/>
      <c r="G28" s="134"/>
      <c r="H28" s="134"/>
      <c r="I28" s="134"/>
      <c r="J28" s="12"/>
    </row>
    <row r="29" spans="1:15" x14ac:dyDescent="0.25">
      <c r="A29" s="14"/>
      <c r="B29" s="134"/>
      <c r="C29" s="134"/>
      <c r="D29" s="134"/>
      <c r="E29" s="134"/>
      <c r="F29" s="134"/>
      <c r="G29" s="134"/>
      <c r="H29" s="134"/>
      <c r="I29" s="134"/>
      <c r="J29" s="12"/>
    </row>
    <row r="30" spans="1:15" x14ac:dyDescent="0.25">
      <c r="A30" s="14"/>
      <c r="B30" s="132"/>
      <c r="C30" s="132"/>
      <c r="D30" s="132"/>
      <c r="E30" s="132"/>
      <c r="F30" s="132"/>
      <c r="G30" s="132"/>
      <c r="H30" s="132"/>
      <c r="I30" s="132"/>
      <c r="J30" s="12"/>
    </row>
    <row r="31" spans="1:15" ht="15.75" x14ac:dyDescent="0.25">
      <c r="A31" s="14"/>
      <c r="B31" s="150" t="s">
        <v>25</v>
      </c>
      <c r="C31" s="151"/>
      <c r="D31" s="151"/>
      <c r="E31" s="151"/>
      <c r="F31" s="151"/>
      <c r="G31" s="151"/>
      <c r="H31" s="151"/>
      <c r="I31" s="152"/>
      <c r="J31" s="12"/>
    </row>
    <row r="32" spans="1:15" x14ac:dyDescent="0.25">
      <c r="A32" s="14"/>
      <c r="B32" s="153" t="str">
        <f>'TP Frontend'!F32</f>
        <v>n/a</v>
      </c>
      <c r="C32" s="154"/>
      <c r="D32" s="154"/>
      <c r="E32" s="154"/>
      <c r="F32" s="154"/>
      <c r="G32" s="154"/>
      <c r="H32" s="154"/>
      <c r="I32" s="155"/>
      <c r="J32" s="12"/>
    </row>
    <row r="33" spans="1:10" x14ac:dyDescent="0.25">
      <c r="A33" s="14"/>
      <c r="B33" s="156"/>
      <c r="C33" s="157"/>
      <c r="D33" s="157"/>
      <c r="E33" s="157"/>
      <c r="F33" s="157"/>
      <c r="G33" s="157"/>
      <c r="H33" s="157"/>
      <c r="I33" s="158"/>
      <c r="J33" s="12"/>
    </row>
    <row r="34" spans="1:10" x14ac:dyDescent="0.25">
      <c r="A34" s="14"/>
      <c r="B34" s="156"/>
      <c r="C34" s="157"/>
      <c r="D34" s="157"/>
      <c r="E34" s="157"/>
      <c r="F34" s="157"/>
      <c r="G34" s="157"/>
      <c r="H34" s="157"/>
      <c r="I34" s="158"/>
      <c r="J34" s="12"/>
    </row>
    <row r="35" spans="1:10" x14ac:dyDescent="0.25">
      <c r="A35" s="14"/>
      <c r="B35" s="20"/>
      <c r="C35" s="20"/>
      <c r="D35" s="20"/>
      <c r="E35" s="20"/>
      <c r="F35" s="20"/>
      <c r="G35" s="20"/>
      <c r="H35" s="20"/>
      <c r="I35" s="20"/>
      <c r="J35" s="12"/>
    </row>
    <row r="36" spans="1:10" ht="15.75" x14ac:dyDescent="0.25">
      <c r="A36" s="14"/>
      <c r="B36" s="150" t="s">
        <v>23</v>
      </c>
      <c r="C36" s="151"/>
      <c r="D36" s="151"/>
      <c r="E36" s="151"/>
      <c r="F36" s="151"/>
      <c r="G36" s="151"/>
      <c r="H36" s="151"/>
      <c r="I36" s="152"/>
      <c r="J36" s="12"/>
    </row>
    <row r="37" spans="1:10" x14ac:dyDescent="0.25">
      <c r="A37" s="14"/>
      <c r="B37" s="24" t="s">
        <v>45</v>
      </c>
      <c r="C37" s="159" t="s">
        <v>37</v>
      </c>
      <c r="D37" s="159"/>
      <c r="E37" s="159" t="s">
        <v>38</v>
      </c>
      <c r="F37" s="159"/>
      <c r="G37" s="24" t="s">
        <v>39</v>
      </c>
      <c r="H37" s="24"/>
      <c r="I37" s="24" t="s">
        <v>46</v>
      </c>
      <c r="J37" s="12"/>
    </row>
    <row r="38" spans="1:10" x14ac:dyDescent="0.25">
      <c r="A38" s="14"/>
      <c r="B38" s="153" t="str">
        <f>'TP Frontend'!E32</f>
        <v>n/a</v>
      </c>
      <c r="C38" s="154"/>
      <c r="D38" s="155"/>
      <c r="E38" s="144" t="s">
        <v>285</v>
      </c>
      <c r="F38" s="145"/>
      <c r="G38" s="135" t="str">
        <f>'TP Frontend'!J32</f>
        <v>Se presentará una galería de imágenes en los siguientes formatos dependiendo del dispositivo</v>
      </c>
      <c r="H38" s="137"/>
      <c r="I38" s="134"/>
      <c r="J38" s="12"/>
    </row>
    <row r="39" spans="1:10" x14ac:dyDescent="0.25">
      <c r="A39" s="14"/>
      <c r="B39" s="156"/>
      <c r="C39" s="157"/>
      <c r="D39" s="158"/>
      <c r="E39" s="146"/>
      <c r="F39" s="147"/>
      <c r="G39" s="138"/>
      <c r="H39" s="140"/>
      <c r="I39" s="134"/>
      <c r="J39" s="12"/>
    </row>
    <row r="40" spans="1:10" x14ac:dyDescent="0.25">
      <c r="A40" s="14"/>
      <c r="B40" s="156"/>
      <c r="C40" s="157"/>
      <c r="D40" s="158"/>
      <c r="E40" s="146"/>
      <c r="F40" s="147"/>
      <c r="G40" s="138"/>
      <c r="H40" s="140"/>
      <c r="I40" s="133"/>
      <c r="J40" s="12"/>
    </row>
    <row r="41" spans="1:10" x14ac:dyDescent="0.25">
      <c r="A41" s="14"/>
      <c r="B41" s="156"/>
      <c r="C41" s="157"/>
      <c r="D41" s="158"/>
      <c r="E41" s="146"/>
      <c r="F41" s="147"/>
      <c r="G41" s="138"/>
      <c r="H41" s="140"/>
      <c r="I41" s="133"/>
      <c r="J41" s="12"/>
    </row>
    <row r="42" spans="1:10" x14ac:dyDescent="0.25">
      <c r="A42" s="14"/>
      <c r="B42" s="156"/>
      <c r="C42" s="157"/>
      <c r="D42" s="158"/>
      <c r="E42" s="146"/>
      <c r="F42" s="147"/>
      <c r="G42" s="138"/>
      <c r="H42" s="140"/>
      <c r="I42" s="133"/>
      <c r="J42" s="12"/>
    </row>
    <row r="43" spans="1:10" x14ac:dyDescent="0.25">
      <c r="A43" s="14"/>
      <c r="B43" s="156"/>
      <c r="C43" s="157"/>
      <c r="D43" s="158"/>
      <c r="E43" s="146"/>
      <c r="F43" s="147"/>
      <c r="G43" s="138"/>
      <c r="H43" s="140"/>
      <c r="I43" s="133"/>
      <c r="J43" s="12"/>
    </row>
    <row r="44" spans="1:10" x14ac:dyDescent="0.25">
      <c r="A44" s="14"/>
      <c r="B44" s="156"/>
      <c r="C44" s="157"/>
      <c r="D44" s="158"/>
      <c r="E44" s="146"/>
      <c r="F44" s="147"/>
      <c r="G44" s="138"/>
      <c r="H44" s="140"/>
      <c r="I44" s="133"/>
      <c r="J44" s="12"/>
    </row>
    <row r="45" spans="1:10" x14ac:dyDescent="0.25">
      <c r="A45" s="14"/>
      <c r="B45" s="180"/>
      <c r="C45" s="181"/>
      <c r="D45" s="182"/>
      <c r="E45" s="148"/>
      <c r="F45" s="149"/>
      <c r="G45" s="141"/>
      <c r="H45" s="143"/>
      <c r="I45" s="133"/>
      <c r="J45" s="128"/>
    </row>
    <row r="46" spans="1:10" x14ac:dyDescent="0.25">
      <c r="A46" s="130"/>
      <c r="B46" s="11"/>
      <c r="C46" s="11"/>
      <c r="D46" s="11"/>
      <c r="E46" s="11"/>
      <c r="F46" s="11"/>
      <c r="G46" s="11"/>
      <c r="H46" s="11"/>
      <c r="I46" s="11"/>
      <c r="J46" s="128"/>
    </row>
    <row r="47" spans="1:10" x14ac:dyDescent="0.25">
      <c r="A47" s="130"/>
      <c r="B47" s="11"/>
      <c r="C47" s="11"/>
      <c r="D47" s="11"/>
      <c r="E47" s="11"/>
      <c r="F47" s="11"/>
      <c r="G47" s="11"/>
      <c r="H47" s="11"/>
      <c r="I47" s="11"/>
      <c r="J47" s="128"/>
    </row>
    <row r="48" spans="1:10" ht="15.75" thickBot="1" x14ac:dyDescent="0.3">
      <c r="A48" s="131"/>
      <c r="B48" s="19"/>
      <c r="C48" s="19"/>
      <c r="D48" s="19"/>
      <c r="E48" s="19"/>
      <c r="F48" s="19"/>
      <c r="G48" s="19"/>
      <c r="H48" s="19"/>
      <c r="I48" s="19"/>
      <c r="J48" s="129"/>
    </row>
  </sheetData>
  <mergeCells count="29">
    <mergeCell ref="B19:D19"/>
    <mergeCell ref="A1:J1"/>
    <mergeCell ref="B7:G7"/>
    <mergeCell ref="B9:I9"/>
    <mergeCell ref="B10:I13"/>
    <mergeCell ref="B16:D16"/>
    <mergeCell ref="B36:I36"/>
    <mergeCell ref="M20:O20"/>
    <mergeCell ref="G21:I21"/>
    <mergeCell ref="G22:I22"/>
    <mergeCell ref="B24:I24"/>
    <mergeCell ref="B25:E25"/>
    <mergeCell ref="F25:I25"/>
    <mergeCell ref="B26:E29"/>
    <mergeCell ref="F26:I29"/>
    <mergeCell ref="B30:I30"/>
    <mergeCell ref="B31:I31"/>
    <mergeCell ref="B32:I34"/>
    <mergeCell ref="J45:J48"/>
    <mergeCell ref="A46:A48"/>
    <mergeCell ref="I42:I43"/>
    <mergeCell ref="I44:I45"/>
    <mergeCell ref="C37:D37"/>
    <mergeCell ref="E37:F37"/>
    <mergeCell ref="B38:D45"/>
    <mergeCell ref="E38:F45"/>
    <mergeCell ref="I38:I39"/>
    <mergeCell ref="I40:I41"/>
    <mergeCell ref="G38:H45"/>
  </mergeCells>
  <dataValidations count="7">
    <dataValidation allowBlank="1" showInputMessage="1" showErrorMessage="1" promptTitle="Identificador" prompt="Id unico" sqref="B4" xr:uid="{00000000-0002-0000-0600-000000000000}"/>
    <dataValidation allowBlank="1" showInputMessage="1" showErrorMessage="1" promptTitle="Milstone" prompt="Version actual" sqref="B22" xr:uid="{00000000-0002-0000-0600-000001000000}"/>
    <dataValidation type="list" allowBlank="1" showInputMessage="1" showErrorMessage="1" promptTitle="Estado" prompt="-Draft: en diseño_x000a_-Active: listo para ser ejecutado_x000a_-Deprecated: no aplica a las funcionalidades" sqref="I7" xr:uid="{00000000-0002-0000-0600-000002000000}">
      <formula1>$T$5:$T$7</formula1>
    </dataValidation>
    <dataValidation type="list" allowBlank="1" showInputMessage="1" showErrorMessage="1" promptTitle="Comportamiento" prompt="Positivo, Negativo, Destructivo" sqref="D22" xr:uid="{00000000-0002-0000-0600-000003000000}">
      <formula1>$R$5:$R$8</formula1>
    </dataValidation>
    <dataValidation type="list" allowBlank="1" showInputMessage="1" showErrorMessage="1" promptTitle="Flaky" prompt="Pruebas que devuleven tanto aprobaciones como fallos" sqref="I19" xr:uid="{00000000-0002-0000-0600-000004000000}">
      <formula1>$Q$5:$Q$6</formula1>
    </dataValidation>
    <dataValidation type="list" allowBlank="1" showInputMessage="1" showErrorMessage="1" promptTitle="Layer - Capa" prompt="E2E: Front_x000a_API: Back_x000a_Unit: Prueba unitaria" sqref="G19" xr:uid="{00000000-0002-0000-0600-000005000000}">
      <formula1>$P$5:$P$7</formula1>
    </dataValidation>
    <dataValidation type="list" allowBlank="1" showInputMessage="1" showErrorMessage="1" sqref="B19:D19" xr:uid="{00000000-0002-0000-0600-000006000000}">
      <formula1>$O$5:$O$15</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60"/>
  <sheetViews>
    <sheetView workbookViewId="0">
      <selection activeCell="I40" sqref="I40:I41"/>
    </sheetView>
  </sheetViews>
  <sheetFormatPr defaultColWidth="11.42578125" defaultRowHeight="15" x14ac:dyDescent="0.25"/>
  <sheetData>
    <row r="1" spans="1:10" ht="24" thickBot="1" x14ac:dyDescent="0.4">
      <c r="A1" s="160" t="s">
        <v>40</v>
      </c>
      <c r="B1" s="161"/>
      <c r="C1" s="161"/>
      <c r="D1" s="161"/>
      <c r="E1" s="161"/>
      <c r="F1" s="161"/>
      <c r="G1" s="161"/>
      <c r="H1" s="161"/>
      <c r="I1" s="161"/>
      <c r="J1" s="162"/>
    </row>
    <row r="2" spans="1:10" ht="23.25" x14ac:dyDescent="0.35">
      <c r="A2" s="17"/>
      <c r="C2" s="10"/>
      <c r="D2" s="10"/>
      <c r="E2" s="10"/>
      <c r="F2" s="10"/>
      <c r="G2" s="10"/>
      <c r="H2" s="10"/>
      <c r="I2" s="10"/>
      <c r="J2" s="18"/>
    </row>
    <row r="3" spans="1:10" ht="15.75" x14ac:dyDescent="0.25">
      <c r="A3" s="14"/>
      <c r="B3" s="21" t="s">
        <v>41</v>
      </c>
      <c r="C3" s="11"/>
      <c r="D3" s="11"/>
      <c r="E3" s="11"/>
      <c r="F3" s="11"/>
      <c r="G3" s="11"/>
      <c r="H3" s="11"/>
      <c r="I3" s="11"/>
      <c r="J3" s="12"/>
    </row>
    <row r="4" spans="1:10" x14ac:dyDescent="0.25">
      <c r="A4" s="14"/>
      <c r="B4" s="22" t="str">
        <f>'TP Frontend'!C34</f>
        <v>TC21</v>
      </c>
      <c r="C4" s="13"/>
      <c r="D4" s="11"/>
      <c r="E4" s="11"/>
      <c r="F4" s="11"/>
      <c r="G4" s="11"/>
      <c r="H4" s="11"/>
      <c r="I4" s="11"/>
      <c r="J4" s="12"/>
    </row>
    <row r="5" spans="1:10" x14ac:dyDescent="0.25">
      <c r="A5" s="14"/>
      <c r="B5" s="16"/>
      <c r="C5" s="11"/>
      <c r="D5" s="11"/>
      <c r="E5" s="11"/>
      <c r="F5" s="11"/>
      <c r="G5" s="11"/>
      <c r="H5" s="11"/>
      <c r="I5" s="11"/>
      <c r="J5" s="12"/>
    </row>
    <row r="6" spans="1:10" ht="15.75" x14ac:dyDescent="0.25">
      <c r="A6" s="14"/>
      <c r="B6" s="21" t="s">
        <v>43</v>
      </c>
      <c r="C6" s="11"/>
      <c r="D6" s="11"/>
      <c r="E6" s="11"/>
      <c r="F6" s="11"/>
      <c r="G6" s="11"/>
      <c r="H6" s="11"/>
      <c r="I6" s="21" t="s">
        <v>42</v>
      </c>
      <c r="J6" s="12"/>
    </row>
    <row r="7" spans="1:10" x14ac:dyDescent="0.25">
      <c r="A7" s="14"/>
      <c r="B7" s="163" t="str">
        <f>'TP Frontend'!D34</f>
        <v>Filtro por ciudad</v>
      </c>
      <c r="C7" s="164"/>
      <c r="D7" s="164"/>
      <c r="E7" s="164"/>
      <c r="F7" s="164"/>
      <c r="G7" s="165"/>
      <c r="I7" s="22" t="s">
        <v>83</v>
      </c>
      <c r="J7" s="12"/>
    </row>
    <row r="8" spans="1:10" x14ac:dyDescent="0.25">
      <c r="A8" s="14"/>
      <c r="B8" s="11"/>
      <c r="C8" s="11"/>
      <c r="D8" s="11"/>
      <c r="E8" s="11"/>
      <c r="F8" s="11"/>
      <c r="G8" s="11"/>
      <c r="H8" s="11"/>
      <c r="I8" s="11"/>
      <c r="J8" s="12"/>
    </row>
    <row r="9" spans="1:10" ht="15.75" x14ac:dyDescent="0.25">
      <c r="A9" s="14"/>
      <c r="B9" s="150" t="s">
        <v>44</v>
      </c>
      <c r="C9" s="151"/>
      <c r="D9" s="151"/>
      <c r="E9" s="151"/>
      <c r="F9" s="151"/>
      <c r="G9" s="151"/>
      <c r="H9" s="151"/>
      <c r="I9" s="152"/>
      <c r="J9" s="12"/>
    </row>
    <row r="10" spans="1:10" x14ac:dyDescent="0.25">
      <c r="A10" s="14"/>
      <c r="B10" s="166" t="str">
        <f>'TP Frontend'!B34</f>
        <v>35 - Filtro por ciudad en el buscador</v>
      </c>
      <c r="C10" s="167"/>
      <c r="D10" s="167"/>
      <c r="E10" s="167"/>
      <c r="F10" s="167"/>
      <c r="G10" s="167"/>
      <c r="H10" s="167"/>
      <c r="I10" s="168"/>
      <c r="J10" s="12"/>
    </row>
    <row r="11" spans="1:10" x14ac:dyDescent="0.25">
      <c r="A11" s="14"/>
      <c r="B11" s="166"/>
      <c r="C11" s="167"/>
      <c r="D11" s="167"/>
      <c r="E11" s="167"/>
      <c r="F11" s="167"/>
      <c r="G11" s="167"/>
      <c r="H11" s="167"/>
      <c r="I11" s="168"/>
      <c r="J11" s="12"/>
    </row>
    <row r="12" spans="1:10" x14ac:dyDescent="0.25">
      <c r="A12" s="14"/>
      <c r="B12" s="166"/>
      <c r="C12" s="167"/>
      <c r="D12" s="167"/>
      <c r="E12" s="167"/>
      <c r="F12" s="167"/>
      <c r="G12" s="167"/>
      <c r="H12" s="167"/>
      <c r="I12" s="168"/>
      <c r="J12" s="12"/>
    </row>
    <row r="13" spans="1:10" x14ac:dyDescent="0.25">
      <c r="A13" s="14"/>
      <c r="B13" s="166"/>
      <c r="C13" s="167"/>
      <c r="D13" s="167"/>
      <c r="E13" s="167"/>
      <c r="F13" s="167"/>
      <c r="G13" s="167"/>
      <c r="H13" s="167"/>
      <c r="I13" s="168"/>
      <c r="J13" s="12"/>
    </row>
    <row r="14" spans="1:10" x14ac:dyDescent="0.25">
      <c r="A14" s="14"/>
      <c r="B14" s="11"/>
      <c r="C14" s="11"/>
      <c r="D14" s="11"/>
      <c r="E14" s="11"/>
      <c r="F14" s="11"/>
      <c r="G14" s="11"/>
      <c r="H14" s="11"/>
      <c r="I14" s="11"/>
      <c r="J14" s="12"/>
    </row>
    <row r="15" spans="1:10" ht="15.75" x14ac:dyDescent="0.25">
      <c r="A15" s="14"/>
      <c r="B15" s="21" t="s">
        <v>27</v>
      </c>
      <c r="C15" s="11"/>
      <c r="D15" s="11"/>
      <c r="E15" s="11"/>
      <c r="F15" s="11"/>
      <c r="G15" s="61" t="s">
        <v>10</v>
      </c>
      <c r="H15" s="62"/>
      <c r="I15" s="61" t="s">
        <v>9</v>
      </c>
      <c r="J15" s="12"/>
    </row>
    <row r="16" spans="1:10" ht="15.75" x14ac:dyDescent="0.25">
      <c r="A16" s="14"/>
      <c r="B16" s="169" t="str">
        <f>'TP Frontend'!O34</f>
        <v>Maquetado</v>
      </c>
      <c r="C16" s="170"/>
      <c r="D16" s="171"/>
      <c r="E16" s="11"/>
      <c r="F16" s="15"/>
      <c r="G16" s="63" t="str">
        <f>'TP Frontend'!I34</f>
        <v>Normal</v>
      </c>
      <c r="H16" s="64"/>
      <c r="I16" s="65" t="str">
        <f>'TP Frontend'!H34</f>
        <v>Medium</v>
      </c>
      <c r="J16" s="12"/>
    </row>
    <row r="17" spans="1:15" x14ac:dyDescent="0.25">
      <c r="A17" s="14"/>
      <c r="B17" s="11"/>
      <c r="C17" s="11"/>
      <c r="D17" s="11"/>
      <c r="E17" s="11"/>
      <c r="F17" s="11"/>
      <c r="G17" s="11"/>
      <c r="H17" s="11"/>
      <c r="I17" s="11"/>
      <c r="J17" s="12"/>
    </row>
    <row r="18" spans="1:15" ht="15.75" x14ac:dyDescent="0.25">
      <c r="A18" s="14"/>
      <c r="B18" s="21" t="s">
        <v>28</v>
      </c>
      <c r="C18" s="11"/>
      <c r="D18" s="11"/>
      <c r="E18" s="11"/>
      <c r="F18" s="11"/>
      <c r="G18" s="58" t="s">
        <v>29</v>
      </c>
      <c r="H18" s="56"/>
      <c r="I18" s="58" t="s">
        <v>30</v>
      </c>
      <c r="J18" s="12"/>
    </row>
    <row r="19" spans="1:15" x14ac:dyDescent="0.25">
      <c r="A19" s="14"/>
      <c r="B19" s="172" t="s">
        <v>62</v>
      </c>
      <c r="C19" s="173"/>
      <c r="D19" s="174"/>
      <c r="E19" s="11"/>
      <c r="F19" s="15"/>
      <c r="G19" s="59" t="s">
        <v>71</v>
      </c>
      <c r="H19" s="57"/>
      <c r="I19" s="59" t="s">
        <v>74</v>
      </c>
      <c r="J19" s="12"/>
    </row>
    <row r="20" spans="1:15" x14ac:dyDescent="0.25">
      <c r="A20" s="14"/>
      <c r="B20" s="11"/>
      <c r="C20" s="11"/>
      <c r="D20" s="11"/>
      <c r="E20" s="11"/>
      <c r="F20" s="11"/>
      <c r="G20" s="56"/>
      <c r="H20" s="56"/>
      <c r="I20" s="56"/>
      <c r="J20" s="12"/>
      <c r="M20" s="132"/>
      <c r="N20" s="132"/>
      <c r="O20" s="132"/>
    </row>
    <row r="21" spans="1:15" ht="15.75" x14ac:dyDescent="0.25">
      <c r="A21" s="14"/>
      <c r="B21" s="58" t="s">
        <v>31</v>
      </c>
      <c r="C21" s="56"/>
      <c r="D21" s="58" t="s">
        <v>32</v>
      </c>
      <c r="E21" s="11"/>
      <c r="F21" s="11"/>
      <c r="G21" s="175" t="s">
        <v>33</v>
      </c>
      <c r="H21" s="175"/>
      <c r="I21" s="175"/>
      <c r="J21" s="12"/>
    </row>
    <row r="22" spans="1:15" x14ac:dyDescent="0.25">
      <c r="A22" s="14"/>
      <c r="B22" s="60" t="s">
        <v>87</v>
      </c>
      <c r="C22" s="57"/>
      <c r="D22" s="59" t="s">
        <v>76</v>
      </c>
      <c r="E22" s="11"/>
      <c r="F22" s="15"/>
      <c r="G22" s="176" t="str">
        <f>'TP Frontend'!M34</f>
        <v>Not Automated</v>
      </c>
      <c r="H22" s="176"/>
      <c r="I22" s="176"/>
      <c r="J22" s="12"/>
    </row>
    <row r="23" spans="1:15" x14ac:dyDescent="0.25">
      <c r="A23" s="14"/>
      <c r="B23" s="11"/>
      <c r="C23" s="11"/>
      <c r="D23" s="11"/>
      <c r="E23" s="11"/>
      <c r="F23" s="11"/>
      <c r="G23" s="11"/>
      <c r="H23" s="11"/>
      <c r="I23" s="11"/>
      <c r="J23" s="12"/>
    </row>
    <row r="24" spans="1:15" ht="15.75" x14ac:dyDescent="0.25">
      <c r="A24" s="14"/>
      <c r="B24" s="150" t="s">
        <v>34</v>
      </c>
      <c r="C24" s="151"/>
      <c r="D24" s="151"/>
      <c r="E24" s="151"/>
      <c r="F24" s="151"/>
      <c r="G24" s="151"/>
      <c r="H24" s="151"/>
      <c r="I24" s="152"/>
      <c r="J24" s="12"/>
    </row>
    <row r="25" spans="1:15" x14ac:dyDescent="0.25">
      <c r="A25" s="14"/>
      <c r="B25" s="177" t="s">
        <v>36</v>
      </c>
      <c r="C25" s="178"/>
      <c r="D25" s="178"/>
      <c r="E25" s="179"/>
      <c r="F25" s="177" t="s">
        <v>35</v>
      </c>
      <c r="G25" s="178"/>
      <c r="H25" s="178"/>
      <c r="I25" s="179"/>
      <c r="J25" s="12"/>
    </row>
    <row r="26" spans="1:15" x14ac:dyDescent="0.25">
      <c r="A26" s="14"/>
      <c r="B26" s="134" t="str">
        <f>'TP Frontend'!G34</f>
        <v>API ciudades</v>
      </c>
      <c r="C26" s="134"/>
      <c r="D26" s="134"/>
      <c r="E26" s="134"/>
      <c r="F26" s="134"/>
      <c r="G26" s="134"/>
      <c r="H26" s="134"/>
      <c r="I26" s="134"/>
      <c r="J26" s="12"/>
    </row>
    <row r="27" spans="1:15" x14ac:dyDescent="0.25">
      <c r="A27" s="14"/>
      <c r="B27" s="134"/>
      <c r="C27" s="134"/>
      <c r="D27" s="134"/>
      <c r="E27" s="134"/>
      <c r="F27" s="134"/>
      <c r="G27" s="134"/>
      <c r="H27" s="134"/>
      <c r="I27" s="134"/>
      <c r="J27" s="12"/>
    </row>
    <row r="28" spans="1:15" x14ac:dyDescent="0.25">
      <c r="A28" s="14"/>
      <c r="B28" s="134"/>
      <c r="C28" s="134"/>
      <c r="D28" s="134"/>
      <c r="E28" s="134"/>
      <c r="F28" s="134"/>
      <c r="G28" s="134"/>
      <c r="H28" s="134"/>
      <c r="I28" s="134"/>
      <c r="J28" s="12"/>
    </row>
    <row r="29" spans="1:15" x14ac:dyDescent="0.25">
      <c r="A29" s="14"/>
      <c r="B29" s="134"/>
      <c r="C29" s="134"/>
      <c r="D29" s="134"/>
      <c r="E29" s="134"/>
      <c r="F29" s="134"/>
      <c r="G29" s="134"/>
      <c r="H29" s="134"/>
      <c r="I29" s="134"/>
      <c r="J29" s="12"/>
    </row>
    <row r="30" spans="1:15" x14ac:dyDescent="0.25">
      <c r="A30" s="14"/>
      <c r="B30" s="132"/>
      <c r="C30" s="132"/>
      <c r="D30" s="132"/>
      <c r="E30" s="132"/>
      <c r="F30" s="132"/>
      <c r="G30" s="132"/>
      <c r="H30" s="132"/>
      <c r="I30" s="132"/>
      <c r="J30" s="12"/>
    </row>
    <row r="31" spans="1:15" ht="15.75" x14ac:dyDescent="0.25">
      <c r="A31" s="14"/>
      <c r="B31" s="150" t="s">
        <v>25</v>
      </c>
      <c r="C31" s="151"/>
      <c r="D31" s="151"/>
      <c r="E31" s="151"/>
      <c r="F31" s="151"/>
      <c r="G31" s="151"/>
      <c r="H31" s="151"/>
      <c r="I31" s="152"/>
      <c r="J31" s="12"/>
    </row>
    <row r="32" spans="1:15" x14ac:dyDescent="0.25">
      <c r="A32" s="14"/>
      <c r="B32" s="153" t="str">
        <f>'TP Frontend'!F34</f>
        <v>Buenos Aires</v>
      </c>
      <c r="C32" s="154"/>
      <c r="D32" s="154"/>
      <c r="E32" s="154"/>
      <c r="F32" s="154"/>
      <c r="G32" s="154"/>
      <c r="H32" s="154"/>
      <c r="I32" s="155"/>
      <c r="J32" s="12"/>
    </row>
    <row r="33" spans="1:10" x14ac:dyDescent="0.25">
      <c r="A33" s="14"/>
      <c r="B33" s="156"/>
      <c r="C33" s="157"/>
      <c r="D33" s="157"/>
      <c r="E33" s="157"/>
      <c r="F33" s="157"/>
      <c r="G33" s="157"/>
      <c r="H33" s="157"/>
      <c r="I33" s="158"/>
      <c r="J33" s="12"/>
    </row>
    <row r="34" spans="1:10" x14ac:dyDescent="0.25">
      <c r="A34" s="14"/>
      <c r="B34" s="156"/>
      <c r="C34" s="157"/>
      <c r="D34" s="157"/>
      <c r="E34" s="157"/>
      <c r="F34" s="157"/>
      <c r="G34" s="157"/>
      <c r="H34" s="157"/>
      <c r="I34" s="158"/>
      <c r="J34" s="12"/>
    </row>
    <row r="35" spans="1:10" x14ac:dyDescent="0.25">
      <c r="A35" s="14"/>
      <c r="B35" s="20"/>
      <c r="C35" s="20"/>
      <c r="D35" s="20"/>
      <c r="E35" s="20"/>
      <c r="F35" s="20"/>
      <c r="G35" s="20"/>
      <c r="H35" s="20"/>
      <c r="I35" s="20"/>
      <c r="J35" s="12"/>
    </row>
    <row r="36" spans="1:10" ht="15.75" x14ac:dyDescent="0.25">
      <c r="A36" s="14"/>
      <c r="B36" s="150" t="s">
        <v>23</v>
      </c>
      <c r="C36" s="151"/>
      <c r="D36" s="151"/>
      <c r="E36" s="151"/>
      <c r="F36" s="151"/>
      <c r="G36" s="151"/>
      <c r="H36" s="151"/>
      <c r="I36" s="152"/>
      <c r="J36" s="12"/>
    </row>
    <row r="37" spans="1:10" x14ac:dyDescent="0.25">
      <c r="A37" s="14"/>
      <c r="B37" s="24" t="s">
        <v>45</v>
      </c>
      <c r="C37" s="159" t="s">
        <v>37</v>
      </c>
      <c r="D37" s="159"/>
      <c r="E37" s="159" t="s">
        <v>38</v>
      </c>
      <c r="F37" s="159"/>
      <c r="G37" s="24" t="s">
        <v>39</v>
      </c>
      <c r="H37" s="24"/>
      <c r="I37" s="24" t="s">
        <v>46</v>
      </c>
      <c r="J37" s="12"/>
    </row>
    <row r="38" spans="1:10" x14ac:dyDescent="0.25">
      <c r="A38" s="14"/>
      <c r="B38" s="135" t="str">
        <f>'TP Frontend'!E34</f>
        <v>Seleccionar una ciudad en el select de ciudades y hacer clic en el botón de búsqueda.</v>
      </c>
      <c r="C38" s="136"/>
      <c r="D38" s="137"/>
      <c r="E38" s="144" t="s">
        <v>347</v>
      </c>
      <c r="F38" s="145"/>
      <c r="G38" s="135" t="str">
        <f>'TP Frontend'!J34</f>
        <v>La lista de productos debe filtrar los elementos por la ciudad elegida.</v>
      </c>
      <c r="H38" s="137"/>
      <c r="I38" s="134" t="s">
        <v>348</v>
      </c>
      <c r="J38" s="12"/>
    </row>
    <row r="39" spans="1:10" x14ac:dyDescent="0.25">
      <c r="A39" s="14"/>
      <c r="B39" s="138"/>
      <c r="C39" s="139"/>
      <c r="D39" s="140"/>
      <c r="E39" s="146"/>
      <c r="F39" s="147"/>
      <c r="G39" s="138"/>
      <c r="H39" s="140"/>
      <c r="I39" s="134"/>
      <c r="J39" s="12"/>
    </row>
    <row r="40" spans="1:10" x14ac:dyDescent="0.25">
      <c r="A40" s="14"/>
      <c r="B40" s="138"/>
      <c r="C40" s="139"/>
      <c r="D40" s="140"/>
      <c r="E40" s="146"/>
      <c r="F40" s="147"/>
      <c r="G40" s="138"/>
      <c r="H40" s="140"/>
      <c r="I40" s="134" t="s">
        <v>349</v>
      </c>
      <c r="J40" s="12"/>
    </row>
    <row r="41" spans="1:10" x14ac:dyDescent="0.25">
      <c r="A41" s="14"/>
      <c r="B41" s="138"/>
      <c r="C41" s="139"/>
      <c r="D41" s="140"/>
      <c r="E41" s="146"/>
      <c r="F41" s="147"/>
      <c r="G41" s="138"/>
      <c r="H41" s="140"/>
      <c r="I41" s="134"/>
      <c r="J41" s="12"/>
    </row>
    <row r="42" spans="1:10" x14ac:dyDescent="0.25">
      <c r="A42" s="14"/>
      <c r="B42" s="138"/>
      <c r="C42" s="139"/>
      <c r="D42" s="140"/>
      <c r="E42" s="146"/>
      <c r="F42" s="147"/>
      <c r="G42" s="138"/>
      <c r="H42" s="140"/>
      <c r="I42" s="133"/>
      <c r="J42" s="12"/>
    </row>
    <row r="43" spans="1:10" x14ac:dyDescent="0.25">
      <c r="A43" s="14"/>
      <c r="B43" s="138"/>
      <c r="C43" s="139"/>
      <c r="D43" s="140"/>
      <c r="E43" s="146"/>
      <c r="F43" s="147"/>
      <c r="G43" s="138"/>
      <c r="H43" s="140"/>
      <c r="I43" s="133"/>
      <c r="J43" s="12"/>
    </row>
    <row r="44" spans="1:10" x14ac:dyDescent="0.25">
      <c r="A44" s="14"/>
      <c r="B44" s="138"/>
      <c r="C44" s="139"/>
      <c r="D44" s="140"/>
      <c r="E44" s="146"/>
      <c r="F44" s="147"/>
      <c r="G44" s="138"/>
      <c r="H44" s="140"/>
      <c r="I44" s="133"/>
      <c r="J44" s="12"/>
    </row>
    <row r="45" spans="1:10" x14ac:dyDescent="0.25">
      <c r="A45" s="14"/>
      <c r="B45" s="141"/>
      <c r="C45" s="142"/>
      <c r="D45" s="143"/>
      <c r="E45" s="148"/>
      <c r="F45" s="149"/>
      <c r="G45" s="141"/>
      <c r="H45" s="143"/>
      <c r="I45" s="133"/>
      <c r="J45" s="128"/>
    </row>
    <row r="46" spans="1:10" x14ac:dyDescent="0.25">
      <c r="A46" s="130"/>
      <c r="B46" s="11"/>
      <c r="C46" s="11"/>
      <c r="D46" s="11"/>
      <c r="E46" s="11"/>
      <c r="F46" s="11"/>
      <c r="G46" s="11"/>
      <c r="H46" s="11"/>
      <c r="I46" s="11"/>
      <c r="J46" s="128"/>
    </row>
    <row r="47" spans="1:10" x14ac:dyDescent="0.25">
      <c r="A47" s="130"/>
      <c r="B47" s="11"/>
      <c r="C47" s="11"/>
      <c r="D47" s="11"/>
      <c r="E47" s="11"/>
      <c r="F47" s="11"/>
      <c r="G47" s="11"/>
      <c r="H47" s="11"/>
      <c r="I47" s="11"/>
      <c r="J47" s="128"/>
    </row>
    <row r="48" spans="1:10" ht="15.75" thickBot="1" x14ac:dyDescent="0.3">
      <c r="A48" s="131"/>
      <c r="B48" s="19"/>
      <c r="C48" s="19"/>
      <c r="D48" s="19"/>
      <c r="E48" s="19"/>
      <c r="F48" s="19"/>
      <c r="G48" s="19"/>
      <c r="H48" s="19"/>
      <c r="I48" s="19"/>
      <c r="J48" s="129"/>
    </row>
    <row r="50" spans="1:1" x14ac:dyDescent="0.25">
      <c r="A50" t="s">
        <v>348</v>
      </c>
    </row>
    <row r="60" spans="1:1" x14ac:dyDescent="0.25">
      <c r="A60" t="s">
        <v>349</v>
      </c>
    </row>
  </sheetData>
  <mergeCells count="29">
    <mergeCell ref="J45:J48"/>
    <mergeCell ref="A46:A48"/>
    <mergeCell ref="C37:D37"/>
    <mergeCell ref="E37:F37"/>
    <mergeCell ref="B38:D45"/>
    <mergeCell ref="E38:F45"/>
    <mergeCell ref="G38:H45"/>
    <mergeCell ref="I38:I39"/>
    <mergeCell ref="I40:I41"/>
    <mergeCell ref="I42:I43"/>
    <mergeCell ref="I44:I45"/>
    <mergeCell ref="B36:I36"/>
    <mergeCell ref="M20:O20"/>
    <mergeCell ref="G21:I21"/>
    <mergeCell ref="G22:I22"/>
    <mergeCell ref="B24:I24"/>
    <mergeCell ref="B25:E25"/>
    <mergeCell ref="F25:I25"/>
    <mergeCell ref="B26:E29"/>
    <mergeCell ref="F26:I29"/>
    <mergeCell ref="B30:I30"/>
    <mergeCell ref="B31:I31"/>
    <mergeCell ref="B32:I34"/>
    <mergeCell ref="B19:D19"/>
    <mergeCell ref="A1:J1"/>
    <mergeCell ref="B7:G7"/>
    <mergeCell ref="B9:I9"/>
    <mergeCell ref="B10:I13"/>
    <mergeCell ref="B16:D16"/>
  </mergeCells>
  <dataValidations count="7">
    <dataValidation type="list" allowBlank="1" showInputMessage="1" showErrorMessage="1" sqref="B19:D19" xr:uid="{00000000-0002-0000-0700-000000000000}">
      <formula1>$O$5:$O$15</formula1>
    </dataValidation>
    <dataValidation type="list" allowBlank="1" showInputMessage="1" showErrorMessage="1" promptTitle="Layer - Capa" prompt="E2E: Front_x000a_API: Back_x000a_Unit: Prueba unitaria" sqref="G19" xr:uid="{00000000-0002-0000-0700-000001000000}">
      <formula1>$P$5:$P$7</formula1>
    </dataValidation>
    <dataValidation type="list" allowBlank="1" showInputMessage="1" showErrorMessage="1" promptTitle="Flaky" prompt="Pruebas que devuleven tanto aprobaciones como fallos" sqref="I19" xr:uid="{00000000-0002-0000-0700-000002000000}">
      <formula1>$Q$5:$Q$6</formula1>
    </dataValidation>
    <dataValidation type="list" allowBlank="1" showInputMessage="1" showErrorMessage="1" promptTitle="Comportamiento" prompt="Positivo, Negativo, Destructivo" sqref="D22" xr:uid="{00000000-0002-0000-0700-000003000000}">
      <formula1>$R$5:$R$8</formula1>
    </dataValidation>
    <dataValidation type="list" allowBlank="1" showInputMessage="1" showErrorMessage="1" promptTitle="Estado" prompt="-Draft: en diseño_x000a_-Active: listo para ser ejecutado_x000a_-Deprecated: no aplica a las funcionalidades" sqref="I7" xr:uid="{00000000-0002-0000-0700-000004000000}">
      <formula1>$T$5:$T$7</formula1>
    </dataValidation>
    <dataValidation allowBlank="1" showInputMessage="1" showErrorMessage="1" promptTitle="Milstone" prompt="Version actual" sqref="B22" xr:uid="{00000000-0002-0000-0700-000005000000}"/>
    <dataValidation allowBlank="1" showInputMessage="1" showErrorMessage="1" promptTitle="Identificador" prompt="Id unico" sqref="B4" xr:uid="{00000000-0002-0000-0700-000006000000}"/>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TP Frontend</vt:lpstr>
      <vt:lpstr>TP Backend-Infra</vt:lpstr>
      <vt:lpstr>Métricas Exploratorio</vt:lpstr>
      <vt:lpstr>T Exploratorio - Sprint 2</vt:lpstr>
      <vt:lpstr>T Exploratorio - Sprint 3</vt:lpstr>
      <vt:lpstr>TC17</vt:lpstr>
      <vt:lpstr>TC18</vt:lpstr>
      <vt:lpstr>TC19</vt:lpstr>
      <vt:lpstr>TC21</vt:lpstr>
      <vt:lpstr>TC24</vt:lpstr>
      <vt:lpstr>Caso de 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2022-12-13T16:15:00Z</dcterms:modified>
</cp:coreProperties>
</file>