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plication_data" sheetId="1" r:id="rId4"/>
    <sheet state="visible" name="Info" sheetId="2" r:id="rId5"/>
    <sheet state="visible" name="Liza" sheetId="3" r:id="rId6"/>
    <sheet state="visible" name="ICE" sheetId="4" r:id="rId7"/>
    <sheet state="visible" name="result_comparison_batch" sheetId="5" r:id="rId8"/>
    <sheet state="visible" name="Questions (Shane)" sheetId="6" r:id="rId9"/>
    <sheet state="visible" name="krippendorff" sheetId="7" r:id="rId10"/>
    <sheet state="visible" name="kappa_table" sheetId="8" r:id="rId11"/>
    <sheet state="visible" name="github_paths_shuffled" sheetId="9" r:id="rId12"/>
    <sheet state="visible" name="github_links_with_cron" sheetId="10" r:id="rId13"/>
    <sheet state="visible" name="shuffled_github_links_with_cron" sheetId="11" r:id="rId14"/>
    <sheet state="visible" name="gh_workflows_types" sheetId="12" r:id="rId15"/>
    <sheet state="visible" name="gh_action_triggers_branches" sheetId="13" r:id="rId16"/>
    <sheet state="visible" name="categorization" sheetId="14" r:id="rId17"/>
    <sheet state="visible" name="Sheet9" sheetId="15" r:id="rId18"/>
    <sheet state="visible" name="Sheet10" sheetId="16" r:id="rId19"/>
  </sheets>
  <definedNames>
    <definedName hidden="1" localSheetId="3" name="_xlnm._FilterDatabase">ICE!$A$1:$D$272</definedName>
  </definedNames>
  <calcPr/>
  <pivotCaches>
    <pivotCache cacheId="0" r:id="rId20"/>
  </pivotCaches>
</workbook>
</file>

<file path=xl/sharedStrings.xml><?xml version="1.0" encoding="utf-8"?>
<sst xmlns="http://schemas.openxmlformats.org/spreadsheetml/2006/main" count="11024" uniqueCount="1528">
  <si>
    <t>github_link_shuffled</t>
  </si>
  <si>
    <t>researcher_1</t>
  </si>
  <si>
    <t>researcher_2</t>
  </si>
  <si>
    <t>agree</t>
  </si>
  <si>
    <t>Final_label_researcher_3</t>
  </si>
  <si>
    <t>open_coding_researcher_1</t>
  </si>
  <si>
    <t>open_coding_researcher_2</t>
  </si>
  <si>
    <t>open_coding_researcher_3</t>
  </si>
  <si>
    <t>cron</t>
  </si>
  <si>
    <t>cron_human</t>
  </si>
  <si>
    <t>cron_simplified</t>
  </si>
  <si>
    <t>type of triggers</t>
  </si>
  <si>
    <t>branches</t>
  </si>
  <si>
    <t>triggers</t>
  </si>
  <si>
    <t>categories</t>
  </si>
  <si>
    <t>https://github.com/ical4j/ical4j/blob/7295f036de400aa39b46d19f0a339ed0fa39c3a5/.github/workflows/codeql-analysis.yml</t>
  </si>
  <si>
    <t>codeql, compile languages</t>
  </si>
  <si>
    <t>Code Analysis</t>
  </si>
  <si>
    <t>20 13 * * 6</t>
  </si>
  <si>
    <t>At 01:20 PM, only on Saturday</t>
  </si>
  <si>
    <t>Every week</t>
  </si>
  <si>
    <t>combined</t>
  </si>
  <si>
    <t>[]</t>
  </si>
  <si>
    <t>['workflow_dispatch', 'repository_dispatch', 'push', 'pull_request', 'schedule']</t>
  </si>
  <si>
    <t>https://github.com/linkchecker/linkchecker/blob/12e47c98776990dc93fe74a4095ece392ce87303/.github/workflows/build.yml</t>
  </si>
  <si>
    <t>tests, build, lint</t>
  </si>
  <si>
    <t>Create document File?</t>
  </si>
  <si>
    <t>0 5 * * 6</t>
  </si>
  <si>
    <t>At 05:00 AM, only on Saturday</t>
  </si>
  <si>
    <t>['check_tiny_models*']</t>
  </si>
  <si>
    <t>['push', 'repository_dispatch', 'schedule']</t>
  </si>
  <si>
    <t>https://github.com/cdk8s-team/cdk8s/blob/c350c79b8f172ed98f2c289311c3500600214ee7/.github/workflows/upgrade-compiler-dependencies.yml</t>
  </si>
  <si>
    <t>?</t>
  </si>
  <si>
    <t>upgrades project dependencies</t>
  </si>
  <si>
    <t>Create Pull request for update dependency</t>
  </si>
  <si>
    <t>Update dependecy is CI</t>
  </si>
  <si>
    <t>0 12 * * *</t>
  </si>
  <si>
    <t>At 12:00 PM</t>
  </si>
  <si>
    <t>Every day</t>
  </si>
  <si>
    <t>['schedule', 'workflow_dispatch']</t>
  </si>
  <si>
    <t>https://github.com/k8snetworkplumbingwg/sriov-network-device-plugin/blob/cb2802b33b4ce5e3fabc480dad0ea459b4d42adc/.github/workflows/codeql.yml</t>
  </si>
  <si>
    <t>37 4 * * 0</t>
  </si>
  <si>
    <t>At 04:37 AM, only on Sunday</t>
  </si>
  <si>
    <t>https://github.com/corda/corda/blob/3abb218bcab341515cbb216532445ed1a5de388a/.github/workflows/jira_close_issue.yml</t>
  </si>
  <si>
    <t>maintain jira issues (sync with closed)</t>
  </si>
  <si>
    <t>Close issue</t>
  </si>
  <si>
    <t>30 * * * *</t>
  </si>
  <si>
    <t>At 30 minutes past the hour</t>
  </si>
  <si>
    <t>Other</t>
  </si>
  <si>
    <t>schedule</t>
  </si>
  <si>
    <t>['main']</t>
  </si>
  <si>
    <t>['push', 'pull_request', 'schedule']</t>
  </si>
  <si>
    <t>https://github.com/pubstandards/pubstandards-london/blob/eff282cd198595abbbd1fdf58b22c1214b761eec/.github/workflows/build.yml</t>
  </si>
  <si>
    <t>build and deploy</t>
  </si>
  <si>
    <t>test and deploy</t>
  </si>
  <si>
    <t>0 * * * *</t>
  </si>
  <si>
    <t>Every hour</t>
  </si>
  <si>
    <t>['master']</t>
  </si>
  <si>
    <t>['push', 'schedule']</t>
  </si>
  <si>
    <t>https://github.com/RailsEventStore/rails_event_store/blob/1243ed332a0da74b19fe7f8207fd2798dbff9ba3/.github/workflows/ruby_event_store-browser_coverage.yml</t>
  </si>
  <si>
    <t>test coverage?</t>
  </si>
  <si>
    <t>test</t>
  </si>
  <si>
    <t>0 17 * * *</t>
  </si>
  <si>
    <t>At 05:00 PM</t>
  </si>
  <si>
    <t>https://github.com/huggingface/transformers/blob/f40b87de0ca234df61f76928956c4a2118c0b548/.github/workflows/check_tiny_models.yml</t>
  </si>
  <si>
    <t>tests, upload (deploy?) models</t>
  </si>
  <si>
    <t>0 2 * * *</t>
  </si>
  <si>
    <t>At 02:00 AM</t>
  </si>
  <si>
    <t>['push', 'pull_request', 'release', 'schedule']</t>
  </si>
  <si>
    <t>https://github.com/Netflix/photon/blob/d3005a2a03d2a9a4b10b45cbff36259116ab22cc/.github/workflows/update-gradle-wrapper.yml</t>
  </si>
  <si>
    <t>build project with gradle</t>
  </si>
  <si>
    <t>Upgrade gradle</t>
  </si>
  <si>
    <t>0 0 * * *</t>
  </si>
  <si>
    <t>At 12:00 AM</t>
  </si>
  <si>
    <t>['repository_dispatch', 'workflow_dispatch', 'schedule']</t>
  </si>
  <si>
    <t>https://github.com/nodejs/nodejs-ko/blob/ab14802dc2e7288bdc4353a24176dce2f4ba9dff/.github/workflows/label.yml</t>
  </si>
  <si>
    <t>maintain repo by auto labeling</t>
  </si>
  <si>
    <t xml:space="preserve">Automatically label new pull requests </t>
  </si>
  <si>
    <t>https://github.com/webextension-toolbox/webextension-toolbox/blob/1b6482f08afe56b337027b7f493ce5d209c61762/.github/workflows/codeql-analysis.yml</t>
  </si>
  <si>
    <t>45 7 * * 1</t>
  </si>
  <si>
    <t>At 07:45 AM, only on Monday</t>
  </si>
  <si>
    <t>https://github.com/yashaka/selene/blob/f1d46aa5466a909e13ee2c39105909c94f34bd8f/.github/workflows/traffic2badge.yml</t>
  </si>
  <si>
    <t>does actions to maintain repo, specifically badge generation</t>
  </si>
  <si>
    <t>deploy your static files to GitHub Pages.</t>
  </si>
  <si>
    <t>1 0 * * *</t>
  </si>
  <si>
    <t>At 12:01 AM</t>
  </si>
  <si>
    <t>https://github.com/stellar/java-stellar-sdk/blob/76b7f8e61ccd29db81586370ab89bbf0415cc47d/.github/workflows/codeql-analysis.yml</t>
  </si>
  <si>
    <t>27 5 * * 1</t>
  </si>
  <si>
    <t>At 05:27 AM, only on Monday</t>
  </si>
  <si>
    <t>https://github.com/lchrusciel/ApiTestCase/blob/4711854d766488c1ea7dc86bbcfcb744032e70e5/.github/workflows/build.yml</t>
  </si>
  <si>
    <t>tests</t>
  </si>
  <si>
    <t>0 1 * * 6</t>
  </si>
  <si>
    <t>At 01:00 AM, only on Saturday</t>
  </si>
  <si>
    <t>['workflow_dispatch', 'schedule']</t>
  </si>
  <si>
    <t>https://github.com/bureaucratic-labs/dostoevsky/blob/f63b82271912d7c779399c202b3c8297efe09af7/.github/workflows/links.yaml</t>
  </si>
  <si>
    <t>check code quality by identifying broken links</t>
  </si>
  <si>
    <t>Create issue</t>
  </si>
  <si>
    <t>Depends on project (e.g. if web then CI)</t>
  </si>
  <si>
    <t>00 18 * * *</t>
  </si>
  <si>
    <t>At 06:00 PM</t>
  </si>
  <si>
    <t>https://github.com/rlogiacco/CircularBuffer/blob/b563a8d6966e4d922262013576c543ae8eeb192d/.github/workflows/stale.yml</t>
  </si>
  <si>
    <t>mark stale issues and pull requests</t>
  </si>
  <si>
    <t>mark issue / pull request as stale</t>
  </si>
  <si>
    <t>30 1 * * *</t>
  </si>
  <si>
    <t>At 01:30 AM</t>
  </si>
  <si>
    <t>https://github.com/salsita/node-pg-migrate/blob/9331f6fda98795e3f3733461f9b71345168b99d8/.github/workflows/codeql-analysis.yml</t>
  </si>
  <si>
    <t>0 12 * * 6</t>
  </si>
  <si>
    <t>At 12:00 PM, only on Saturday</t>
  </si>
  <si>
    <t>https://github.com/huggingface/transformers/blob/f40b87de0ca234df61f76928956c4a2118c0b548/.github/workflows/stale.yml</t>
  </si>
  <si>
    <t>close stale issues</t>
  </si>
  <si>
    <t>Close stale issue</t>
  </si>
  <si>
    <t>0 8 * * *</t>
  </si>
  <si>
    <t>At 08:00 AM</t>
  </si>
  <si>
    <t>https://github.com/RailsEventStore/rails_event_store/blob/1243ed332a0da74b19fe7f8207fd2798dbff9ba3/.github/workflows/ruby_event_store-outbox_coverage.yml</t>
  </si>
  <si>
    <t>https://github.com/forcedotcom/sfdx-scanner/blob/3faceea845550d9eb21cbbf0fd5b639bbd8a9874/.github/workflows/production-heartbeat.yml</t>
  </si>
  <si>
    <t xml:space="preserve">smoke tests, </t>
  </si>
  <si>
    <t>45 13,17,21 * * 1,2,3,4,5</t>
  </si>
  <si>
    <t>At 01:45 PM, 05:45 PM and 09:45 PM, only on Monday, Tuesday, Wednesday, Thursday, and Friday</t>
  </si>
  <si>
    <t>['try', 'master']</t>
  </si>
  <si>
    <t>https://github.com/RailsEventStore/rails_event_store/blob/1243ed332a0da74b19fe7f8207fd2798dbff9ba3/.github/workflows/ruby_event_store-flipper_coverage.yml</t>
  </si>
  <si>
    <t>tests (mutation)</t>
  </si>
  <si>
    <t>test (mutation)</t>
  </si>
  <si>
    <t>['develop', 'master']</t>
  </si>
  <si>
    <t>https://github.com/google/pprof/blob/35fc243c581579d60a2c0db5d1e0aca258b77d51/.github/workflows/ci.yaml</t>
  </si>
  <si>
    <t>tests (code coverage)</t>
  </si>
  <si>
    <t>https://github.com/dotpot/InAppPy/blob/a825c3bdd0019536b60d266583c29103b3d5d38c/.github/workflows/codeql-analysis.yml</t>
  </si>
  <si>
    <t>code analysis (codeql)</t>
  </si>
  <si>
    <t>43 0 * * 2</t>
  </si>
  <si>
    <t>At 12:43 AM, only on Tuesday</t>
  </si>
  <si>
    <t>https://github.com/carvel-dev/imgpkg/blob/cc586f6d39d2eaf4c342d1cc7b275e8899f531a9/.github/workflows/trivy-scan.yml</t>
  </si>
  <si>
    <t>vulnerability scanner (trivy) , create issue ?</t>
  </si>
  <si>
    <t>Code Analysis (CVE)</t>
  </si>
  <si>
    <t>https://github.com/cdk8s-team/cdk8s/blob/c350c79b8f172ed98f2c289311c3500600214ee7/.github/workflows/stale.yml</t>
  </si>
  <si>
    <t>issues (close stale using aws-actions/stale-issue-cleanup)</t>
  </si>
  <si>
    <t>Mark issue as stale + Close issue</t>
  </si>
  <si>
    <t>0 */4 * * *</t>
  </si>
  <si>
    <t>Every 4 hours</t>
  </si>
  <si>
    <t>['develop']</t>
  </si>
  <si>
    <t>https://github.com/vuejs/vue-eslint-parser/blob/d79bcad8fba6f9e8cc4f7282a130a2a34f646267/.github/workflows/CI.yml</t>
  </si>
  <si>
    <t>linter (code quality) , tests (code coverage, integration)</t>
  </si>
  <si>
    <t>0 0 * * 0</t>
  </si>
  <si>
    <t>At 12:00 AM, only on Sunday</t>
  </si>
  <si>
    <t>https://github.com/aeternity/aepp-sdk-js/blob/15534dfea68a558d9c440d67295e158d39bc8c30/.github/workflows/codeql.yml</t>
  </si>
  <si>
    <t>59 6 * * 2</t>
  </si>
  <si>
    <t>At 06:59 AM, only on Tuesday</t>
  </si>
  <si>
    <t>https://github.com/mediathekview/MediathekView/blob/9105485f50ec10d863727b4817c8c4ffcbb02643/.github/workflows/nightly.yml</t>
  </si>
  <si>
    <t xml:space="preserve">code analysis (sonarcloud scan), tests (?), </t>
  </si>
  <si>
    <t>test, release</t>
  </si>
  <si>
    <t>https://github.com/RailsEventStore/rails_event_store/blob/1243ed332a0da74b19fe7f8207fd2798dbff9ba3/.github/workflows/ruby_event_store-sequel_coverage.yml</t>
  </si>
  <si>
    <t>https://github.com/raviqqe/muffet/blob/9cf5a84434a4eb0e870c3e03f087827786f7eb35/.github/workflows/security.yaml</t>
  </si>
  <si>
    <t>['ga', 'main']</t>
  </si>
  <si>
    <t>https://github.com/tmobile/jazz/blob/a419c34ce3c7271550da3f69b25582580cf60284/.github/workflows/codeql-analysis.yml</t>
  </si>
  <si>
    <t>28 19 * * 3</t>
  </si>
  <si>
    <t>At 07:28 PM, only on Wednesday</t>
  </si>
  <si>
    <t>https://github.com/sapphiredev/framework/blob/15eb6f72b5f7ac9d1e41ae371eaa92d38fe19320/.github/workflows/labelsync.yml</t>
  </si>
  <si>
    <t>manage labels on github</t>
  </si>
  <si>
    <t>label</t>
  </si>
  <si>
    <t>https://github.com/deepjavalibrary/djl-demo/blob/8f3e558747e8d0930eeeb4ef326bcfbe46540fa6/.github/workflows/canary.yml</t>
  </si>
  <si>
    <t>tests (?)</t>
  </si>
  <si>
    <t>test (canary)</t>
  </si>
  <si>
    <t>0 9 * * *</t>
  </si>
  <si>
    <t>At 09:00 AM</t>
  </si>
  <si>
    <t>https://github.com/webanalyzer/rules/blob/9898bbfdede46148a8ce2d8624799aafa66e6c23/.github/workflows/main.yml</t>
  </si>
  <si>
    <t>tests, linter</t>
  </si>
  <si>
    <t>https://github.com/puemos/hls-downloader/blob/fdaf4e3ad32f5562b692a17de9feebec44c0c6c9/.github/workflows/codeql-analysis.yml</t>
  </si>
  <si>
    <t>22 11 * * 3</t>
  </si>
  <si>
    <t>At 11:22 AM, only on Wednesday</t>
  </si>
  <si>
    <t>['push', 'workflow_dispatch', 'schedule']</t>
  </si>
  <si>
    <t>https://github.com/Azure/static-web-apps-cli/blob/f9f9b7e92f5fb03cf9b75626377f951a5f85cd5d/.github/workflows/codeql-analysis.yml</t>
  </si>
  <si>
    <t>32 19 * * 2</t>
  </si>
  <si>
    <t>At 07:32 PM, only on Tuesday</t>
  </si>
  <si>
    <t>https://github.com/RailsEventStore/rails_event_store/blob/1243ed332a0da74b19fe7f8207fd2798dbff9ba3/.github/workflows/aggregate_root_coverage.yml</t>
  </si>
  <si>
    <t>https://github.com/amaranth-lang/amaranth-soc/blob/2f2ad5c1151edd6895a82d19e08432ea6621316b/.github/workflows/main.yaml</t>
  </si>
  <si>
    <t>tests (unit)</t>
  </si>
  <si>
    <t>https://github.com/deepjavalibrary/djl-demo/blob/8f3e558747e8d0930eeeb4ef326bcfbe46540fa6/.github/workflows/nightly.yml</t>
  </si>
  <si>
    <t>tests (check if everything is compiling)</t>
  </si>
  <si>
    <t>test (complie)</t>
  </si>
  <si>
    <t>0 3 * * *</t>
  </si>
  <si>
    <t>At 03:00 AM</t>
  </si>
  <si>
    <t>https://github.com/ddinan/tsuyo/blob/50feeca06fa17d5420cba3df86e0081508a1b801/.github/workflows/codeql-analysis.yml</t>
  </si>
  <si>
    <t>28 1 * * 6</t>
  </si>
  <si>
    <t>At 01:28 AM, only on Saturday</t>
  </si>
  <si>
    <t>https://github.com/exercism/website/blob/f9de6c93c008a811b417e096d5ede4243daedf30/.github/workflows/sync-labels.yml</t>
  </si>
  <si>
    <t>labeling (sync labels)</t>
  </si>
  <si>
    <t>0 0 1 * *</t>
  </si>
  <si>
    <t>At 12:00 AM, on day 1 of the month</t>
  </si>
  <si>
    <t>Every month</t>
  </si>
  <si>
    <t>https://github.com/masterT/bandcamp-scraper/blob/030f711a6f8565c110789a6b071d73e2d0acc98e/.github/workflows/test.yml</t>
  </si>
  <si>
    <t>tests (jasmin), lint (standart)</t>
  </si>
  <si>
    <t>https://github.com/jens-maus/RaspberryMatic/blob/76484f8edb448ebb6d653b457e3402449d3910a9/.github/workflows/stale.yml</t>
  </si>
  <si>
    <t>issues (close stale issue)</t>
  </si>
  <si>
    <t>Mark issue / PR as stale</t>
  </si>
  <si>
    <t>40 5 * * *</t>
  </si>
  <si>
    <t>At 05:40 AM</t>
  </si>
  <si>
    <t>https://github.com/getsentry/sentry-go/blob/824589bd5be49de6242d5f867a94c7df05510a4e/.github/workflows/codeql.yml</t>
  </si>
  <si>
    <t>37 3 * * 2</t>
  </si>
  <si>
    <t>At 03:37 AM, only on Tuesday</t>
  </si>
  <si>
    <t>['schedule', 'pull_request', 'workflow_dispatch']</t>
  </si>
  <si>
    <t>https://github.com/Mantle/Mantle/blob/2a8e2123a3931038179ee06105c9e6ec336b12ea/.github/workflows/stale.yml</t>
  </si>
  <si>
    <t>issues (mark as stale), pull request (mark as stale)</t>
  </si>
  <si>
    <t>Mark issue as stale</t>
  </si>
  <si>
    <t>https://github.com/RailsEventStore/rails_event_store/blob/1243ed332a0da74b19fe7f8207fd2798dbff9ba3/.github/workflows/ruby_event_store-newrelic_coverage.yml</t>
  </si>
  <si>
    <t>tests (mutate)</t>
  </si>
  <si>
    <t>https://github.com/simgrid/simgrid/blob/b10db4dcce4205eb96447f44781f2c44a875c504/.github/workflows/ci-wrench.yml</t>
  </si>
  <si>
    <t>tests (unit), build</t>
  </si>
  <si>
    <t>0 20 * * 0</t>
  </si>
  <si>
    <t>At 08:00 PM, only on Sunday</t>
  </si>
  <si>
    <t>https://github.com/rednafi/fastapi-nano/blob/c024d84194fd0437749015b186369ae54a147359/.github/workflows/test.yml</t>
  </si>
  <si>
    <t>linter, tests (pytest)</t>
  </si>
  <si>
    <t>5 8 * * 0</t>
  </si>
  <si>
    <t>At 08:05 AM, only on Sunday</t>
  </si>
  <si>
    <t>['workflow_dispatch', 'push', 'schedule']</t>
  </si>
  <si>
    <t>https://github.com/yzhao062/pyod/blob/e0f2981fe85c0cb6f96f2323843a7f5eb4ab527b/.github/workflows/testing-cron.yml</t>
  </si>
  <si>
    <t xml:space="preserve">tests (cover, pytest) </t>
  </si>
  <si>
    <t>5 4 * * 1,3,5,6</t>
  </si>
  <si>
    <t>At 04:05 AM, only on Monday, Wednesday, Friday, and Saturday</t>
  </si>
  <si>
    <t>['schedule', 'push']</t>
  </si>
  <si>
    <t>https://github.com/OpenMage/magento-lts/blob/f34dbe301ddb3e3aceee0c3295067486efc1ade6/.github/workflows/security-php.yml</t>
  </si>
  <si>
    <t>security check (php security check, package dependency)</t>
  </si>
  <si>
    <t>Code Analysis (security)</t>
  </si>
  <si>
    <t>0 0 * * 1</t>
  </si>
  <si>
    <t>At 12:00 AM, only on Monday</t>
  </si>
  <si>
    <t>https://github.com/andrew-gresyk/HFSM2/blob/534a17a80871b93d9f4ac4b8208ae20823bf7696/.github/workflows/msvc-analysis.yml</t>
  </si>
  <si>
    <t>code analysis (microsoft/msvc-code-analysis-action)</t>
  </si>
  <si>
    <t>22 3 * * 3</t>
  </si>
  <si>
    <t>At 03:22 AM, only on Wednesday</t>
  </si>
  <si>
    <t>https://github.com/exercism/website/blob/f9de6c93c008a811b417e096d5ede4243daedf30/.github/workflows/codeql-analysis.yml</t>
  </si>
  <si>
    <t>0 4 * * 1</t>
  </si>
  <si>
    <t>At 04:00 AM, only on Monday</t>
  </si>
  <si>
    <t>https://github.com/libp2p/go-libp2p-kad-dht/blob/bdca14419ec5f7ad0790f17856964bb99bee7436/.github/workflows/stale.yml</t>
  </si>
  <si>
    <t>issues (close and mark stale issue)</t>
  </si>
  <si>
    <t>https://github.com/indilib/indi/blob/8e24b43d8ecc582bdbf8331ebbf4eadf58c0a8da/.github/workflows/docker.yml</t>
  </si>
  <si>
    <t>build, push (Docker image)</t>
  </si>
  <si>
    <t>release</t>
  </si>
  <si>
    <t>0 7 */7 * *</t>
  </si>
  <si>
    <t>At 07:00 AM, every 7 days</t>
  </si>
  <si>
    <t>every 7 days</t>
  </si>
  <si>
    <t>https://github.com/icerockdev/libs.kmp.icerock.dev/blob/6cd4558be0be083bfb41076a8daac156a194638d/.github/workflows/update-data.yml</t>
  </si>
  <si>
    <t>build (react app)</t>
  </si>
  <si>
    <t>build</t>
  </si>
  <si>
    <t>https://github.com/vbenjs/vue-vben-admin/blob/43aa7430324a7f390c31ea9e8a2f1e00fad8a1d0/.github/workflows/issue-close-require.yml</t>
  </si>
  <si>
    <t>close issue</t>
  </si>
  <si>
    <t>https://github.com/pyscaffold/pyscaffold/blob/14ff8554f25c83845687315c0a251048e76784ba/.github/workflows/codeql-analysis.yml</t>
  </si>
  <si>
    <t>40 1 * * 2</t>
  </si>
  <si>
    <t>At 01:40 AM, only on Tuesday</t>
  </si>
  <si>
    <t>https://github.com/aws/aws-node-termination-handler/blob/aed263a6d3019da583587ae809478fdcc63ec744/.github/workflows/stale.yml</t>
  </si>
  <si>
    <t>issues (close and mark as stale), pull request (close and mark as stale)</t>
  </si>
  <si>
    <t>close stale issue / PR</t>
  </si>
  <si>
    <t>https://github.com/jfrog/build-info/blob/d62624f67da31063d802cbb497dd641b3a9574f0/.github/workflows/gradle.yml</t>
  </si>
  <si>
    <t>publish (gradle gallery)</t>
  </si>
  <si>
    <t>build, release</t>
  </si>
  <si>
    <t>https://github.com/alexitaylor/angular-graphql-nestjs-postgres-starter-kit/blob/ee19dab73a5a07c0bc352f7abfa517961ee69ea6/.github/workflows/stale.yml</t>
  </si>
  <si>
    <t>issues (mark stale issue)</t>
  </si>
  <si>
    <t>mark issue as stale</t>
  </si>
  <si>
    <t>['*', 'main']</t>
  </si>
  <si>
    <t>https://github.com/jbangdev/jbang/blob/cdbf260414fc596bcb2b18d41e8e9ee8fb981c16/.github/workflows/codeql-analysis.yml</t>
  </si>
  <si>
    <t>19 18 * * 2</t>
  </si>
  <si>
    <t>At 06:19 PM, only on Tuesday</t>
  </si>
  <si>
    <t>https://github.com/cdk8s-team/cdk8s/blob/c350c79b8f172ed98f2c289311c3500600214ee7/.github/workflows/upgrade-configuration.yml</t>
  </si>
  <si>
    <t>upgrades project dependencies (projen)</t>
  </si>
  <si>
    <t>Upgrade dependency</t>
  </si>
  <si>
    <t>0 15 * * *</t>
  </si>
  <si>
    <t>At 03:00 PM</t>
  </si>
  <si>
    <t>https://github.com/Anapher/Strive/blob/56f40312740d47cba03bf722ea268a4a0fc32f86/.github/workflows/codeql-analysis.yml</t>
  </si>
  <si>
    <t>20 4 * * 2</t>
  </si>
  <si>
    <t>At 04:20 AM, only on Tuesday</t>
  </si>
  <si>
    <t>https://github.com/haveno-dex/haveno/blob/7658b3a508311b6bb2627d9bbb8a7b841752a51d/.github/workflows/codeql-analysis.yml</t>
  </si>
  <si>
    <t>43 21 * * 0</t>
  </si>
  <si>
    <t>At 09:43 PM, only on Sunday</t>
  </si>
  <si>
    <t>https://github.com/wechaty/getting-started/blob/500562db7a2a879b5fd16a3a3fdd95ac287bfb6e/.github/workflows/node.js.yml</t>
  </si>
  <si>
    <t>tests (smoke), build</t>
  </si>
  <si>
    <t>0 5 * * 0</t>
  </si>
  <si>
    <t>At 05:00 AM, only on Sunday</t>
  </si>
  <si>
    <t>https://github.com/martinfleis/momepy/blob/cfc7c19f741a5669bda78637a0acd5fb58183094/.github/workflows/tests.yaml</t>
  </si>
  <si>
    <t>0 0 * * 1,4</t>
  </si>
  <si>
    <t>At 12:00 AM, only on Monday and Thursday</t>
  </si>
  <si>
    <t>2 times a week</t>
  </si>
  <si>
    <t>https://github.com/aimhubio/aim/blob/631061bea565a319574b3d81840a826fde7db34e/.github/workflows/nightly-release.yml</t>
  </si>
  <si>
    <t>tests (pytest), code check (flake8), build, publish (docker)</t>
  </si>
  <si>
    <t>0 20 * * *</t>
  </si>
  <si>
    <t>At 08:00 PM</t>
  </si>
  <si>
    <t>https://github.com/lrusnac/hn-notifier/blob/60c61f995c9f0ac1bed3d8868419355a5e80686b/.github/workflows/fetch.yaml</t>
  </si>
  <si>
    <t>read stories from url and save to google drive</t>
  </si>
  <si>
    <t>update news</t>
  </si>
  <si>
    <t>*/10 * * * *</t>
  </si>
  <si>
    <t>Every 10 minutes</t>
  </si>
  <si>
    <t>https://github.com/Netflix/dgs-framework/blob/4ce0571dfd91b5ac9285dceb83180f1d5b6720cc/.github/workflows/stale.yml</t>
  </si>
  <si>
    <t>issues (close stale), pull request (close stale)</t>
  </si>
  <si>
    <t>close/mark stale PR</t>
  </si>
  <si>
    <t>https://github.com/digiteinfotech/kairon/blob/91775c1ef2768ace5aa2bcb997db7a88001b4bb0/.github/workflows/scan_image.yml</t>
  </si>
  <si>
    <t>vulnerability scannig (azure container scanning)</t>
  </si>
  <si>
    <t>check vulnerability</t>
  </si>
  <si>
    <t>30 5 * * 0</t>
  </si>
  <si>
    <t>At 05:30 AM, only on Sunday</t>
  </si>
  <si>
    <t>https://github.com/kriasoft/relay-starter-kit/blob/f15b6eb80fcf033cc1a04fae348d036a323bd17d/.github/workflows/nightly.yml</t>
  </si>
  <si>
    <t>install dependency</t>
  </si>
  <si>
    <t>install?</t>
  </si>
  <si>
    <t>Cleaning test environments (instances) on Google Cloud</t>
  </si>
  <si>
    <t>https://github.com/FairwindsOps/reckoner/blob/109f576b108077734744992431c108c9be6c6780/.github/workflows/stale.yml</t>
  </si>
  <si>
    <t>issues (label stale), pull request (label stale)</t>
  </si>
  <si>
    <t>32 1 * * *</t>
  </si>
  <si>
    <t>At 01:32 AM</t>
  </si>
  <si>
    <t>https://github.com/hetznercloud/hcloud-cloud-controller-manager/blob/04b07845dc0832b19ad089e335053be61d192c67/.github/workflows/stale.yml</t>
  </si>
  <si>
    <t>30 12 * * *</t>
  </si>
  <si>
    <t>At 12:30 PM</t>
  </si>
  <si>
    <t>['devel']</t>
  </si>
  <si>
    <t>https://github.com/microsoft/appcenter-cli/blob/9930a9d5171a780290c99f617a651d13023ed3e6/.github/workflows/codeql-analysis.yml</t>
  </si>
  <si>
    <t>['v2*', 'master']</t>
  </si>
  <si>
    <t>['push', 'schedule', 'workflow_dispatch']</t>
  </si>
  <si>
    <t>https://github.com/roslynpad/roslynpad/blob/eff3c03d04da9e8dd96ad533c52d4ef12ea45abc/.github/workflows/codeql-analysis.yml</t>
  </si>
  <si>
    <t>0 0 * * 4</t>
  </si>
  <si>
    <t>At 12:00 AM, only on Thursday</t>
  </si>
  <si>
    <t>https://github.com/helmwave/helmwave/blob/2e9d12f431f0e5690cd61582d7718fd56bd6fa95/.github/workflows/container-analysis.yml</t>
  </si>
  <si>
    <t>vulnerability scan, code scan</t>
  </si>
  <si>
    <t>vulnerability</t>
  </si>
  <si>
    <t>44 10 * * 6</t>
  </si>
  <si>
    <t>At 10:44 AM, only on Saturday</t>
  </si>
  <si>
    <t>https://github.com/thomasloven/hass-browser_mod/blob/91741384df2dd2271c459e3c992bc04c814cee52/.github/workflows/hassfest.yaml</t>
  </si>
  <si>
    <t>build (docker), validate standalone integration repositories</t>
  </si>
  <si>
    <t>build then remove</t>
  </si>
  <si>
    <t>https://github.com/ipfs/go-ds-s3/blob/7b03b5a77de91135b2c4ac0bb66dc63d3b3eea5a/.github/workflows/stale.yml</t>
  </si>
  <si>
    <t>issues (cloase and mark stale)</t>
  </si>
  <si>
    <t>close/mark stale issue</t>
  </si>
  <si>
    <t>https://github.com/grindsa/dkb-robo/blob/407f6790e935a8d729caea8046d311860b0aed06/.github/workflows/python-test.yml</t>
  </si>
  <si>
    <t>tests (pytest), linter</t>
  </si>
  <si>
    <t>test, Code Analysis, code style</t>
  </si>
  <si>
    <t>0 2 * * 6</t>
  </si>
  <si>
    <t>At 02:00 AM, only on Saturday</t>
  </si>
  <si>
    <t>https://github.com/redpanda-data/kminion/blob/5bcd78fe28965265924dcc247c97427e4c8afbd1/.github/workflows/snyk-scan.yml</t>
  </si>
  <si>
    <t>vulnerability scannig (snyk)</t>
  </si>
  <si>
    <t>https://github.com/thephpleague/uri/blob/bf414ba956d902f5d98bf9385fcf63954f09dce5/.github/workflows/close-subsplit-prs.yaml</t>
  </si>
  <si>
    <t>pull requests (close sub-split)</t>
  </si>
  <si>
    <t>Close sub-split PRs</t>
  </si>
  <si>
    <t>30 7 * * *</t>
  </si>
  <si>
    <t>At 07:30 AM</t>
  </si>
  <si>
    <t>['main', 'master']</t>
  </si>
  <si>
    <t>https://github.com/evilmartians/lefthook/blob/e69adc10c99fd8887673a8b18894082453c6ceaf/.github/workflows/codeql.yml</t>
  </si>
  <si>
    <t>0 6 * * 1</t>
  </si>
  <si>
    <t>At 06:00 AM, only on Monday</t>
  </si>
  <si>
    <t>https://github.com/coding-blocks/CBOnlineApp/blob/7b94f73558b5796ceec92d3c0c3e9da2307e5bd1/.github/workflows/stale.yml</t>
  </si>
  <si>
    <t>Mark stale issue/PRs</t>
  </si>
  <si>
    <t>https://github.com/jens-maus/RaspberryMatic/blob/76484f8edb448ebb6d653b457e3402449d3910a9/.github/workflows/snapshot.yml</t>
  </si>
  <si>
    <t>build (raspberry snapshot), upload to GH</t>
  </si>
  <si>
    <t>https://github.com/carvel-dev/imgpkg/blob/cc586f6d39d2eaf4c342d1cc7b275e8899f531a9/.github/workflows/stale-issues-action.yml</t>
  </si>
  <si>
    <t>issues (label stale, close stale)</t>
  </si>
  <si>
    <t>https://github.com/aws-cloudformation/cfn-lint-visual-studio-code/blob/d912507bdf93686f73f4cfef25ad5bc6604fed3f/.github/workflows/template-schema-updater.yaml</t>
  </si>
  <si>
    <t>generates CloudFormation template schemas and create PR</t>
  </si>
  <si>
    <t>Doc template</t>
  </si>
  <si>
    <t>Code generation</t>
  </si>
  <si>
    <t>0 */8 * * *</t>
  </si>
  <si>
    <t>Every 8 hours</t>
  </si>
  <si>
    <t>https://github.com/gleich/fgh/blob/cb037a629c601b4d8482bbc448f267ca29e8887e/.github/workflows/fsync.yml</t>
  </si>
  <si>
    <t>file sync (across repos in GitHub)</t>
  </si>
  <si>
    <t>File sync</t>
  </si>
  <si>
    <t>0 */6 * * *</t>
  </si>
  <si>
    <t>Every 6 hours</t>
  </si>
  <si>
    <t>['live', 'master']</t>
  </si>
  <si>
    <t>['push', 'pull_request', 'schedule', 'workflow_dispatch']</t>
  </si>
  <si>
    <t>https://github.com/tobi-wan-kenobi/bumblebee-status/blob/fd0714e55ed6f7e9712c9651bcb50e2e20b99a69/.github/workflows/codeql-analysis.yml</t>
  </si>
  <si>
    <t>31 0 * * 4</t>
  </si>
  <si>
    <t>At 12:31 AM, only on Thursday</t>
  </si>
  <si>
    <t>['*.x', 'master']</t>
  </si>
  <si>
    <t>https://github.com/RailsEventStore/rails_event_store/blob/1243ed332a0da74b19fe7f8207fd2798dbff9ba3/.github/workflows/ruby_event_store-rspec_coverage.yml</t>
  </si>
  <si>
    <t>https://github.com/estruyf/vscode-front-matter/blob/36ae7081d11e55aa77ab8c32edc21c04f37aaa2d/.github/workflows/codeql-analysis.yml</t>
  </si>
  <si>
    <t>24 14 * * 5</t>
  </si>
  <si>
    <t>At 02:24 PM, only on Friday</t>
  </si>
  <si>
    <t>https://github.com/redpanda-data/kminion/blob/5bcd78fe28965265924dcc247c97427e4c8afbd1/.github/workflows/codeql-analysis.yml</t>
  </si>
  <si>
    <t>30 1 * * 0</t>
  </si>
  <si>
    <t>At 01:30 AM, only on Sunday</t>
  </si>
  <si>
    <t>https://github.com/polkadot-js/phishing/blob/6040975159cf232251adad31ca87a09d1a156e50/.github/workflows/crosscheck.yml</t>
  </si>
  <si>
    <t>tests (phishing) ?</t>
  </si>
  <si>
    <t>test (name list)</t>
  </si>
  <si>
    <t>Alert if own base doesn't have info from external sources</t>
  </si>
  <si>
    <t>45 5/1 * * *</t>
  </si>
  <si>
    <t>At 45 minutes past the hour, every 1 hours, starting at 05:00 AM</t>
  </si>
  <si>
    <t>https://github.com/avrae/avrae/blob/5a3ac4e0eac592f1e7d47cbfe700ab68b8f3591a/.github/workflows/codeql-analysis.yml</t>
  </si>
  <si>
    <t>24 9 * * 0</t>
  </si>
  <si>
    <t>At 09:24 AM, only on Sunday</t>
  </si>
  <si>
    <t>https://github.com/laravel/breeze/blob/99b3843cc41bdd7ed806080956a04acf5bde8888/.github/workflows/static-analysis.yml</t>
  </si>
  <si>
    <t>code analysis (phpstan)</t>
  </si>
  <si>
    <t>Find bug</t>
  </si>
  <si>
    <t>['release-**', 'master']</t>
  </si>
  <si>
    <t>https://github.com/ebkr/r2modmanPlus/blob/01bf512fef0026746275fdeddc6cdb49b164402b/.github/workflows/codeql-analysis.yml</t>
  </si>
  <si>
    <t>0 17 * * 5</t>
  </si>
  <si>
    <t>At 05:00 PM, only on Friday</t>
  </si>
  <si>
    <t>https://github.com/sapphiredev/framework/blob/15eb6f72b5f7ac9d1e41ae371eaa92d38fe19320/.github/workflows/auto-deprecate.yml</t>
  </si>
  <si>
    <t>npm auto deprecate (deprecate packages versions on the npm registry, the repo is npm package)</t>
  </si>
  <si>
    <t>release (deprecate previous release)</t>
  </si>
  <si>
    <t>confirm with researcher 3 (We didn’t consider it as deployment as it just deprecates old versions)</t>
  </si>
  <si>
    <t>https://github.com/forcedotcom/sfdx-scanner/blob/3faceea845550d9eb21cbbf0fd5b639bbd8a9874/.github/workflows/daily-smoke-tests.yml</t>
  </si>
  <si>
    <t>tests (smoke)</t>
  </si>
  <si>
    <t>test (smoke)</t>
  </si>
  <si>
    <t>30 13 * * *</t>
  </si>
  <si>
    <t>At 01:30 PM</t>
  </si>
  <si>
    <t>https://github.com/gomods/athens/blob/2ac4289974d0c54fcc76dd3b473fa2129045128b/.github/workflows/codeql.yml</t>
  </si>
  <si>
    <t>0 15 * * 0</t>
  </si>
  <si>
    <t>At 03:00 PM, only on Sunday</t>
  </si>
  <si>
    <t>['push', 'pull_request', 'workflow_dispatch', 'schedule']</t>
  </si>
  <si>
    <t>https://github.com/steventhanna/proton/blob/fe822d7c80b030fbda3ed0c662c8aa312285994b/.github/workflows/codeql-analysis.yml</t>
  </si>
  <si>
    <t>33 11 * * 2</t>
  </si>
  <si>
    <t>At 11:33 AM, only on Tuesday</t>
  </si>
  <si>
    <t>https://github.com/vesoft-inc/nebula-python/blob/91afe1b3ad024a5bcc0ca729f533352f3a06e618/.github/workflows/run_test.yaml</t>
  </si>
  <si>
    <t>tests (pytest)</t>
  </si>
  <si>
    <t>0 6 * * *</t>
  </si>
  <si>
    <t>At 06:00 AM</t>
  </si>
  <si>
    <t>https://github.com/bgp/bgpq4/blob/2e06d3c38934f373e6caa8d1f2a22ff7181d0416/.github/workflows/codeql-analysis.yml</t>
  </si>
  <si>
    <t>code analysis (codeql), build (make)</t>
  </si>
  <si>
    <t>15 6 * * 2</t>
  </si>
  <si>
    <t>At 06:15 AM, only on Tuesday</t>
  </si>
  <si>
    <t>https://github.com/simgrid/simgrid/blob/b10db4dcce4205eb96447f44781f2c44a875c504/.github/workflows/docker.yml</t>
  </si>
  <si>
    <t>build (docker)</t>
  </si>
  <si>
    <t>test (build docker)</t>
  </si>
  <si>
    <t>42 18 * * 0</t>
  </si>
  <si>
    <t>At 06:42 PM, only on Sunday</t>
  </si>
  <si>
    <t>['py2-legacy', 'master']</t>
  </si>
  <si>
    <t>https://github.com/brndnmtthws/conky/blob/0af1939caf59f42c826ef3eb5d8779c0fbbace2f/.github/workflows/codeql.yml</t>
  </si>
  <si>
    <t>20 2 * * 0</t>
  </si>
  <si>
    <t>At 02:20 AM, only on Sunday</t>
  </si>
  <si>
    <t>https://github.com/aws/aws-node-termination-handler/blob/aed263a6d3019da583587ae809478fdcc63ec744/.github/workflows/build-and-test.yaml</t>
  </si>
  <si>
    <t>tests (unit), build (make)</t>
  </si>
  <si>
    <t>0 19 * * 1-5</t>
  </si>
  <si>
    <t>At 07:00 PM, Monday through Friday</t>
  </si>
  <si>
    <t>https://github.com/austenstone/crypto-box/blob/1927041cc7b7e1a8a7d435b5a586dd8f5fde4c4b/.github/workflows/schedule.yml</t>
  </si>
  <si>
    <t>update pinned gist on github</t>
  </si>
  <si>
    <t>Update crypto price</t>
  </si>
  <si>
    <t>* * * * *</t>
  </si>
  <si>
    <t>Every minute</t>
  </si>
  <si>
    <t>['aggregated-java-sources', 'master']</t>
  </si>
  <si>
    <t>https://github.com/babenkoivan/elastic-scout-driver-plus/blob/11b76e636d60d0977d97c5644f2990820dfca483/.github/workflows/stale.yml</t>
  </si>
  <si>
    <t>https://github.com/stevehansen/csv/blob/f626544191e79789de23b8086539410fac749219/.github/workflows/stale.yml</t>
  </si>
  <si>
    <t>https://github.com/scikit-hep/scikit-hep/blob/b12ddb7e9a84c7253cbb18bd985cb7c863da478e/.github/workflows/ci.yml</t>
  </si>
  <si>
    <t>tests (pytest, unit)</t>
  </si>
  <si>
    <t>test (codecov)</t>
  </si>
  <si>
    <t>https://github.com/Wikidata/Wikidata-Toolkit/blob/60fe4e848369936198043b67442d3c82b8977e67/.github/workflows/codeql-analysis.yml</t>
  </si>
  <si>
    <t>32 21 * * 4</t>
  </si>
  <si>
    <t>At 09:32 PM, only on Thursday</t>
  </si>
  <si>
    <t>['schedule', 'workflow_call', 'workflow_dispatch']</t>
  </si>
  <si>
    <t>https://github.com/Sunoo/homebridge-camera-ffmpeg/blob/dfbf2cb10e772ed815aaf0843850b841bf1ded2a/.github/workflows/codeql-analysis.yml</t>
  </si>
  <si>
    <t>36 11 * * 6</t>
  </si>
  <si>
    <t>At 11:36 AM, only on Saturday</t>
  </si>
  <si>
    <t>https://github.com/jflex-de/jflex/blob/4c942c5ad702199be7bea2876a01c84ef6c1fd23/.github/workflows/codeql.yml</t>
  </si>
  <si>
    <t>code analysis (codeql, sarif)</t>
  </si>
  <si>
    <t>35 9 * * 2</t>
  </si>
  <si>
    <t>At 09:35 AM, only on Tuesday</t>
  </si>
  <si>
    <t>['test-me-*', 'main']</t>
  </si>
  <si>
    <t>https://github.com/laravel/breeze/blob/99b3843cc41bdd7ed806080956a04acf5bde8888/.github/workflows/tests.yml</t>
  </si>
  <si>
    <t>tests (phpunit), build</t>
  </si>
  <si>
    <t>['!dependabot/**', 'main']</t>
  </si>
  <si>
    <t>https://github.com/fenichelar/ember-simple-auth-token/blob/335b9fd13a5f603e8120e2f8d05e3bdc58579a89/.github/workflows/codeql-analysis.yml</t>
  </si>
  <si>
    <t>45 15 * * 3</t>
  </si>
  <si>
    <t>At 03:45 PM, only on Wednesday</t>
  </si>
  <si>
    <t>https://github.com/elgorditosalsero/react-gtm-hook/blob/fb02a8f7852d5b93dcc14d01f2509632563ce438/.github/workflows/codeql-analysis.yml</t>
  </si>
  <si>
    <t>20 8 * * 4</t>
  </si>
  <si>
    <t>At 08:20 AM, only on Thursday</t>
  </si>
  <si>
    <t>https://github.com/OpenMage/magento-lts/blob/f34dbe301ddb3e3aceee0c3295067486efc1ade6/.github/workflows/sonar.yml</t>
  </si>
  <si>
    <t>code analysis (sonarcloud), tests (phpunit)</t>
  </si>
  <si>
    <t>https://github.com/exercism/website/blob/f9de6c93c008a811b417e096d5ede4243daedf30/.github/workflows/replicate.yml</t>
  </si>
  <si>
    <t>replicate another repo</t>
  </si>
  <si>
    <t>push code</t>
  </si>
  <si>
    <t>50 4 * * *</t>
  </si>
  <si>
    <t>At 04:50 AM</t>
  </si>
  <si>
    <t>https://github.com/kornia/kornia/blob/ce434e467faf617604bb3383cf78cd0b79f59dbd/.github/workflows/scheduled_test_cpu.yml</t>
  </si>
  <si>
    <t>tests (CPU)</t>
  </si>
  <si>
    <t>test (performance)</t>
  </si>
  <si>
    <t>0 4 * * *</t>
  </si>
  <si>
    <t>At 04:00 AM</t>
  </si>
  <si>
    <t>https://github.com/svg-sprite/gulp-svg-sprite/blob/674a7fa2682b153da0d963de8287a9842436c531/.github/workflows/codeql.yml</t>
  </si>
  <si>
    <t>https://github.com/kornia/kornia/blob/ce434e467faf617604bb3383cf78cd0b79f59dbd/.github/workflows/scheduled_test_pypi_package.yml</t>
  </si>
  <si>
    <t>check python packages</t>
  </si>
  <si>
    <t>check pip version</t>
  </si>
  <si>
    <t>https://github.com/kilobyte/kbtin/blob/d8e87e11aa03519fea5ed946b2b8656760154337/.github/workflows/codeql.yml</t>
  </si>
  <si>
    <t>29 11 * * 4</t>
  </si>
  <si>
    <t>At 11:29 AM, only on Thursday</t>
  </si>
  <si>
    <t>https://github.com/Netflix/dgs-framework/blob/4ce0571dfd91b5ac9285dceb83180f1d5b6720cc/.github/workflows/update-gradle-wrapper.yml</t>
  </si>
  <si>
    <t>update gradle wrapper</t>
  </si>
  <si>
    <t>Update dependency (gradle wrapper)</t>
  </si>
  <si>
    <t>['repository_dispatch', 'schedule']</t>
  </si>
  <si>
    <t>https://github.com/reZach/secure-electron-template/blob/e074256a247ab75bb13d724db09cf0436252d463/.github/workflows/codeql-analysis.yml</t>
  </si>
  <si>
    <t>0 13 * * 3</t>
  </si>
  <si>
    <t>At 01:00 PM, only on Wednesday</t>
  </si>
  <si>
    <t>https://github.com/adhocore/urlsh/blob/a591a051af12835f691c6609bf1320f77bfb2c88/.github/workflows/codeql-analysis.yml</t>
  </si>
  <si>
    <t>20 15 * * 6</t>
  </si>
  <si>
    <t>At 03:20 PM, only on Saturday</t>
  </si>
  <si>
    <t>https://github.com/scikit-hep/scikit-hep/blob/b12ddb7e9a84c7253cbb18bd985cb7c863da478e/.github/workflows/current_releases.yml</t>
  </si>
  <si>
    <t>https://github.com/TarsCloud/TarsFramework/blob/25cbc476e47c0eced49c57cfc65b32b42b988d4c/.github/workflows/nightly-build-framework.yml</t>
  </si>
  <si>
    <t>build (docker image)</t>
  </si>
  <si>
    <t>0 23 * * *</t>
  </si>
  <si>
    <t>At 11:00 PM</t>
  </si>
  <si>
    <t>https://github.com/CESNET/Nemea-Modules/blob/a63ec261fb8245006bf1a3897f1fc79f40424da0/.github/workflows/codeql-analysis.yml</t>
  </si>
  <si>
    <t>33 12 * * 6</t>
  </si>
  <si>
    <t>At 12:33 PM, only on Saturday</t>
  </si>
  <si>
    <t>https://github.com/huggingface/transformers/blob/f40b87de0ca234df61f76928956c4a2118c0b548/.github/workflows/model-templates.yml</t>
  </si>
  <si>
    <t>style checking, build (make)</t>
  </si>
  <si>
    <t>check style, test?</t>
  </si>
  <si>
    <t>https://github.com/RailsEventStore/rails_event_store/blob/1243ed332a0da74b19fe7f8207fd2798dbff9ba3/.github/workflows/ruby_event_store-profiler_coverage.yml</t>
  </si>
  <si>
    <t>https://github.com/tradle/react-native-udp/blob/8422c403a08f8bfb6a3451bc32f55dee94f83a82/.github/workflows/stale.yml</t>
  </si>
  <si>
    <t>issues (label stale)</t>
  </si>
  <si>
    <t>0 0 */7 * *</t>
  </si>
  <si>
    <t>At 12:00 AM, every 7 days</t>
  </si>
  <si>
    <t>https://github.com/janaagaard75/expo-and-typescript/blob/8375c1446418ed03a4ec9c053930ff85d8058b34/.github/workflows/codeql-analysis.yml</t>
  </si>
  <si>
    <t>22 8 * * 0</t>
  </si>
  <si>
    <t>At 08:22 AM, only on Sunday</t>
  </si>
  <si>
    <t>https://github.com/thanos-io/thanos/blob/fce0fe24589385ebccb38a6531e47d953aac050d/.github/workflows/container-version.yaml</t>
  </si>
  <si>
    <t>file generation</t>
  </si>
  <si>
    <t>Update dependency (busybox)</t>
  </si>
  <si>
    <t>https://github.com/trusttoken/contracts-pre22/blob/f52112cb6a242b8c7123157814a72008a86759f3/.github/workflows/coverage.yml</t>
  </si>
  <si>
    <t>tests (coverage), build (yarn)</t>
  </si>
  <si>
    <t>test (coverage)</t>
  </si>
  <si>
    <t>https://github.com/petergoldstein/dalli/blob/025c9460a809ed4fc5a0fd66af89b2930c338df1/.github/workflows/codeql-analysis.yml</t>
  </si>
  <si>
    <t>22 14 * * 5</t>
  </si>
  <si>
    <t>At 02:22 PM, only on Friday</t>
  </si>
  <si>
    <t>https://github.com/simgrid/simgrid/blob/b10db4dcce4205eb96447f44781f2c44a875c504/.github/workflows/ci-batsim.yml</t>
  </si>
  <si>
    <t>build, test (batsim)</t>
  </si>
  <si>
    <t>https://github.com/libimobiledevice/libusbmuxd/blob/2d8784187c1eb25bdac7a57015fe18dcc9eff4ab/.github/workflows/build.yml</t>
  </si>
  <si>
    <t>build (make)</t>
  </si>
  <si>
    <t>https://github.com/polkadot-js/phishing/blob/6040975159cf232251adad31ca87a09d1a156e50/.github/workflows/lock.yml</t>
  </si>
  <si>
    <t>issue (lock inactive)</t>
  </si>
  <si>
    <t>lock issue/PRs</t>
  </si>
  <si>
    <t>10 2/3 * * *</t>
  </si>
  <si>
    <t>At 10 minutes past the hour, every 3 hours, starting at 02:00 AM</t>
  </si>
  <si>
    <t>['force_update_dev_certs']</t>
  </si>
  <si>
    <t>https://github.com/thanos-io/thanos/blob/fce0fe24589385ebccb38a6531e47d953aac050d/.github/workflows/codeql-analysis.yml</t>
  </si>
  <si>
    <t>30 12 * * 1</t>
  </si>
  <si>
    <t>At 12:30 PM, only on Monday</t>
  </si>
  <si>
    <t>https://github.com/RailsEventStore/rails_event_store/blob/1243ed332a0da74b19fe7f8207fd2798dbff9ba3/.github/workflows/ruby_event_store-active_record_coverage.yml</t>
  </si>
  <si>
    <t>https://github.com/cloudtools/awacs/blob/a67b0c676fded3c55cd0129d857fdc67c0ed5803/.github/workflows/scrape.yml</t>
  </si>
  <si>
    <t>scrape data and update it in repo</t>
  </si>
  <si>
    <t>Update information from amazon aws</t>
  </si>
  <si>
    <t>0 5 * * 1</t>
  </si>
  <si>
    <t>At 05:00 AM, only on Monday</t>
  </si>
  <si>
    <t>https://github.com/lcn2/calc/blob/9b37e79f2171984640a8d1ea16174c5f446ec44f/.github/workflows/codeql-analysis.yml</t>
  </si>
  <si>
    <t>41 1 * * 6</t>
  </si>
  <si>
    <t>At 01:41 AM, only on Saturday</t>
  </si>
  <si>
    <t>https://github.com/RailsEventStore/rails_event_store/blob/1243ed332a0da74b19fe7f8207fd2798dbff9ba3/.github/workflows/minitest-ruby_event_store_coverage.yml</t>
  </si>
  <si>
    <t>https://github.com/jmhodges/howsmyssl/blob/1e84b32e803018a90d8b7aab295dc714eda126dd/.github/workflows/update_dev_certs.yml</t>
  </si>
  <si>
    <t>update certificates (code generation?)</t>
  </si>
  <si>
    <t>generate new certificate</t>
  </si>
  <si>
    <t>1 3 7 */4 *</t>
  </si>
  <si>
    <t>At 03:01 AM, on day 7 of the month, every 4 months</t>
  </si>
  <si>
    <t>https://github.com/wang-bin/avbuild/blob/9dc17ad414705f2dda39f25a8850b17084fe8055/.github/workflows/build_gpl.yml</t>
  </si>
  <si>
    <t>0 12 * * 0</t>
  </si>
  <si>
    <t>At 12:00 PM, only on Sunday</t>
  </si>
  <si>
    <t>https://github.com/cdk8s-team/cdk8s/blob/c350c79b8f172ed98f2c289311c3500600214ee7/.github/workflows/upgrade-runtime-dependencies.yml</t>
  </si>
  <si>
    <t>https://github.com/RailsEventStore/rails_event_store/blob/1243ed332a0da74b19fe7f8207fd2798dbff9ba3/.github/workflows/ruby_event_store-rom_coverage.yml</t>
  </si>
  <si>
    <t>https://github.com/novoid/filetags/blob/a7f4d58998e02f53578c9d2dec73f30b5880fc1a/.github/workflows/codeql-analysis.yml</t>
  </si>
  <si>
    <t>0 18 * * 5</t>
  </si>
  <si>
    <t>At 06:00 PM, only on Friday</t>
  </si>
  <si>
    <t>https://github.com/eclipse/paho.mqtt.c/blob/05ab976ee639435dd939c43f5511e63532d3518f/.github/workflows/covsync.yml</t>
  </si>
  <si>
    <t>sync git branches</t>
  </si>
  <si>
    <t>push code (difference branch)</t>
  </si>
  <si>
    <t>7 3 * * 0</t>
  </si>
  <si>
    <t>At 03:07 AM, only on Sunday</t>
  </si>
  <si>
    <t>https://github.com/jasonacox/tinytuya/blob/9036e93bfbf908978d68445cc57263e312cdf7eb/.github/workflows/codeql-analysis.yml</t>
  </si>
  <si>
    <t>17 1 * * 4</t>
  </si>
  <si>
    <t>At 01:17 AM, only on Thursday</t>
  </si>
  <si>
    <t>https://github.com/gtimelog/gtimelog/blob/28c3563cf9c3f3a3474cbcbd85a6db5a6ebb2fb8/.github/workflows/build.yml</t>
  </si>
  <si>
    <t>tests (coverage),</t>
  </si>
  <si>
    <t>https://github.com/exercism/cli/blob/331bc718ba974f5f5aafedbc789c26b7533e0ae8/.github/workflows/sync-labels.yml</t>
  </si>
  <si>
    <t>sync labels in github</t>
  </si>
  <si>
    <t>update label</t>
  </si>
  <si>
    <t>https://github.com/cpprefjp/site/blob/8ba9fbacbb2089f4b7a49a2a0d5c6a50949dbd58/.github/workflows/outer_link_check.yml</t>
  </si>
  <si>
    <t>check outer link</t>
  </si>
  <si>
    <t>update link</t>
  </si>
  <si>
    <t>30 14 * * 0</t>
  </si>
  <si>
    <t>At 02:30 PM, only on Sunday</t>
  </si>
  <si>
    <t>https://github.com/cpprefjp/site/blob/8ba9fbacbb2089f4b7a49a2a0d5c6a50949dbd58/.github/workflows/build.yml</t>
  </si>
  <si>
    <t>generate build</t>
  </si>
  <si>
    <t>30 14 * * *</t>
  </si>
  <si>
    <t>At 02:30 PM</t>
  </si>
  <si>
    <t>https://github.com/kichik/nsis/blob/75f07234329e4f0ce8a5acce38830961d4f9a102/.github/workflows/copy-svn.yml</t>
  </si>
  <si>
    <t>copy from SourceForge Subversion (code management tool)</t>
  </si>
  <si>
    <t>copy code from SVN</t>
  </si>
  <si>
    <t>4 10 * * *</t>
  </si>
  <si>
    <t>At 10:04 AM</t>
  </si>
  <si>
    <t>https://github.com/spring-projects/spring-batch/blob/bf3f00d35dc475400f0fb72941fcdad343339bec/.github/workflows/continuous-inspection.yml</t>
  </si>
  <si>
    <t>tests (coverage), code analysis (sonar)</t>
  </si>
  <si>
    <t>0 10 * * *</t>
  </si>
  <si>
    <t>At 10:00 AM</t>
  </si>
  <si>
    <t>https://github.com/martanne/abduco/blob/8c32909a159aaa9484c82b71f05b7a73321eb491/.github/workflows/coverity-scan.yml</t>
  </si>
  <si>
    <t>build (cov-build), code analysis (static analysis, Coverity Scan)</t>
  </si>
  <si>
    <t>https://github.com/andrew-gresyk/HFSM2/blob/534a17a80871b93d9f4ac4b8208ae20823bf7696/.github/workflows/codeql.yml</t>
  </si>
  <si>
    <t>33 17 * * 5</t>
  </si>
  <si>
    <t>At 05:33 PM, only on Friday</t>
  </si>
  <si>
    <t>https://github.com/amundsen-io/amundsenfrontendlibrary/blob/b5b33bba886a295df2f870677341ec4c806cd6b1/.github/workflows/monthly_release.yml</t>
  </si>
  <si>
    <t xml:space="preserve">upgrade project version (python-semantic-release), </t>
  </si>
  <si>
    <t>release (update version number)</t>
  </si>
  <si>
    <t>['development', 'v2', 'master']</t>
  </si>
  <si>
    <t>https://github.com/RailsEventStore/rails_event_store/blob/1243ed332a0da74b19fe7f8207fd2798dbff9ba3/.github/workflows/ruby_event_store-transformations_coverage.yml</t>
  </si>
  <si>
    <t>https://github.com/feast-dev/feast/blob/86d62215f2338ea9d48c6e723e907c82cbe5500b/.github/workflows/nightly-ci.yml</t>
  </si>
  <si>
    <t>build, publish (docker image), upgrade python version, tests</t>
  </si>
  <si>
    <t>test (intregation)</t>
  </si>
  <si>
    <t>00 08 * * *</t>
  </si>
  <si>
    <t>https://github.com/simgrid/simgrid/blob/b10db4dcce4205eb96447f44781f2c44a875c504/.github/workflows/ci-bigdft.yml</t>
  </si>
  <si>
    <t>build, tests</t>
  </si>
  <si>
    <t>test, build (jenkins)</t>
  </si>
  <si>
    <t>['maint/*', 'master']</t>
  </si>
  <si>
    <t>https://github.com/OpenMage/magento-lts/blob/f34dbe301ddb3e3aceee0c3295067486efc1ade6/.github/workflows/syntax-xml.yml</t>
  </si>
  <si>
    <t>validate XML files</t>
  </si>
  <si>
    <t>might be one since magento is digital store front so it xml should be part of it product</t>
  </si>
  <si>
    <t>https://github.com/microsoft/vscode-iot-workbench/blob/5b555fa15cd97627a9f75cda5721dd4d844b5d6f/.github/workflows/close-resolved-issues.yml</t>
  </si>
  <si>
    <t>mark/close resolved issue</t>
  </si>
  <si>
    <t>https://github.com/uploadcare/uploadcare-widget/blob/76885b92d2d67f7c080e6c9e376572f1b9a0c861/.github/workflows/codeql.yml</t>
  </si>
  <si>
    <t>41 15 * * 1</t>
  </si>
  <si>
    <t>At 03:41 PM, only on Monday</t>
  </si>
  <si>
    <t>https://github.com/vert-x3/vertx-cassandra-client/blob/d1de4a7295b097164d2f84a65f292d6469ac4e1a/.github/workflows/ci-4.x.yml</t>
  </si>
  <si>
    <t>deploy (maven deploy)</t>
  </si>
  <si>
    <t>test, deploy</t>
  </si>
  <si>
    <t>['branch_protection_rule', 'schedule', 'push']</t>
  </si>
  <si>
    <t>https://github.com/deepjavalibrary/djl-demo/blob/8f3e558747e8d0930eeeb4ef326bcfbe46540fa6/.github/workflows/canary-model-zoo.yml</t>
  </si>
  <si>
    <t>['v[0-9]+.[0-9]+', 'master']</t>
  </si>
  <si>
    <t>['schedule', 'workflow_dispatch', 'push', 'pull_request']</t>
  </si>
  <si>
    <t>https://github.com/nipy/nipype/blob/5ef9fe4f9ed8b3144f3335c634a0c9282d1d49a2/.github/workflows/tests.yml</t>
  </si>
  <si>
    <t>tests (pytest), deploy</t>
  </si>
  <si>
    <t>test (pytest), release</t>
  </si>
  <si>
    <t>0 13 * * 1</t>
  </si>
  <si>
    <t>At 01:00 PM, only on Monday</t>
  </si>
  <si>
    <t>https://github.com/simgrid/simgrid/blob/b10db4dcce4205eb96447f44781f2c44a875c504/.github/workflows/ci-starpu.yml</t>
  </si>
  <si>
    <t>build (jenkins)</t>
  </si>
  <si>
    <t>https://github.com/doctrine/DoctrineBundle/blob/d9be8442f9aebb266aab2bb23aaccb6dc62c7ff0/.github/workflows/test-dev-stability.yml</t>
  </si>
  <si>
    <t>tests (phpunit)</t>
  </si>
  <si>
    <t>https://github.com/LinearTapeFileSystem/ltfs/blob/f36304e66f06f53281fadbcebc35615b0419b3f0/.github/workflows/codeql-analysis.yml</t>
  </si>
  <si>
    <t>26 12 * * 0</t>
  </si>
  <si>
    <t>At 12:26 PM, only on Sunday</t>
  </si>
  <si>
    <t>https://github.com/ical4j/ical4j/blob/7295f036de400aa39b46d19f0a339ed0fa39c3a5/.github/workflows/scorecards.yml</t>
  </si>
  <si>
    <t>36 1 * * 3</t>
  </si>
  <si>
    <t>At 01:36 AM, only on Wednesday</t>
  </si>
  <si>
    <t>['workflow_dispatch', 'pull_request', 'push', 'schedule']</t>
  </si>
  <si>
    <t>https://github.com/moby/buildkit/blob/89bbb62a1e295391fd55fccc1f86f479de064de1/.github/workflows/buildkit.yml</t>
  </si>
  <si>
    <t>build, tests (integration)</t>
  </si>
  <si>
    <t>['build_ci_docker_image*']</t>
  </si>
  <si>
    <t>['push', 'repository_dispatch', 'workflow_call', 'schedule']</t>
  </si>
  <si>
    <t>https://github.com/tw-in-js/twind/blob/47ab7ad320999bf2a38aae86b4222b45f5cddfb5/.github/workflows/generate-sponsors.yml</t>
  </si>
  <si>
    <t>picture generation (code generation?)</t>
  </si>
  <si>
    <t>update sponsors images</t>
  </si>
  <si>
    <t>3 4 */5 * *</t>
  </si>
  <si>
    <t>At 04:03 AM, every 5 days</t>
  </si>
  <si>
    <t>every 5 days</t>
  </si>
  <si>
    <t>https://github.com/getsentry/self-hosted/blob/f3a1ba142ade309488bd7d7d6a02d89a836aa504/.github/workflows/release.yml</t>
  </si>
  <si>
    <t>release (sentry)</t>
  </si>
  <si>
    <t>deploy</t>
  </si>
  <si>
    <t>0 18 15 * *</t>
  </si>
  <si>
    <t>At 06:00 PM, on day 15 of the month</t>
  </si>
  <si>
    <t>https://github.com/janfreyberg/superintendent/blob/09caeb97be556929cf717104d3cc6b9b078f9f39/.github/workflows/test.yml</t>
  </si>
  <si>
    <t>tests (pytest, coverall)</t>
  </si>
  <si>
    <t>0 15 * * 5</t>
  </si>
  <si>
    <t>At 03:00 PM, only on Friday</t>
  </si>
  <si>
    <t>https://github.com/sarisia/actions-readme-feed/blob/3c32a35ea48873b17dca40e4146bf6bfe36ba0d7/.github/workflows/update-devcontainer.yml</t>
  </si>
  <si>
    <t>update devcontainer image (code generation?)</t>
  </si>
  <si>
    <t>test?</t>
  </si>
  <si>
    <t>30 2 * * 3</t>
  </si>
  <si>
    <t>At 02:30 AM, only on Wednesday</t>
  </si>
  <si>
    <t>https://github.com/npm/ignore-walk/blob/d2213d50c15ddeae51c9abcb929a64b546c2ee30/.github/workflows/ci.yml</t>
  </si>
  <si>
    <t xml:space="preserve">lint, tests, </t>
  </si>
  <si>
    <t>0 9 * * 1</t>
  </si>
  <si>
    <t>At 09:00 AM, only on Monday</t>
  </si>
  <si>
    <t>https://github.com/huggingface/transformers/blob/f40b87de0ca234df61f76928956c4a2118c0b548/.github/workflows/build-docker-images.yml</t>
  </si>
  <si>
    <t>build (docker image), publish (docker image)</t>
  </si>
  <si>
    <t>17 0 * * *</t>
  </si>
  <si>
    <t>At 12:17 AM</t>
  </si>
  <si>
    <t>https://github.com/stevehansen/csv/blob/f626544191e79789de23b8086539410fac749219/.github/workflows/codeql-analysis.yml</t>
  </si>
  <si>
    <t>0 3 * * 6</t>
  </si>
  <si>
    <t>At 03:00 AM, only on Saturday</t>
  </si>
  <si>
    <t>https://github.com/andrew-gresyk/HFSM2/blob/534a17a80871b93d9f4ac4b8208ae20823bf7696/.github/workflows/flawfinder-analysis.yml</t>
  </si>
  <si>
    <t>vulnerabilities scan</t>
  </si>
  <si>
    <t>vulnerbility</t>
  </si>
  <si>
    <t>21 21 * * 6</t>
  </si>
  <si>
    <t>At 09:21 PM, only on Saturday</t>
  </si>
  <si>
    <t>https://github.com/willnorris/imageproxy/blob/ef50c1f9a64eec710fb48fb85a7246d9ea7a7c02/.github/workflows/codeql-analysis.yml</t>
  </si>
  <si>
    <t>https://github.com/RailsEventStore/rails_event_store/blob/1243ed332a0da74b19fe7f8207fd2798dbff9ba3/.github/workflows/ruby_event_store-sidekiq_scheduler_coverage.yml</t>
  </si>
  <si>
    <t>https://github.com/lrusnac/hn-notifier/blob/60c61f995c9f0ac1bed3d8868419355a5e80686b/.github/workflows/mail.yaml</t>
  </si>
  <si>
    <t>mail stories</t>
  </si>
  <si>
    <t>send email</t>
  </si>
  <si>
    <t>58 9 * * *</t>
  </si>
  <si>
    <t>At 09:58 AM</t>
  </si>
  <si>
    <t>https://github.com/twbs/stylelint-config-twbs-bootstrap/blob/55348e06ef5e2747b8330ed41973a3c5fa5ec110/.github/workflows/codeql.yml</t>
  </si>
  <si>
    <t>https://github.com/springload/wagtailembedder/blob/50f04b8342ef30cb23897c0b7a2d1270c499a59d/.github/workflows/codeql-analysis.yml</t>
  </si>
  <si>
    <t>0 11 * * 1</t>
  </si>
  <si>
    <t>At 11:00 AM, only on Monday</t>
  </si>
  <si>
    <t>https://github.com/oschwald/maxminddb-golang/blob/8fd8fb7403a67495ca3e3064614b8a40fc8181da/.github/workflows/codeql-analysis.yml</t>
  </si>
  <si>
    <t>0 13 * * 4</t>
  </si>
  <si>
    <t>At 01:00 PM, only on Thursday</t>
  </si>
  <si>
    <t>https://github.com/corda/corda/blob/3abb218bcab341515cbb216532445ed1a5de388a/.github/workflows/jira_assign_issue.yml</t>
  </si>
  <si>
    <t>jira tickets</t>
  </si>
  <si>
    <t>sync jira issue</t>
  </si>
  <si>
    <t>15 * * * *</t>
  </si>
  <si>
    <t>At 15 minutes past the hour</t>
  </si>
  <si>
    <t>['release/**', 'master']</t>
  </si>
  <si>
    <t>https://github.com/zehome/MLVPN/blob/b934d4953d480cbbd43128d01150b829fa8839df/.github/workflows/codeql-analysis.yml</t>
  </si>
  <si>
    <t>0 22 * * 6</t>
  </si>
  <si>
    <t>At 10:00 PM, only on Saturday</t>
  </si>
  <si>
    <t>https://github.com/jonrau1/ElectricEye/blob/5156da4b9fe0a66dda3e236a4090ba2cf737c6a5/.github/workflows/codeql-analysis.yml</t>
  </si>
  <si>
    <t>0 0 * * 3</t>
  </si>
  <si>
    <t>At 12:00 AM, only on Wednesday</t>
  </si>
  <si>
    <t>['run_scheduled_ci*']</t>
  </si>
  <si>
    <t>['repository_dispatch', 'schedule', 'push']</t>
  </si>
  <si>
    <t>https://github.com/sous-chefs/openvpn/blob/0c4fd1f3b446fe1ad74e080c4d012f2ad4699c82/.github/workflows/stale.yml</t>
  </si>
  <si>
    <t>mark stale issues</t>
  </si>
  <si>
    <t>https://github.com/nextcloud/ocsms/blob/08ff1113a66f199e29ecbf46fb2c6ee22e701db9/.github/workflows/codeql-analysis.yml</t>
  </si>
  <si>
    <t>20 1 * * 4</t>
  </si>
  <si>
    <t>At 01:20 AM, only on Thursday</t>
  </si>
  <si>
    <t>['dev', 'master']</t>
  </si>
  <si>
    <t>['release', 'push', 'pull_request', 'schedule', 'workflow_dispatch']</t>
  </si>
  <si>
    <t>https://github.com/wang-bin/avbuild/blob/9dc17ad414705f2dda39f25a8850b17084fe8055/.github/workflows/build.yml</t>
  </si>
  <si>
    <t>build, deploy</t>
  </si>
  <si>
    <t>https://github.com/getsentry/self-hosted/blob/f3a1ba142ade309488bd7d7d6a02d89a836aa504/.github/workflows/test.yml</t>
  </si>
  <si>
    <t>0 0,12 * * *</t>
  </si>
  <si>
    <t>At 12:00 AM and 12:00 PM</t>
  </si>
  <si>
    <t>https://github.com/phparkitect/arkitect/blob/80f42bd8d1b1450c3f79589c5e1e374fffddb085/.github/workflows/update-contributors.yml</t>
  </si>
  <si>
    <t>update contributors</t>
  </si>
  <si>
    <t>update contributors file</t>
  </si>
  <si>
    <t>https://github.com/huggingface/transformers/blob/f40b87de0ca234df61f76928956c4a2118c0b548/.github/workflows/self-scheduled.yml</t>
  </si>
  <si>
    <t>tests, send slack message</t>
  </si>
  <si>
    <t>17 2 * * *</t>
  </si>
  <si>
    <t>At 02:17 AM</t>
  </si>
  <si>
    <t>https://github.com/RailsEventStore/rails_event_store/blob/1243ed332a0da74b19fe7f8207fd2798dbff9ba3/.github/workflows/ruby_event_store_coverage.yml</t>
  </si>
  <si>
    <t>['release/*', 'main']</t>
  </si>
  <si>
    <t>https://github.com/R1j1t/contextualSpellCheck/blob/dfca557a71df7b1b93cdbd0dbb5ed29efb0b4e87/.github/workflows/codeql-analysis.yml</t>
  </si>
  <si>
    <t>38 6 * * 1</t>
  </si>
  <si>
    <t>At 06:38 AM, only on Monday</t>
  </si>
  <si>
    <t>https://github.com/OpenMage/magento-lts/blob/f34dbe301ddb3e3aceee0c3295067486efc1ade6/.github/workflows/syntax-php.yml</t>
  </si>
  <si>
    <t>linter</t>
  </si>
  <si>
    <t>https://github.com/actions/checkout/blob/b4ffde65f46336ab88eb53be808477a3936bae11/.github/workflows/codeql-analysis.yml</t>
  </si>
  <si>
    <t>code analysis (codeql), build</t>
  </si>
  <si>
    <t>28 9 * * 0</t>
  </si>
  <si>
    <t>At 09:28 AM, only on Sunday</t>
  </si>
  <si>
    <t>https://github.com/yzhao062/pyod/blob/e0f2981fe85c0cb6f96f2323843a7f5eb4ab527b/.github/workflows/codeql.yml</t>
  </si>
  <si>
    <t>35 9 * * 0</t>
  </si>
  <si>
    <t>At 09:35 AM, only on Sunday</t>
  </si>
  <si>
    <t>https://github.com/json-parser/json-parser/blob/94f66d8f83c1d84ccccd7540ec2f51cf8325d272/.github/workflows/codeql-analysis.yml</t>
  </si>
  <si>
    <t>31 17 * * 4</t>
  </si>
  <si>
    <t>At 05:31 PM, only on Thursday</t>
  </si>
  <si>
    <t>https://github.com/helmwave/helmwave/blob/2e9d12f431f0e5690cd61582d7718fd56bd6fa95/.github/workflows/hadolint.yml</t>
  </si>
  <si>
    <t>test (Dockerfile)</t>
  </si>
  <si>
    <t>37 1 * * 4</t>
  </si>
  <si>
    <t>At 01:37 AM, only on Thursday</t>
  </si>
  <si>
    <t>https://github.com/RailsEventStore/rails_event_store/blob/1243ed332a0da74b19fe7f8207fd2798dbff9ba3/.github/workflows/ruby_event_store-protobuf_coverage.yml</t>
  </si>
  <si>
    <t>https://github.com/huggingface/transformers/blob/f40b87de0ca234df61f76928956c4a2118c0b548/.github/workflows/self-scheduled-amd-caller.yml</t>
  </si>
  <si>
    <t>just echo ?</t>
  </si>
  <si>
    <t>empty file</t>
  </si>
  <si>
    <t>https://github.com/martinpitt/umockdev/blob/6a1d57a80a511c8a6cc8a0756673d4f5f0f53146/.github/workflows/tests.yml</t>
  </si>
  <si>
    <t>0 4 * * MON,FRI</t>
  </si>
  <si>
    <t>At 04:00 AM, only on Monday and Friday</t>
  </si>
  <si>
    <t>['issues', 'schedule']</t>
  </si>
  <si>
    <t>https://github.com/komamitsu/fluency/blob/c890e6d30eec7a15621f6998962f7f7eea19ae44/.github/workflows/codeql-analysis.yml</t>
  </si>
  <si>
    <t>44 0 * * 2</t>
  </si>
  <si>
    <t>At 12:44 AM, only on Tuesday</t>
  </si>
  <si>
    <t>['develop', 'main']</t>
  </si>
  <si>
    <t>https://github.com/MichaReiser/llvm-node/blob/bb1de20f1776c5f3cb9293dd3ef984e698ad2274/.github/workflows/ci.yaml</t>
  </si>
  <si>
    <t>tests (coverage), build</t>
  </si>
  <si>
    <t>build, test (coverage)</t>
  </si>
  <si>
    <t>0 1 * * *</t>
  </si>
  <si>
    <t>At 01:00 AM</t>
  </si>
  <si>
    <t>https://github.com/netty/netty-tcnative/blob/138c45b8579e69124d0498e32c35be8368146889/.github/workflows/codeql-analysis.yml</t>
  </si>
  <si>
    <t>0 19 * * 5</t>
  </si>
  <si>
    <t>At 07:00 PM, only on Friday</t>
  </si>
  <si>
    <t>https://github.com/securingsincity/react-ace/blob/5e2290f716fa965ba70889cc94b4221ac93334ac/.github/workflows/codeql-analysis.yml</t>
  </si>
  <si>
    <t>0 17 * * 3</t>
  </si>
  <si>
    <t>At 05:00 PM, only on Wednesday</t>
  </si>
  <si>
    <t>https://github.com/npm/ignore-walk/blob/d2213d50c15ddeae51c9abcb929a64b546c2ee30/.github/workflows/audit.yml</t>
  </si>
  <si>
    <t>security scannig (npm-audit)</t>
  </si>
  <si>
    <t>0 8 * * 1</t>
  </si>
  <si>
    <t>At 08:00 AM, only on Monday</t>
  </si>
  <si>
    <t>['dev']</t>
  </si>
  <si>
    <t>https://github.com/Sunoo/homebridge-camera-ffmpeg/blob/dfbf2cb10e772ed815aaf0843850b841bf1ded2a/.github/workflows/stale.yml</t>
  </si>
  <si>
    <t>mark stale issue/PRs</t>
  </si>
  <si>
    <t>*/60 * * * *</t>
  </si>
  <si>
    <t>Every 60 minutes</t>
  </si>
  <si>
    <t>https://github.com/rbanffy/3270font/blob/9aec667cb514472d37bf5fa202259c29fa587dc5/.github/workflows/codacy-analysis.yml</t>
  </si>
  <si>
    <t>security scannig (codacy)</t>
  </si>
  <si>
    <t>Code Analysis (techdebt)</t>
  </si>
  <si>
    <t>38 13 * * 2</t>
  </si>
  <si>
    <t>At 01:38 PM, only on Tuesday</t>
  </si>
  <si>
    <t>https://github.com/cdk8s-team/cdk8s/blob/c350c79b8f172ed98f2c289311c3500600214ee7/.github/workflows/security.yml</t>
  </si>
  <si>
    <t>security scannig (dependency)</t>
  </si>
  <si>
    <t>vulnerbility?</t>
  </si>
  <si>
    <t>https://github.com/Azure/azure-resource-manager-schemas/blob/5f9f6f243e4bfcf5ba8cc7347f1f2cc973dde460/.github/workflows/generate-schemas.yml</t>
  </si>
  <si>
    <t>code generation (schema updates)</t>
  </si>
  <si>
    <t>Doc generate schema</t>
  </si>
  <si>
    <t>45 5 * * TUE,THU</t>
  </si>
  <si>
    <t>At 05:45 AM, only on Tuesday and Thursday</t>
  </si>
  <si>
    <t>https://github.com/hmlendea/gfn-electron/blob/22f09decd5e9c4a6e68c0622f0357f3417ac2464/.github/workflows/codeql-analysis.yml</t>
  </si>
  <si>
    <t>40 13 * * 5</t>
  </si>
  <si>
    <t>At 01:40 PM, only on Friday</t>
  </si>
  <si>
    <t>https://github.com/kobra-dev/Kobra/blob/7e3b2f67e3624a1b1c9cc2e862c1d2540cb561fe/.github/workflows/codeql-analysis.yml</t>
  </si>
  <si>
    <t>32 0 * * 3</t>
  </si>
  <si>
    <t>At 12:32 AM, only on Wednesday</t>
  </si>
  <si>
    <t>https://github.com/netty/netty-tcnative/blob/138c45b8579e69124d0498e32c35be8368146889/.github/workflows/ci-deploy.yml</t>
  </si>
  <si>
    <t xml:space="preserve">build, deploy </t>
  </si>
  <si>
    <t>30 3 * * 1</t>
  </si>
  <si>
    <t>At 03:30 AM, only on Monday</t>
  </si>
  <si>
    <t>https://github.com/vert-x3/vertx-cassandra-client/blob/d1de4a7295b097164d2f84a65f292d6469ac4e1a/.github/workflows/ci-5.x.yml</t>
  </si>
  <si>
    <t>deploy (maven)</t>
  </si>
  <si>
    <t>0 5 * * *</t>
  </si>
  <si>
    <t>At 05:00 AM</t>
  </si>
  <si>
    <t>https://github.com/rednafi/fastapi-nano/blob/c024d84194fd0437749015b186369ae54a147359/.github/workflows/build.yml</t>
  </si>
  <si>
    <t>build (docker), tests (docker)</t>
  </si>
  <si>
    <t>['run_nightly_ci*', 'run_past_ci*']</t>
  </si>
  <si>
    <t>https://github.com/netty/netty-tcnative/blob/138c45b8579e69124d0498e32c35be8368146889/.github/workflows/ci-build.yml</t>
  </si>
  <si>
    <t>https://github.com/micro-ROS/micro_ros_arduino/blob/7fa831c4b435f898e77a4cdbb472396eb94880c3/.github/workflows/library_generation.yml</t>
  </si>
  <si>
    <t>library update</t>
  </si>
  <si>
    <t>Update dependency</t>
  </si>
  <si>
    <t>https://github.com/pallets/flask/blob/4df377cfbfc1d15e962a61c18920b22aebc9aa41/.github/workflows/lock.yaml</t>
  </si>
  <si>
    <t>locks closed issues, pull requests</t>
  </si>
  <si>
    <t>https://github.com/miekg/dns/blob/21ba49c291a44bd348308dbd01de337dcf0ab7f0/.github/workflows/codeql-analysis.yml</t>
  </si>
  <si>
    <t>0 23 * * 5</t>
  </si>
  <si>
    <t>At 11:00 PM, only on Friday</t>
  </si>
  <si>
    <t>https://github.com/webpro/dotfiles/blob/01f9e311d1dc8ea39439a5cdcf7ed3d36cd553da/.github/workflows/markdown-link-checker.yml</t>
  </si>
  <si>
    <t>check links (markdown)</t>
  </si>
  <si>
    <t>0 3 * * 2</t>
  </si>
  <si>
    <t>At 03:00 AM, only on Tuesday</t>
  </si>
  <si>
    <t>['!dependabot/**']</t>
  </si>
  <si>
    <t>['push', 'pull_request', 'merge_group', 'schedule']</t>
  </si>
  <si>
    <t>https://github.com/huggingface/transformers/blob/f40b87de0ca234df61f76928956c4a2118c0b548/.github/workflows/self-nightly-past-ci-caller.yml</t>
  </si>
  <si>
    <t>build (docker), tests</t>
  </si>
  <si>
    <t>17 2 * * 0,4</t>
  </si>
  <si>
    <t>At 02:17 AM, only on Sunday and Thursday</t>
  </si>
  <si>
    <t>https://github.com/virt-manager/virt-manager/blob/4e2bec5b1410649232165fa33091a6ed9b9b48d9/.github/workflows/translations.yml</t>
  </si>
  <si>
    <t>code generation?</t>
  </si>
  <si>
    <t>update different branch (deploy?)</t>
  </si>
  <si>
    <t>0 6 */2 * *</t>
  </si>
  <si>
    <t>At 06:00 AM, every 2 days</t>
  </si>
  <si>
    <t>every 2 days</t>
  </si>
  <si>
    <t>https://github.com/digiteinfotech/kairon/blob/91775c1ef2768ace5aa2bcb997db7a88001b4bb0/.github/workflows/codeql-analysis.yml</t>
  </si>
  <si>
    <t>36 5 * * 3</t>
  </si>
  <si>
    <t>At 05:36 AM, only on Wednesday</t>
  </si>
  <si>
    <t>https://github.com/nipy/nibabel/blob/5d884bda234a22ce7035997c090449851a82c0be/.github/workflows/test.yml</t>
  </si>
  <si>
    <t>tests(pytest)</t>
  </si>
  <si>
    <t>https://github.com/thought-machine/please/blob/bd59db99a6165f8d044386562e2ebbec787939ca/.github/workflows/codeql-analysis.yml</t>
  </si>
  <si>
    <t>0 21 * * 2</t>
  </si>
  <si>
    <t>At 09:00 PM, only on Tuesday</t>
  </si>
  <si>
    <t>https://github.com/spockframework/spock/blob/0b5c4b5a1f870ee253ba620623222182ebed19f9/.github/workflows/codeql-analysis.yml</t>
  </si>
  <si>
    <t>0 15 * * 2</t>
  </si>
  <si>
    <t>At 03:00 PM, only on Tuesday</t>
  </si>
  <si>
    <t>https://github.com/unosquare/embedio/blob/2305190014d63f86ca036da85e426714d1e667f8/.github/workflows/codeql.yml</t>
  </si>
  <si>
    <t>35 21 * * 4</t>
  </si>
  <si>
    <t>At 09:35 PM, only on Thursday</t>
  </si>
  <si>
    <t>https://github.com/letseeqiji/gorobbs/blob/daddb769ae78bc924966acf3687653c84c2b07f3/.github/workflows/codeql-analysis.yml</t>
  </si>
  <si>
    <t>30 7 * * 5</t>
  </si>
  <si>
    <t>At 07:30 AM, only on Friday</t>
  </si>
  <si>
    <t>https://github.com/TarsCloud/TarsFramework/blob/25cbc476e47c0eced49c57cfc65b32b42b988d4c/.github/workflows/nightly-build-tars.yml</t>
  </si>
  <si>
    <t>https://github.com/okuramasafumi/alba/blob/79c68bac50fe21f48774355a5d0324867ce5325d/.github/workflows/codeql-analysis.yml</t>
  </si>
  <si>
    <t>21 4 * * 5</t>
  </si>
  <si>
    <t>At 04:21 AM, only on Friday</t>
  </si>
  <si>
    <t>https://github.com/microsoft/vscode-iot-workbench/blob/5b555fa15cd97627a9f75cda5721dd4d844b5d6f/.github/workflows/stale-issues.yml</t>
  </si>
  <si>
    <t>issues (mark stale, close stale)</t>
  </si>
  <si>
    <t>['test-me-*']</t>
  </si>
  <si>
    <t>https://github.com/Yleisradio/homebrew-terraforms/blob/b1bae7565ee5a733a16c4393dc4be2be52acf630/.github/workflows/add-new-casks.yml</t>
  </si>
  <si>
    <t>code generation</t>
  </si>
  <si>
    <t>release?</t>
  </si>
  <si>
    <t>20 4 * * *</t>
  </si>
  <si>
    <t>At 04:20 AM</t>
  </si>
  <si>
    <t>https://github.com/pytorch/text/blob/2c5e344acb2b77b702b4ce59dde47288c5de3c03/.github/workflows/validate-nightly-binaries.yml</t>
  </si>
  <si>
    <t>validate file, test (smoke)</t>
  </si>
  <si>
    <t>30 17 * * *</t>
  </si>
  <si>
    <t>At 05:30 PM</t>
  </si>
  <si>
    <t>https://github.com/brndnmtthws/conky/blob/0af1939caf59f42c826ef3eb5d8779c0fbbace2f/.github/workflows/stale.yml</t>
  </si>
  <si>
    <t>issues (close stale), pr (close stale)</t>
  </si>
  <si>
    <t>https://github.com/Bedrock-Layouts/Bedrock/blob/b530faa1c72100d46334be2dd709a5fdf420d058/.github/workflows/codeql-analysis.yml</t>
  </si>
  <si>
    <t>42 14 * * 3</t>
  </si>
  <si>
    <t>At 02:42 PM, only on Wednesday</t>
  </si>
  <si>
    <t>https://github.com/squat/kilo/blob/37f4ea52dc54563b3ec8ff69b4d322022ef9ba12/.github/workflows/ci.yml</t>
  </si>
  <si>
    <t>https://github.com/kornia/kornia/blob/ce434e467faf617604bb3383cf78cd0b79f59dbd/.github/workflows/scheduled_test_nightly.yml</t>
  </si>
  <si>
    <t>tests (coverage)</t>
  </si>
  <si>
    <t>['develop', '!dependabot/**', 'master']</t>
  </si>
  <si>
    <t>https://github.com/OpenMage/magento-lts/blob/f34dbe301ddb3e3aceee0c3295067486efc1ade6/.github/workflows/phpunit.yml</t>
  </si>
  <si>
    <t>https://github.com/react-component/util/blob/1459445d64ab6d481187bf1f8735827dd77db2c4/.github/workflows/codeql.yml</t>
  </si>
  <si>
    <t>4 6 * * 0</t>
  </si>
  <si>
    <t>At 06:04 AM, only on Sunday</t>
  </si>
  <si>
    <t>https://github.com/npm/ignore-walk/blob/d2213d50c15ddeae51c9abcb929a64b546c2ee30/.github/workflows/codeql-analysis.yml</t>
  </si>
  <si>
    <t>0 10 * * 1</t>
  </si>
  <si>
    <t>At 10:00 AM, only on Monday</t>
  </si>
  <si>
    <t>https://github.com/moby/buildkit/blob/89bbb62a1e295391fd55fccc1f86f479de064de1/.github/workflows/test-os.yml</t>
  </si>
  <si>
    <t>tests, build</t>
  </si>
  <si>
    <t>https://github.com/mangstadt/ez-vcard/blob/d08a011b951165359185064bda5dc18e951d20f6/.github/workflows/codeql-analysis.yml</t>
  </si>
  <si>
    <t>0 20 * * 2</t>
  </si>
  <si>
    <t>At 08:00 PM, only on Tuesday</t>
  </si>
  <si>
    <t>['create', 'push', 'pull_request', 'release', 'schedule']</t>
  </si>
  <si>
    <t>https://github.com/jsdelivr/bootstrapcdn/blob/80a1bb0dff79c7abbd1203be9d394ef3be37a0c1/.github/workflows/codeql.yml</t>
  </si>
  <si>
    <t>['release*', 'main']</t>
  </si>
  <si>
    <t>https://github.com/zhiqwang/yolov5-rt-stack/blob/846334816de2580f254ff9ad8d9f17599d0f319e/.github/workflows/codeql-analysis.yml</t>
  </si>
  <si>
    <t>38 5 * * 1</t>
  </si>
  <si>
    <t>At 05:38 AM, only on Monday</t>
  </si>
  <si>
    <t>https://github.com/RediSearch/redisearch-py/blob/6c2a1eca876ac5f9fe8bb2cb8c7756d77f407576/.github/workflows/codeql-analysis.yml</t>
  </si>
  <si>
    <t>26 20 * * 3</t>
  </si>
  <si>
    <t>At 08:26 PM, only on Wednesday</t>
  </si>
  <si>
    <t>https://github.com/RailsEventStore/rails_event_store/blob/1243ed332a0da74b19fe7f8207fd2798dbff9ba3/.github/workflows/rails_event_store_coverage.yml</t>
  </si>
  <si>
    <t>https://github.com/getsentry/self-hosted/blob/f3a1ba142ade309488bd7d7d6a02d89a836aa504/.github/workflows/lock.yml</t>
  </si>
  <si>
    <t>11 3 * * *</t>
  </si>
  <si>
    <t>At 03:11 AM</t>
  </si>
  <si>
    <t>https://github.com/ansible-community/molecule-vagrant/blob/353b7e38d8da7605b9b93c57a3fa2c089d3821d2/.github/workflows/tox.yml</t>
  </si>
  <si>
    <t>https://github.com/helmwave/helmwave/blob/2e9d12f431f0e5690cd61582d7718fd56bd6fa95/.github/workflows/codeql.yml</t>
  </si>
  <si>
    <t>31 10 * * 5</t>
  </si>
  <si>
    <t>At 10:31 AM, only on Friday</t>
  </si>
  <si>
    <t>['doctest*']</t>
  </si>
  <si>
    <t>https://github.com/cdk8s-team/cdk8s/blob/c350c79b8f172ed98f2c289311c3500600214ee7/.github/workflows/upgrade-dev-dependencies.yml</t>
  </si>
  <si>
    <t>upgrade dev dependencies</t>
  </si>
  <si>
    <t>https://github.com/grindsa/dkb-robo/blob/407f6790e935a8d729caea8046d311860b0aed06/.github/workflows/markdown_check.yml</t>
  </si>
  <si>
    <t>['schedule', 'issues', 'issue_comment', 'workflow_dispatch']</t>
  </si>
  <si>
    <t>https://github.com/microsoft/vscode-iot-workbench/blob/5b555fa15cd97627a9f75cda5721dd4d844b5d6f/.github/workflows/need-attention-issues.yml</t>
  </si>
  <si>
    <t>issues (close stale)</t>
  </si>
  <si>
    <t>mark issue</t>
  </si>
  <si>
    <t>https://github.com/sapphiredev/framework/blob/15eb6f72b5f7ac9d1e41ae371eaa92d38fe19320/.github/workflows/codeql-analysis.yml</t>
  </si>
  <si>
    <t>https://github.com/webpro/dotfiles/blob/01f9e311d1dc8ea39439a5cdcf7ed3d36cd553da/.github/workflows/dotfiles-installation.yml</t>
  </si>
  <si>
    <t>tests (make)</t>
  </si>
  <si>
    <t>0 17 * * 4</t>
  </si>
  <si>
    <t>At 05:00 PM, only on Thursday</t>
  </si>
  <si>
    <t>https://github.com/huggingface/transformers/blob/f40b87de0ca234df61f76928956c4a2118c0b548/.github/workflows/doctests.yml</t>
  </si>
  <si>
    <t>https://github.com/mitchellkrogza/apache-ultimate-bad-bot-blocker/blob/594bbfb9d32abf40fa3363487dad5006aecd14bd/.github/workflows/build.yml</t>
  </si>
  <si>
    <t>https://github.com/software-mansion/react-native-gesture-handler/blob/a30f42f3fe5f08e9746864a7e6f7a15d15936a0f/.github/workflows/close-when-stale.yml</t>
  </si>
  <si>
    <t>mark / close stale issue?</t>
  </si>
  <si>
    <t>37 21 * * *</t>
  </si>
  <si>
    <t>At 09:37 PM</t>
  </si>
  <si>
    <t>https://github.com/phenomnomnominal/betterer/blob/6509f95ef736977c109e09ea5f539789cb5aaf46/.github/workflows/codeql-analysis.yml</t>
  </si>
  <si>
    <t>36 22 * * 3</t>
  </si>
  <si>
    <t>At 10:36 PM, only on Wednesday</t>
  </si>
  <si>
    <t>https://github.com/michaelhenry/ImageViewer.swift/blob/ddaf9cc37e6261a2068d8c16187b8e31913bbae6/.github/workflows/stale.yml</t>
  </si>
  <si>
    <t>issues (mark stale), pr (mark stale)</t>
  </si>
  <si>
    <t>https://github.com/nmap/ncrack/blob/7fab46addcb99326cbf60f41dbde22a1e87aebad/.github/workflows/codeql-analysis.yml</t>
  </si>
  <si>
    <t>28 4 * * 4</t>
  </si>
  <si>
    <t>At 04:28 AM, only on Thursday</t>
  </si>
  <si>
    <t>['v*', 'master']</t>
  </si>
  <si>
    <t>https://github.com/Bedrock-Layouts/Bedrock/blob/b530faa1c72100d46334be2dd709a5fdf420d058/.github/workflows/stale.yml</t>
  </si>
  <si>
    <t>https://github.com/schibsted/jslt/blob/2c1d6ac0f54720b37d15df79b491ee7cef9b3767/.github/workflows/codeql-analysis.yml</t>
  </si>
  <si>
    <t>https://github.com/GAM-team/got-your-back/blob/e4796405a50ad7d8cbe367137bd19f33ce1ee571/.github/workflows/build.yml</t>
  </si>
  <si>
    <t>build, test, vulnerbility</t>
  </si>
  <si>
    <t>37 22 * * *</t>
  </si>
  <si>
    <t>At 10:37 PM</t>
  </si>
  <si>
    <t>https://github.com/rizwansoaib/whatsapp-monitor/blob/6929c34a2ceab5aba9a40227eeede20c45d09c88/.github/workflows/codeql-analysis.yml</t>
  </si>
  <si>
    <t>32 16 * * 2</t>
  </si>
  <si>
    <t>At 04:32 PM, only on Tuesday</t>
  </si>
  <si>
    <t>https://github.com/mongodb/mongo-swift-driver/blob/1f62248482bccd5a0f67c46793828674f9057d9d/.github/workflows/close_stale_issues.yml</t>
  </si>
  <si>
    <t>https://github.com/Turbo87/intellij-emberjs/blob/a580e01a91bbe0a60939be36346c934f9c66b866/.github/workflows/ci.yml</t>
  </si>
  <si>
    <t>build, test</t>
  </si>
  <si>
    <t>https://github.com/cdk8s-team/cdk8s/blob/c350c79b8f172ed98f2c289311c3500600214ee7/.github/workflows/bump-latest-cdk8s-plus-library.yml</t>
  </si>
  <si>
    <t>test, build, deploy</t>
  </si>
  <si>
    <t>0 18 * * 0</t>
  </si>
  <si>
    <t>At 06:00 PM, only on Sunday</t>
  </si>
  <si>
    <t>https://github.com/wellyshen/react-cool-onclickoutside/blob/d00ab4a9b2f75901aa5ec52255a6a1d84398ea97/.github/workflows/codeql-analysis.yml</t>
  </si>
  <si>
    <t>40 18 * * 1</t>
  </si>
  <si>
    <t>At 06:40 PM, only on Monday</t>
  </si>
  <si>
    <t>Data was mined 24 January 2024</t>
  </si>
  <si>
    <t>- For workflow with job to check links we identify
- if it is CI or not based on the projects. E.g If project is web then it is CI
What we consider as CI:
- For testing we consider load, mutation and performance tests as CI (CI with performance bottleneck)
For updating dependency (Dependabot) we consider it as CI
- check uses (like packages lycheeverse/lychee-action@v1.3.0)
- check run (commands like make)
- check project characteristics (check links can be ci or not ci depends
Take a look on also project level</t>
  </si>
  <si>
    <t>1 batch - 20</t>
  </si>
  <si>
    <t>2 batch - 20</t>
  </si>
  <si>
    <t>3 batch - 20</t>
  </si>
  <si>
    <t>4 batch - 40</t>
  </si>
  <si>
    <t>5 batch - 40</t>
  </si>
  <si>
    <t>6 batch - 40</t>
  </si>
  <si>
    <t>7 batch - 40</t>
  </si>
  <si>
    <t>8 batch - 40</t>
  </si>
  <si>
    <t>9 batch - 11 (what was left)</t>
  </si>
  <si>
    <t>CI (1- yes, 0 -no)</t>
  </si>
  <si>
    <t>Open coding</t>
  </si>
  <si>
    <t>Changed to 0 after discussion with Shane</t>
  </si>
  <si>
    <t>1?</t>
  </si>
  <si>
    <t>dont really see where it runs tests and linter</t>
  </si>
  <si>
    <t>0?</t>
  </si>
  <si>
    <t>always failing</t>
  </si>
  <si>
    <t>Note</t>
  </si>
  <si>
    <t>Start server and instantly kill it</t>
  </si>
  <si>
    <t>Test multiple environment (OS)</t>
  </si>
  <si>
    <t>Scheduling call other yml that contains CI</t>
  </si>
  <si>
    <t>Code Coverage</t>
  </si>
  <si>
    <t>composer.lock file</t>
  </si>
  <si>
    <t>Note this file call test</t>
  </si>
  <si>
    <t>**good example</t>
  </si>
  <si>
    <t>Liza</t>
  </si>
  <si>
    <t>ICE</t>
  </si>
  <si>
    <t>Agree</t>
  </si>
  <si>
    <t>Emoji representation</t>
  </si>
  <si>
    <t>Final label</t>
  </si>
  <si>
    <t>Liza comments</t>
  </si>
  <si>
    <t>ICE comments</t>
  </si>
  <si>
    <t>kappa (first Liza, second ICE) , A - 0 (non CI), B - 1 (CI), C - ? (unsure)</t>
  </si>
  <si>
    <t>Kappa pairs</t>
  </si>
  <si>
    <t>Count</t>
  </si>
  <si>
    <t>Was changed to 0</t>
  </si>
  <si>
    <t>confirm with Shane (We didn’t consider it as deployment as it just deprecates old versions)</t>
  </si>
  <si>
    <t>Liza forgot that update dependencies is CI</t>
  </si>
  <si>
    <t>xxx</t>
  </si>
  <si>
    <t>github_link</t>
  </si>
  <si>
    <t>Comment</t>
  </si>
  <si>
    <t>they use .xml for tests, code scan</t>
  </si>
  <si>
    <t>just grabing donators, do not impact change set</t>
  </si>
  <si>
    <t>mardown is not a part of the product</t>
  </si>
  <si>
    <t>probably not ci, but could see argument as it is CI in perfect world, grab stuff for translation</t>
  </si>
  <si>
    <t>external dependency</t>
  </si>
  <si>
    <t>3 - unsure (?)</t>
  </si>
  <si>
    <t>COUNTA of Kappa pairs</t>
  </si>
  <si>
    <t>AA</t>
  </si>
  <si>
    <t>AB</t>
  </si>
  <si>
    <t>BA</t>
  </si>
  <si>
    <t>BB</t>
  </si>
  <si>
    <t>BC</t>
  </si>
  <si>
    <t>CA</t>
  </si>
  <si>
    <t>CB</t>
  </si>
  <si>
    <t>CC</t>
  </si>
  <si>
    <t>Grand Total</t>
  </si>
  <si>
    <t>github_links</t>
  </si>
  <si>
    <t>values</t>
  </si>
  <si>
    <t>repo</t>
  </si>
  <si>
    <t>gh_action_file</t>
  </si>
  <si>
    <t>type</t>
  </si>
  <si>
    <t>formula</t>
  </si>
  <si>
    <t>go-ds-s3</t>
  </si>
  <si>
    <t>stale.yml</t>
  </si>
  <si>
    <t>kilo</t>
  </si>
  <si>
    <t>ci.yml</t>
  </si>
  <si>
    <t>ltfs</t>
  </si>
  <si>
    <t>codeql-analysis.yml</t>
  </si>
  <si>
    <t>flask</t>
  </si>
  <si>
    <t>lock.yaml</t>
  </si>
  <si>
    <t>node-pg-migrate</t>
  </si>
  <si>
    <t>muffet</t>
  </si>
  <si>
    <t>security.yaml</t>
  </si>
  <si>
    <t>buildkit</t>
  </si>
  <si>
    <t>buildkit.yml</t>
  </si>
  <si>
    <t>test-os.yml</t>
  </si>
  <si>
    <t>homebrew-terraforms</t>
  </si>
  <si>
    <t>add-new-casks.yml</t>
  </si>
  <si>
    <t>json-parser</t>
  </si>
  <si>
    <t>corda</t>
  </si>
  <si>
    <t>jira_assign_issue.yml</t>
  </si>
  <si>
    <t>jira_close_issue.yml</t>
  </si>
  <si>
    <t>dostoevsky</t>
  </si>
  <si>
    <t>links.yaml</t>
  </si>
  <si>
    <t>nsis</t>
  </si>
  <si>
    <t>copy-svn.yml</t>
  </si>
  <si>
    <t>homebridge-camera-ffmpeg</t>
  </si>
  <si>
    <t>imgpkg</t>
  </si>
  <si>
    <t>stale-issues-action.yml</t>
  </si>
  <si>
    <t>trivy-scan.yml</t>
  </si>
  <si>
    <t>pubstandards-london</t>
  </si>
  <si>
    <t>build.yml</t>
  </si>
  <si>
    <t>magento-lts</t>
  </si>
  <si>
    <t>security-php.yml</t>
  </si>
  <si>
    <t>syntax-xml.yml</t>
  </si>
  <si>
    <t>sonar.yml</t>
  </si>
  <si>
    <t>phpunit.yml</t>
  </si>
  <si>
    <t>syntax-php.yml</t>
  </si>
  <si>
    <t>netty-tcnative</t>
  </si>
  <si>
    <t>ci-build.yml</t>
  </si>
  <si>
    <t>ci-deploy.yml</t>
  </si>
  <si>
    <t>RaspberryMatic</t>
  </si>
  <si>
    <t>snapshot.yml</t>
  </si>
  <si>
    <t>hass-browser_mod</t>
  </si>
  <si>
    <t>hassfest.yaml</t>
  </si>
  <si>
    <t>please</t>
  </si>
  <si>
    <t>momepy</t>
  </si>
  <si>
    <t>tests.yaml</t>
  </si>
  <si>
    <t>ElectricEye</t>
  </si>
  <si>
    <t>hcloud-cloud-controller-manager</t>
  </si>
  <si>
    <t>static-web-apps-cli</t>
  </si>
  <si>
    <t>roslynpad</t>
  </si>
  <si>
    <t>feast</t>
  </si>
  <si>
    <t>nightly-ci.yml</t>
  </si>
  <si>
    <t>react-cool-onclickoutside</t>
  </si>
  <si>
    <t>CircularBuffer</t>
  </si>
  <si>
    <t>selene</t>
  </si>
  <si>
    <t>traffic2badge.yml</t>
  </si>
  <si>
    <t>avrae</t>
  </si>
  <si>
    <t>3270font</t>
  </si>
  <si>
    <t>codacy-analysis.yml</t>
  </si>
  <si>
    <t>fastapi-nano</t>
  </si>
  <si>
    <t>test.yml</t>
  </si>
  <si>
    <t>HFSM2</t>
  </si>
  <si>
    <t>msvc-analysis.yml</t>
  </si>
  <si>
    <t>codeql.yml</t>
  </si>
  <si>
    <t>flawfinder-analysis.yml</t>
  </si>
  <si>
    <t>vscode-front-matter</t>
  </si>
  <si>
    <t>relay-starter-kit</t>
  </si>
  <si>
    <t>nightly.yml</t>
  </si>
  <si>
    <t>dotfiles</t>
  </si>
  <si>
    <t>markdown-link-checker.yml</t>
  </si>
  <si>
    <t>dotfiles-installation.yml</t>
  </si>
  <si>
    <t>InAppPy</t>
  </si>
  <si>
    <t>Kobra</t>
  </si>
  <si>
    <t>urlsh</t>
  </si>
  <si>
    <t>dalli</t>
  </si>
  <si>
    <t>kornia</t>
  </si>
  <si>
    <t>scheduled_test_pypi_package.yml</t>
  </si>
  <si>
    <t>scheduled_test_cpu.yml</t>
  </si>
  <si>
    <t>scheduled_test_nightly.yml</t>
  </si>
  <si>
    <t>hls-downloader</t>
  </si>
  <si>
    <t>conky</t>
  </si>
  <si>
    <t>util</t>
  </si>
  <si>
    <t>pprof</t>
  </si>
  <si>
    <t>ci.yaml</t>
  </si>
  <si>
    <t>ignore-walk</t>
  </si>
  <si>
    <t>audit.yml</t>
  </si>
  <si>
    <t>proton</t>
  </si>
  <si>
    <t>lefthook</t>
  </si>
  <si>
    <t>framework</t>
  </si>
  <si>
    <t>auto-deprecate.yml</t>
  </si>
  <si>
    <t>labelsync.yml</t>
  </si>
  <si>
    <t>ncrack</t>
  </si>
  <si>
    <t>intellij-emberjs</t>
  </si>
  <si>
    <t>Mantle</t>
  </si>
  <si>
    <t>imageproxy</t>
  </si>
  <si>
    <t>vertx-cassandra-client</t>
  </si>
  <si>
    <t>ci-4.x.yml</t>
  </si>
  <si>
    <t>ci-5.x.yml</t>
  </si>
  <si>
    <t>superintendent</t>
  </si>
  <si>
    <t>fgh</t>
  </si>
  <si>
    <t>fsync.yml</t>
  </si>
  <si>
    <t>linkchecker</t>
  </si>
  <si>
    <t>gfn-electron</t>
  </si>
  <si>
    <t>gtimelog</t>
  </si>
  <si>
    <t>avbuild</t>
  </si>
  <si>
    <t>build_gpl.yml</t>
  </si>
  <si>
    <t>secure-electron-template</t>
  </si>
  <si>
    <t>CBOnlineApp</t>
  </si>
  <si>
    <t>redisearch-py</t>
  </si>
  <si>
    <t>stylelint-config-twbs-bootstrap</t>
  </si>
  <si>
    <t>website</t>
  </si>
  <si>
    <t>replicate.yml</t>
  </si>
  <si>
    <t>sync-labels.yml</t>
  </si>
  <si>
    <t>rails_event_store</t>
  </si>
  <si>
    <t>ruby_event_store-rspec_coverage.yml</t>
  </si>
  <si>
    <t>ruby_event_store-sidekiq_scheduler_coverage.yml</t>
  </si>
  <si>
    <t>ruby_event_store-flipper_coverage.yml</t>
  </si>
  <si>
    <t>ruby_event_store-rom_coverage.yml</t>
  </si>
  <si>
    <t>ruby_event_store-newrelic_coverage.yml</t>
  </si>
  <si>
    <t>rails_event_store_coverage.yml</t>
  </si>
  <si>
    <t>minitest-ruby_event_store_coverage.yml</t>
  </si>
  <si>
    <t>ruby_event_store-active_record_coverage.yml</t>
  </si>
  <si>
    <t>ruby_event_store-browser_coverage.yml</t>
  </si>
  <si>
    <t>ruby_event_store_coverage.yml</t>
  </si>
  <si>
    <t>ruby_event_store-profiler_coverage.yml</t>
  </si>
  <si>
    <t>aggregate_root_coverage.yml</t>
  </si>
  <si>
    <t>ruby_event_store-transformations_coverage.yml</t>
  </si>
  <si>
    <t>ruby_event_store-protobuf_coverage.yml</t>
  </si>
  <si>
    <t>ruby_event_store-sequel_coverage.yml</t>
  </si>
  <si>
    <t>ruby_event_store-outbox_coverage.yml</t>
  </si>
  <si>
    <t>ApiTestCase</t>
  </si>
  <si>
    <t>vue-vben-admin</t>
  </si>
  <si>
    <t>issue-close-require.yml</t>
  </si>
  <si>
    <t>azure-resource-manager-schemas</t>
  </si>
  <si>
    <t>generate-schemas.yml</t>
  </si>
  <si>
    <t>sriov-network-device-plugin</t>
  </si>
  <si>
    <t>llvm-node</t>
  </si>
  <si>
    <t>appcenter-cli</t>
  </si>
  <si>
    <t>actions-readme-feed</t>
  </si>
  <si>
    <t>update-devcontainer.yml</t>
  </si>
  <si>
    <t>TarsFramework</t>
  </si>
  <si>
    <t>nightly-build-framework.yml</t>
  </si>
  <si>
    <t>nightly-build-tars.yml</t>
  </si>
  <si>
    <t>aws-node-termination-handler</t>
  </si>
  <si>
    <t>build-and-test.yaml</t>
  </si>
  <si>
    <t>expo-and-typescript</t>
  </si>
  <si>
    <t>ember-simple-auth-token</t>
  </si>
  <si>
    <t>Strive</t>
  </si>
  <si>
    <t>embedio</t>
  </si>
  <si>
    <t>sfdx-scanner</t>
  </si>
  <si>
    <t>daily-smoke-tests.yml</t>
  </si>
  <si>
    <t>production-heartbeat.yml</t>
  </si>
  <si>
    <t>cli</t>
  </si>
  <si>
    <t>contextualSpellCheck</t>
  </si>
  <si>
    <t>checkout</t>
  </si>
  <si>
    <t>indi</t>
  </si>
  <si>
    <t>docker.yml</t>
  </si>
  <si>
    <t>Bedrock</t>
  </si>
  <si>
    <t>calc</t>
  </si>
  <si>
    <t>kairon</t>
  </si>
  <si>
    <t>scan_image.yml</t>
  </si>
  <si>
    <t>got-your-back</t>
  </si>
  <si>
    <t>jbang</t>
  </si>
  <si>
    <t>fluency</t>
  </si>
  <si>
    <t>openvpn</t>
  </si>
  <si>
    <t>ez-vcard</t>
  </si>
  <si>
    <t>react-gtm-hook</t>
  </si>
  <si>
    <t>pyscaffold</t>
  </si>
  <si>
    <t>filetags</t>
  </si>
  <si>
    <t>yolov5-rt-stack</t>
  </si>
  <si>
    <t>libusbmuxd</t>
  </si>
  <si>
    <t>wagtailembedder</t>
  </si>
  <si>
    <t>jslt</t>
  </si>
  <si>
    <t>scikit-hep</t>
  </si>
  <si>
    <t>current_releases.yml</t>
  </si>
  <si>
    <t>kbtin</t>
  </si>
  <si>
    <t>getting-started</t>
  </si>
  <si>
    <t>node.js.yml</t>
  </si>
  <si>
    <t>transformers</t>
  </si>
  <si>
    <t>self-nightly-past-ci-caller.yml</t>
  </si>
  <si>
    <t>build-docker-images.yml</t>
  </si>
  <si>
    <t>model-templates.yml</t>
  </si>
  <si>
    <t>self-scheduled-amd-caller.yml</t>
  </si>
  <si>
    <t>check_tiny_models.yml</t>
  </si>
  <si>
    <t>self-scheduled.yml</t>
  </si>
  <si>
    <t>doctests.yml</t>
  </si>
  <si>
    <t>awacs</t>
  </si>
  <si>
    <t>scrape.yml</t>
  </si>
  <si>
    <t>r2modmanPlus</t>
  </si>
  <si>
    <t>haveno</t>
  </si>
  <si>
    <t>csv</t>
  </si>
  <si>
    <t>MLVPN</t>
  </si>
  <si>
    <t>sentry-go</t>
  </si>
  <si>
    <t>crypto-box</t>
  </si>
  <si>
    <t>schedule.yml</t>
  </si>
  <si>
    <t>arkitect</t>
  </si>
  <si>
    <t>update-contributors.yml</t>
  </si>
  <si>
    <t>ocsms</t>
  </si>
  <si>
    <t>uploadcare-widget</t>
  </si>
  <si>
    <t>reckoner</t>
  </si>
  <si>
    <t>nodejs-ko</t>
  </si>
  <si>
    <t>label.yml</t>
  </si>
  <si>
    <t>elastic-scout-driver-plus</t>
  </si>
  <si>
    <t>djl-demo</t>
  </si>
  <si>
    <t>canary.yml</t>
  </si>
  <si>
    <t>canary-model-zoo.yml</t>
  </si>
  <si>
    <t>Nemea-Modules</t>
  </si>
  <si>
    <t>gorobbs</t>
  </si>
  <si>
    <t>thanos</t>
  </si>
  <si>
    <t>container-version.yaml</t>
  </si>
  <si>
    <t>betterer</t>
  </si>
  <si>
    <t>angular-graphql-nestjs-postgres-starter-kit</t>
  </si>
  <si>
    <t>bumblebee-status</t>
  </si>
  <si>
    <t>jflex</t>
  </si>
  <si>
    <t>rules</t>
  </si>
  <si>
    <t>main.yml</t>
  </si>
  <si>
    <t>MediathekView</t>
  </si>
  <si>
    <t>site</t>
  </si>
  <si>
    <t>outer_link_check.yml</t>
  </si>
  <si>
    <t>vue-eslint-parser</t>
  </si>
  <si>
    <t>CI.yml</t>
  </si>
  <si>
    <t>dgs-framework</t>
  </si>
  <si>
    <t>update-gradle-wrapper.yml</t>
  </si>
  <si>
    <t>breeze</t>
  </si>
  <si>
    <t>static-analysis.yml</t>
  </si>
  <si>
    <t>tests.yml</t>
  </si>
  <si>
    <t>abduco</t>
  </si>
  <si>
    <t>coverity-scan.yml</t>
  </si>
  <si>
    <t>amundsenfrontendlibrary</t>
  </si>
  <si>
    <t>monthly_release.yml</t>
  </si>
  <si>
    <t>cfn-lint-visual-studio-code</t>
  </si>
  <si>
    <t>template-schema-updater.yaml</t>
  </si>
  <si>
    <t>pyod</t>
  </si>
  <si>
    <t>testing-cron.yml</t>
  </si>
  <si>
    <t>micro_ros_arduino</t>
  </si>
  <si>
    <t>library_generation.yml</t>
  </si>
  <si>
    <t>Wikidata-Toolkit</t>
  </si>
  <si>
    <t>virt-manager</t>
  </si>
  <si>
    <t>translations.yml</t>
  </si>
  <si>
    <t>nebula-python</t>
  </si>
  <si>
    <t>run_test.yaml</t>
  </si>
  <si>
    <t>spock</t>
  </si>
  <si>
    <t>phishing</t>
  </si>
  <si>
    <t>crosscheck.yml</t>
  </si>
  <si>
    <t>lock.yml</t>
  </si>
  <si>
    <t>whatsapp-monitor</t>
  </si>
  <si>
    <t>tinytuya</t>
  </si>
  <si>
    <t>hn-notifier</t>
  </si>
  <si>
    <t>fetch.yaml</t>
  </si>
  <si>
    <t>mail.yaml</t>
  </si>
  <si>
    <t>maxminddb-golang</t>
  </si>
  <si>
    <t>photon</t>
  </si>
  <si>
    <t>text</t>
  </si>
  <si>
    <t>validate-nightly-binaries.yml</t>
  </si>
  <si>
    <t>go-libp2p-kad-dht</t>
  </si>
  <si>
    <t>howsmyssl</t>
  </si>
  <si>
    <t>update_dev_certs.yml</t>
  </si>
  <si>
    <t>bandcamp-scraper</t>
  </si>
  <si>
    <t>ical4j</t>
  </si>
  <si>
    <t>scorecards.yml</t>
  </si>
  <si>
    <t>vscode-iot-workbench</t>
  </si>
  <si>
    <t>need-attention-issues.yml</t>
  </si>
  <si>
    <t>stale-issues.yml</t>
  </si>
  <si>
    <t>close-resolved-issues.yml</t>
  </si>
  <si>
    <t>bgpq4</t>
  </si>
  <si>
    <t>react-ace</t>
  </si>
  <si>
    <t>self-hosted</t>
  </si>
  <si>
    <t>release.yml</t>
  </si>
  <si>
    <t>simgrid</t>
  </si>
  <si>
    <t>ci-starpu.yml</t>
  </si>
  <si>
    <t>ci-wrench.yml</t>
  </si>
  <si>
    <t>ci-batsim.yml</t>
  </si>
  <si>
    <t>ci-bigdft.yml</t>
  </si>
  <si>
    <t>react-native-udp</t>
  </si>
  <si>
    <t>paho.mqtt.c</t>
  </si>
  <si>
    <t>covsync.yml</t>
  </si>
  <si>
    <t>cdk8s</t>
  </si>
  <si>
    <t>upgrade-compiler-dependencies.yml</t>
  </si>
  <si>
    <t>security.yml</t>
  </si>
  <si>
    <t>upgrade-dev-dependencies.yml</t>
  </si>
  <si>
    <t>upgrade-configuration.yml</t>
  </si>
  <si>
    <t>bump-latest-cdk8s-plus-library.yml</t>
  </si>
  <si>
    <t>upgrade-runtime-dependencies.yml</t>
  </si>
  <si>
    <t>ImageViewer.swift</t>
  </si>
  <si>
    <t>java-stellar-sdk</t>
  </si>
  <si>
    <t>dns</t>
  </si>
  <si>
    <t>helmwave</t>
  </si>
  <si>
    <t>hadolint.yml</t>
  </si>
  <si>
    <t>container-analysis.yml</t>
  </si>
  <si>
    <t>nipype</t>
  </si>
  <si>
    <t>uri</t>
  </si>
  <si>
    <t>close-subsplit-prs.yaml</t>
  </si>
  <si>
    <t>DoctrineBundle</t>
  </si>
  <si>
    <t>test-dev-stability.yml</t>
  </si>
  <si>
    <t>alba</t>
  </si>
  <si>
    <t>molecule-vagrant</t>
  </si>
  <si>
    <t>tox.yml</t>
  </si>
  <si>
    <t>spring-batch</t>
  </si>
  <si>
    <t>continuous-inspection.yml</t>
  </si>
  <si>
    <t>kminion</t>
  </si>
  <si>
    <t>snyk-scan.yml</t>
  </si>
  <si>
    <t>gulp-svg-sprite</t>
  </si>
  <si>
    <t>apache-ultimate-bad-bot-blocker</t>
  </si>
  <si>
    <t>umockdev</t>
  </si>
  <si>
    <t>react-native-gesture-handler</t>
  </si>
  <si>
    <t>close-when-stale.yml</t>
  </si>
  <si>
    <t>mongo-swift-driver</t>
  </si>
  <si>
    <t>close_stale_issues.yml</t>
  </si>
  <si>
    <t>libs.kmp.icerock.dev</t>
  </si>
  <si>
    <t>update-data.yml</t>
  </si>
  <si>
    <t>amaranth-soc</t>
  </si>
  <si>
    <t>main.yaml</t>
  </si>
  <si>
    <t>bootstrapcdn</t>
  </si>
  <si>
    <t>dkb-robo</t>
  </si>
  <si>
    <t>markdown_check.yml</t>
  </si>
  <si>
    <t>python-test.yml</t>
  </si>
  <si>
    <t>twind</t>
  </si>
  <si>
    <t>generate-sponsors.yml</t>
  </si>
  <si>
    <t>nibabel</t>
  </si>
  <si>
    <t>aim</t>
  </si>
  <si>
    <t>nightly-release.yml</t>
  </si>
  <si>
    <t>webextension-toolbox</t>
  </si>
  <si>
    <t>athens</t>
  </si>
  <si>
    <t>tsuyo</t>
  </si>
  <si>
    <t>build-info</t>
  </si>
  <si>
    <t>gradle.yml</t>
  </si>
  <si>
    <t>jazz</t>
  </si>
  <si>
    <t>contracts-pre22</t>
  </si>
  <si>
    <t>coverage.yml</t>
  </si>
  <si>
    <t>aepp-sdk-js</t>
  </si>
  <si>
    <t>workflow</t>
  </si>
  <si>
    <t>triggers_branches</t>
  </si>
  <si>
    <t>repo_branches</t>
  </si>
  <si>
    <t>num_of_repo_branches</t>
  </si>
  <si>
    <t>branches_unique</t>
  </si>
  <si>
    <t>['dependabot/go_modules/gopkg.in/yaml.v3-3.0.0', 'dependabot/npm_and_yarn/website/postcss-8.4.31', 'dependabot/npm_and_yarn/website/semver-5.7.2', 'kiloio-github-org', 'main', 'release-0.1', 'release-0.2', 'release-0.3', 'release-0.4', 'release-0.5', 'release-0.6']</t>
  </si>
  <si>
    <t>['master', 'v2*', 'master']</t>
  </si>
  <si>
    <t>['405-jaguar7', 'MoisesFigueroa', 'master', 'pretty-extent', 'rebrand-storage-archive-and-copyright', 'v2.4-stable', 'v2.4.0', 'v2.4.1', 'v2.4.1.1-emergency-fix']</t>
  </si>
  <si>
    <t>['master', 'master']</t>
  </si>
  <si>
    <t>['fix/swaps-operation-types', 'gh-761-grants', 'infra/add-codecov', 'issue-760', 'issue-761', 'main', 'refactor/reorganize-structure', 'renovate/major-dependencies', 'renovate/major-devdependencies', 'renovate/major-typescript', 'renovate/typescript', 'v2', 'v3']</t>
  </si>
  <si>
    <t>['main', 'main']</t>
  </si>
  <si>
    <t>['badger', 'main', 'matlockx/main', 'persistent-cache']</t>
  </si>
  <si>
    <t>['master', 'v[0-9]+.[0-9]+']</t>
  </si>
  <si>
    <t>['dependabot/go_modules/github.com/docker/docker-26.0.0-rc3incompatible', 'dependabot/go_modules/google.golang.org/protobuf-1.33.0', 'docker-18.09', 'docker-19.03', 'master', 'v0.7', 'v0.8', 'v0.9', 'v0.10', 'v0.11', 'v0.12', 'v0.13']</t>
  </si>
  <si>
    <t>['master', 'pyup-update-black-22.12.0-to-23.10.1', 'pyup-update-isort-5.11.4-to-5.12.0', 'pyup-update-mypy-0.971-to-0.981', 'pyup-update-mypy-1.2.0-to-1.4.0', 'pyup-update-mypy-1.2.0-to-1.5.1', 'pyup-update-mypy-1.2.0-to-1.6.1', 'pyup-update-pytest-7.2.1-to-7.2.2', 'pyup-update-pytest-7.3.1-to-7.4.0', 'pyup-update-pytest-7.3.1-to-7.4.1', 'pyup-update-pytest-7.3.1-to-7.4.2', 'pyup-update-pytest-7.3.1-to-7.4.3', 'pyup-update-wheel-0.38.4-to-0.41.0', 'pyup-update-wheel-0.38.4-to-0.41.3']</t>
  </si>
  <si>
    <t>['ANSI', 'PIEPIEPIE', 'UNICODE', 'WIN64', 'WIN64@6222', 'justin', 'kichik', 'master', 'nobjs', 'nsis2', 'svn2git-cache', 'trunk', 'wizou']</t>
  </si>
  <si>
    <t>['dependabot/github_actions/actions/checkout-3.3.0', 'dependabot/github_actions/actions/setup-node-3.6.0', 'dependabot/github_actions/actions/stale-7', 'dependabot/github_actions/github/codeql-action-2', 'dependabot/npm_and_yarn/dns-packet-5.4.0', 'dependabot/npm_and_yarn/minimist-1.2.8', 'gh-pages', 'hksv', 'hksv-old', 'master']</t>
  </si>
  <si>
    <t>['dependabot/pip/flask-2.3.2', 'fix-override', 'gh-pages', 'master', 'use-assets']</t>
  </si>
  <si>
    <t>['dependabot/composer/phpstan/phpstan-1.10.60', 'functional-test-suite', 'main', 'next', 'v19']</t>
  </si>
  <si>
    <t>['1.1.30', '1.1.32', '1.1.33', 'archive', 'bootstrap', 'cross_compile_osx', 'cross_compile', 'debug_ref', 'docker_java', 'docker_sync', 'env', 'fix_docker', 'libressl_3_1_1', 'main', 'master', 'missing_return', 'name', 'notice', 'realloc_fails', 'remove_apr', 'ssl_task_free_reuse', 'ubuntu', 'win_fix', 'win', 'windows']</t>
  </si>
  <si>
    <t>['dcf77-usb', 'gh-pages', 'master', 'odroid-m1', 'tinkerboard2']</t>
  </si>
  <si>
    <t>['dependabot/npm_and_yarn/babel/traverse-7.23.2', 'master']</t>
  </si>
  <si>
    <t>['add-hostname-collection', 'add-repo-root-env-variable', 'adding-duration-histogram', 'error_naming', 'fix-broken-shell', 'handle-boolean-build-config', 'master', 'metrics-update', 'new-beta-version', 'revert-1906-lock-mutex-while-resolving-deps', 'support-annotated-values-plugins', 'tag-v16.20.0-beta.14', 'v15', 'v16']</t>
  </si>
  <si>
    <t>['main', '*']</t>
  </si>
  <si>
    <t>['0.4.x', 'api_poc', 'dimension_cont', 'doc_colors', 'fix_example', 'fix_links', 'formfactor', 'geos312', 'gha', 'main', 'orient_sw', 'rendered_docs_test', 'tess']</t>
  </si>
  <si>
    <t>['cis-and-az', 'dependabot/pip/awscli-1.32.64', 'dependabot/pip/boto3-1.34.64', 'dependabot/pip/matplotlib-3.8.3', 'dependabot/pip/pandas-2.2.1', 'dependabot/pip/pymongo-4.6.2', 'master']</t>
  </si>
  <si>
    <t>['main', 'ga', 'main', 'ga']</t>
  </si>
  <si>
    <t>['add-badges', 'all-contributors/add-SIkebe', 'all-contributors/add-anfibiacreativa', 'all-contributors/add-k-miyake', 'all-contributors/add-timdeschryver', 'avoid-blocking-tests', 'better-deploy', 'better-swa-login', 'ci-cypress', 'ci-node-runtimes', 'clean-cli-context', 'cli-doc-fix-23-05', 'dab-integration-main', 'deploy', 'deploy-env', 'deploy-new-api', 'devcontainer', 'developer/mikarmar/add-support-for-node-20', 'developer/mikarmar/sku-picker', 'docs-relative-links', 'env-options', 'feat/login', 'fix-empty-arg', 'fix-init', 'fix-print-token', 'fix-start', 'fix-vite', 'ga', 'ga-demo', 'ga-docs-fix']</t>
  </si>
  <si>
    <t>['dependabot/add-v2-config-file', 'dependabot/npm_and_yarn/ansi-regex-5.0.1', 'dependabot/npm_and_yarn/app/dns-packet-5.4.0', 'dependabot/npm_and_yarn/app/json5-1.0.2', 'dependabot/npm_and_yarn/app/loader-utils-2.0.4', 'dependabot/npm_and_yarn/app/terser-5.14.2', 'dependabot/npm_and_yarn/babel/preset-env-7.20.2', 'dependabot/npm_and_yarn/browserslist-4.20.4', 'dependabot/npm_and_yarn/decode-uri-component-0.2.2', 'dependabot/npm_and_yarn/eslint-7.32.0', 'dependabot/npm_and_yarn/eslint-config-welly-1.10.0', 'dependabot/npm_and_yarn/eslint-config-welly-1.10.4', 'dependabot/npm_and_yarn/hosted-git-info-2.8.9', 'dependabot/npm_and_yarn/husky-6.0.0', 'dependabot/npm_and_yarn/jsdom-16.7.0', 'dependabot/npm_and_yarn/json5-1.0.2', 'dependabot/npm_and_yarn/loader-utils-1.4.2', 'dependabot/npm_and_yarn/minimist-1.2.8', 'dependabot/npm_and_yarn/path-parse-1.0.7', 'dependabot/npm_and_yarn/qs-6.5.3', 'dependabot/npm_and_yarn/react-and-react-dom-and-react-test-renderer-and-types/react-18.1.0', 'dependabot/npm_and_yarn/rollup/plugin-commonjs-18.0.0', 'dependabot/npm_and_yarn/rollup-2.79.1', 'dependabot/npm_and_yarn/shell-quote-1.7.3', 'dependabot/npm_and_yarn/stylelint-config-standard-22.0.0', 'dependabot/npm_and_yarn/terser-4.8.1', 'dependabot/npm_and_yarn/tmpl-1.0.5', 'dependabot/npm_and_yarn/typescript-4.9.5', 'dependabot/npm_and_yarn/ws-7.5.8', 'master']</t>
  </si>
  <si>
    <t>['1.x', 'config-wait-decorator', 'consider-custom-pause-in-drag_and_drop', 'dependabot/pip/black-24.3.0', 'dependabot/pip/requests-2.31.0', 'master', 'move-to-protocols', 'next', 'rc3patch3-with-get_os_type_patch', 'revert-196-next', 'rina-tenitska-issue-309_type_waits_for_no_overlay', 'selene-2.0.0b15+', 'traffic', 'yashaka-latest']</t>
  </si>
  <si>
    <t>['master', 'live', 'master']</t>
  </si>
  <si>
    <t>['improv/int-boolean-dice', 'master', 'nightly']</t>
  </si>
  <si>
    <t>['main', 'develop', 'main']</t>
  </si>
  <si>
    <t>['develop', 'mac-screenshot', 'main', 'master', 'snyk-fix-7a9d1af6772b1fcd9a84e74c48399b6b', 'snyk-fix-2604a4b00b50c3dd16122449c48118d0', 'snyk-fix-e34a20462d1d0cc60290d26b69c5d5b2', 'snyk-fix-eb06826f9a0c2007a7d2c4cbfcdfe627']</t>
  </si>
  <si>
    <t>['dependabot/pip/cryptography-42.0.4', 'dependabot/pip/cryptography-42.0.5', 'dependabot/pip/fastapi-0.109.1', 'dependabot/pip/fastapi-0.110.0', 'dependabot/pip/python-multipart-0.0.7', 'dependabot/pip/python-multipart-0.0.9', 'dependabot/pip/starlette-0.36.2', 'dependabot/pip/starlette-0.37.1', 'master']</t>
  </si>
  <si>
    <t>['before-VS-2019-bug', 'master', 'trigger-VS-2019-bug']</t>
  </si>
  <si>
    <t>['azure-translator', 'combobox', 'dependabot/npm_and_yarn/follow-redirects-1.15.6', 'dependabot/npm_and_yarn/undici-5.28.3', 'dev', 'i18n', 'issue/671', 'issue/673', 'issue/747', 'main', 'poc/content-tagging']</t>
  </si>
  <si>
    <t>['dependabot/pip/urllib3-1.26.18', 'master']</t>
  </si>
  <si>
    <t>['dev', 'dev']</t>
  </si>
  <si>
    <t>['BlocklyImprovements', 'autosave', 'background-run', 'cleanup', 'contentful', 'deepsource-fix-352e724f', 'dependabot/npm_and_yarn/async-3.2.4', 'dependabot/npm_and_yarn/dset-3.1.2', 'dependabot/npm_and_yarn/follow-redirects-1.14.8', 'dependabot/npm_and_yarn/http-cache-semantics-4.1.1', 'dependabot/npm_and_yarn/json5-1.0.2', 'dependabot/npm_and_yarn/minimist-1.2.8', 'dependabot/npm_and_yarn/nanoid-3.2.0', 'dependabot/npm_and_yarn/next-12.1.0', 'dependabot/npm_and_yarn/protobufjs-6.11.3', 'dependabot/npm_and_yarn/terser-5.14.2', 'dependabot/npm_and_yarn/ua-parser-js-0.7.33', 'dependabot/npm_and_yarn/webpack-5.76.1', 'dev', 'explore-page', 'fathom', 'fileUpload', 'firebase-auth', 'global-models-db', 'introjs', 'kbar', 'kobrajs', 'master', 'matrix-block-typescript', 'matrix-code']</t>
  </si>
  <si>
    <t>['2.x', 'JuanitoFatas-doc-client-api', 'feature/memcached_1_6_18', 'feature/refactor_response_buffer', 'feature/rubocop_updates_2022_03_22', 'feature/2023_09_24_build_green', 'main', 'release/3_0_x', 'release/3_1_x', 'spike/rework_rack_session_specs']</t>
  </si>
  <si>
    <t>['main', 'test-me-*']</t>
  </si>
  <si>
    <t>['brown-conrady', 'feat/salt_and_pepper_noise', 'main', 'pre-commit-ci-update-config', 'sam-onnx']</t>
  </si>
  <si>
    <t>['master', 'v4', 'wiki']</t>
  </si>
  <si>
    <t>['dependabot/npm_and_yarn/eslint-7.32.0', 'dependabot/npm_and_yarn/eslint-plugin-unicorn-51.0.1', 'dependabot/npm_and_yarn/glob-10.3.10', 'dependabot/npm_and_yarn/husky-9.0.11', 'dependabot/npm_and_yarn/np-7.5.0', 'dependabot/npm_and_yarn/np-10.0.1', 'dependabot/npm_and_yarn/rc-component/father-plugin-1.0.2', 'dependabot/npm_and_yarn/react-17.0.2', 'dependabot/npm_and_yarn/react-dom-17.0.2', 'dependabot/npm_and_yarn/react-is-17.0.2', 'dependabot/npm_and_yarn/types/jest-26.0.24', 'dependabot/npm_and_yarn/types/react-17.0.15', 'dependabot/npm_and_yarn/types/react-dom-17.0.9', 'dependabot/npm_and_yarn/umijs/fabric-4.0.1', 'feat/add-warning-from-antd', 'fix24797', 'gh-pages', 'improve-body-overflow-detection', 'less-render', 'master', 'scroll-locker']</t>
  </si>
  <si>
    <t>['dependabot/npm_and_yarn/main/tap-18.7.1', 'isaacs/follow-track-symlink-ness', 'main', 'release-please--branches--main']</t>
  </si>
  <si>
    <t>['dependabot/npm_and_yarn/electron-15.5.5', 'dependabot/npm_and_yarn/hosted-git-info-2.8.9', 'dependabot/npm_and_yarn/json5-2.2.3', 'dependabot/npm_and_yarn/lodash-4.17.21', 'dependabot/npm_and_yarn/marked-4.0.10', 'dependabot/npm_and_yarn/minimatch-3.1.2', 'dependabot/npm_and_yarn/minimist-1.2.6', 'dependabot/npm_and_yarn/normalize-url-4.5.1', 'dependabot/npm_and_yarn/path-parse-1.0.7', 'dependabot/npm_and_yarn/qs-6.5.3', 'dependabot/npm_and_yarn/xmldom-and-plist--removed', 'feature-latex', 'gh-pages', 'greenkeeper/initial', 'master', 'stable']</t>
  </si>
  <si>
    <t>['0-7-stable', 'dependencies', 'master']</t>
  </si>
  <si>
    <t>['0.7', 'master', 'mongodb_hack']</t>
  </si>
  <si>
    <t>['master', 'v*']</t>
  </si>
  <si>
    <t>['cli', 'collapse-get', 'master', 'renovate/actions-setup-java-4.x', 'renovate/gradle-8.x', 'renovate/org.assertj-assertj-core-3.x', 'renovate/org.jetbrains.intellij-1.x', 'v2017.1.x']</t>
  </si>
  <si>
    <t>['cache', 'dependabot/go_modules/github.com/aws/aws-sdk-go-1.44.259', 'dependabot/go_modules/github.com/peterbourgon/diskv-2.0.1incompatible', 'dependabot/go_modules/github.com/prometheus/client_golang-1.15.1', 'dependabot/go_modules/golang.org/x/image-0.7.0', 'main', 'master', 'modules', 'primitive', 'reverseproxy']</t>
  </si>
  <si>
    <t>['3.6', '3.7', '3.8', '3.9', '4.x', '4.1', '4.2', '4.3', '4.4', 'extra_doc_for_rx', 'fail_tests_on_jvm_9_oh_higher', 'initial-work', 'integrate_driver_and_vertx_threads', 'issues/backport-version-updates', 'issues/guava', 'issues/version-updates', 'master', 'migrate_to_datastax_4_2', 'readme_update', 'readstream_updates', 'redme_update', 'remove_codecov', 'update-to-use-promise-first']</t>
  </si>
  <si>
    <t>['add-experiment-class', 'ipyannotations-example', 'main', 'remove-labelling-ui', 'sourcery/add-experiment-class', 'sourcery/master', 'split-label-schema', 'v0.6.0']</t>
  </si>
  <si>
    <t>['master', 'main']</t>
  </si>
  <si>
    <t>['master', 'rust']</t>
  </si>
  <si>
    <t>['gh-pages', 'master']</t>
  </si>
  <si>
    <t>['0.9.x', '0.10.x', 'custom-date-range', 'editor-setting', 'flatpak', 'master', 'ppa', 'py39', 'subcategories', 'timezone-experiment', 'travis']</t>
  </si>
  <si>
    <t>['appveyor', 'ci', 'gpl', 'master', 'travis', 'x265']</t>
  </si>
  <si>
    <t>['dependabot/npm_and_yarn/electron-19.0.11', 'dependabot/npm_and_yarn/http-cache-semantics-4.1.1', 'dependabot/npm_and_yarn/jszip-3.10.1', 'dependabot/npm_and_yarn/ua-parser-js-1.0.33', 'dependabot/npm_and_yarn/webpack-5.76.0', 'load-images', 'master', 'react-v18-upgrade', 'sandbox-enabled', 'sandbox-v2']</t>
  </si>
  <si>
    <t>['2.0_release', '2.0', 'Add-support-for-scorer-to-query', 'NotImplementedError', 'ariel_fix-testSkipInitialScan', 'check-latest', 'check-module-version-in-tests', 'ck-buildfix-tests', 'ck-companyname', 'ck-docfix', 'ck-modern-build', 'ft.info_fields-&gt;attributes', 'master', 'params', 'rafi-tests1', 'secondary']</t>
  </si>
  <si>
    <t>['main', '!dependabot/**', 'main', '!dependabot/**']</t>
  </si>
  <si>
    <t>['main', 'xmr/prettier']</t>
  </si>
  <si>
    <t>['48in24-external', 'add-missing-icon-filter', 'adjust-feedback-modal', 'alexmitchelldev/main', 'alternative-accept-dots-in-tags', 'analyzer-tags-improvements', 'approaches-trophy', 'arrange-tags', 'build-tag-toggler-tests', 'center-align-solution-group-info-box', 'chatgpt', 'clean-up-internal-and-application', 'contribute-approaches', 'contribution-graph', 'credits-unhandled-error', 'descending-indexes', 'dont-auto-update-track-tags', 'editor-tab-bug-context-poc', 'exercise-widget-icon', 'extract-notifications-css', 'feature/add-default-comments-preferences', 'fix-codecapsules', 'fix-flashing-lists', 'fix-learning-mode-typo', 'fix-markdown-with-dash', 'foo-2', 'frames-playground', 'full-height-on-one-iteration', 'improve-eslint-husky', 'improve-logging']</t>
  </si>
  <si>
    <t>['AfterCommitBatchAsyncDispatcher-POC', 'adjust-have-subscribed-to-events-rspec-assertion', 'aliases-are-no-more', 'async-id-only-handler-and-scheduler', 'browser__streams_of_an_event', 'dependabot/bundler/railseventstore.org/rack-2.2.8.1', 'dependabot/bundler/ruby_event_store-browser/rack-3.0.9.1', 'dont_serialize', 'event-type-resolver-in-aggregate-root', 'fix_browser_crash', 'fix-deep-stringify-keys-for-sidekiq', 'fix-projections-bi-temporal', 'instrumentation-consistency', 'legacy', 'master', 'mysql_json_profile', 'next', 'no-more-default-aggregate-root-event-store', 'phase-out-aggregate-root-apply-methods', 'phase-out-event-class-remapper', 'phase-out-null-mapper', 'projections-redesigned', 'refactor-event-type-resolver', 'remove-json-mapper', 'revert-1465-roll-it-back', 'revert-1559-revert-1515-passthrough_serializer', 'rl/better-inspect', 'rl/fix-reusing-aggregate-instances', 'rl/meta-flipper', 'rl/notify-about-incorrect-any-usage-by-default']</t>
  </si>
  <si>
    <t>['4.1', 'coding-standard', 'master', 'matcher-update', 'php', 'phpmatcher', 'symfony-5-support']</t>
  </si>
  <si>
    <t>['PhoenixHe-msft-patch-1', 'ant/aks', 'ant/onboard_dns', 'ant/testing', 'ant/3rdparty', 'autogenerate_tmp', 'autogenerate', 'autogenerate-6ae85c1', 'autogenerate-640e9a9', 'autogenerate-batch', 'dependabot/github_actions/EndBug/add-and-commit-9', 'dependabot/github_actions/actions/checkout-4', 'dependabot/github_actions/actions/setup-node-4', 'dependabot/github_actions/actions/upload-artifact-3', 'dependabot/github_actions/peterjgrainger/action-create-branch-2.4.0', 'dependabot/github_actions/stefanzweifel/git-auto-commit-action-5', 'dependabot/npm_and_yarn/generator/autorest/core-3.9.7', 'dependabot/npm_and_yarn/generator/autorest-3.6.3', 'dependabot/npm_and_yarn/generator/eslint-8.52.0', 'dependabot/npm_and_yarn/generator/minimatch-3.1.2', 'dependabot/npm_and_yarn/generator/ts-common/commonmark-to-markdown-2.0.2', 'dependabot/npm_and_yarn/generator/ts-node-10.9.1', 'dependabot/npm_and_yarn/generator/types/lodash-4.14.200', 'dependabot/npm_and_yarn/generator/typescript-5.2.2', 'dependabot/npm_and_yarn/generator/typescript-eslint/eslint-plugin-5.59.8', 'dependabot/npm_and_yarn/generator/typescript-eslint/parser-6.9.1', 'dependabot/npm_and_yarn/tools/eslint-8.41.0', 'dependabot/npm_and_yarn/tools/express-and-types/express-4.18.2', 'dependabot/npm_and_yarn/tools/minimatch-and-mocha-3.1.2', 'dependabot/npm_and_yarn/tools/mocha-and-types/mocha-10.2.0']</t>
  </si>
  <si>
    <t>['alpine_image_broken', 'dependabot/go_modules/github.com/opencontainers/runc-1.1.12', 'dependabot/go_modules/gomod-dependencies-8d8f787451', 'dependabot/go_modules/google.golang.org/protobuf-1.33.0', 'dev/issue-templates', 'feature/device_selectors', 'fix_ddptool_build', 'go-mod', 'master', 'release-v1', 'release-v2', 'revert-113-dev/device_selectors/fix_build', 'sriov-cni-build-info']</t>
  </si>
  <si>
    <t>['add-llvm-5-build', 'add-llvm-10-11-builds', 'dependabot/npm_and_yarn/decode-uri-component-0.2.2', 'dependabot/npm_and_yarn/json5-2.2.3', 'dependabot/npm_and_yarn/minimist-1.2.6', 'dependabot/npm_and_yarn/path-parse-1.0.7', 'dependabot/npm_and_yarn/qs-6.5.3', 'dependabot/npm_and_yarn/tar-4.4.19', 'dependabot/npm_and_yarn/tmpl-1.0.5', 'dependabot/npm_and_yarn/ws-7.4.6', 'fix-version-test', 'master', 'module.print', 'napi', 'test', 'use-node-addon-api']</t>
  </si>
  <si>
    <t>['api-scan', 'bump-library-version', 'dependabot/npm_and_yarn/appcenter-file-upload-client-node/eslint-8.49.0', 'dependabot/npm_and_yarn/appcenter-file-upload-client-node/eslint-config-prettier-9.0.0', 'dependabot/npm_and_yarn/appcenter-file-upload-client-node/eslint-plugin-security-1.7.1', 'dependabot/npm_and_yarn/appcenter-file-upload-client-node/minimatch-and-mocha-3.1.2', 'dependabot/npm_and_yarn/appcenter-file-upload-client-node/mocha-and-types/mocha-10.2.0', 'dependabot/npm_and_yarn/appcenter-file-upload-client-node/mocha-junit-reporter-2.2.1', 'dependabot/npm_and_yarn/appcenter-file-upload-client-node/nock-13.3.3', 'dependabot/npm_and_yarn/appcenter-file-upload-client-node/node-fetch-3.3.2', 'dependabot/npm_and_yarn/appcenter-file-upload-client-node/prettier-3.0.3', 'dependabot/npm_and_yarn/appcenter-file-upload-client-node/proxy-agent-6.3.1', 'dependabot/npm_and_yarn/appcenter-file-upload-client-node/types/node-20.6.2', 'dependabot/npm_and_yarn/appcenter-file-upload-client-node/typescript-5.2.2', 'dependabot/npm_and_yarn/appcenter-file-upload-client-node/typescript-eslint/eslint-plugin-6.7.2', 'dependabot/npm_and_yarn/appcenter-file-upload-client-node/uuid-and-types/uuid-9.0.1', 'dependabot/npm_and_yarn/appcenter-file-upload-client-node/word-wrap-1.2.5', 'dependabot/npm_and_yarn/cacheable-request-and-got-10.2.7', 'dependabot/npm_and_yarn/cookiejar-2.1.4', 'dependabot/npm_and_yarn/decode-uri-component-0.2.2', 'dependabot/npm_and_yarn/es5-ext-0.10.62', 'dependabot/npm_and_yarn/eslint-plugin-prettier-4.2.1', 'dependabot/npm_and_yarn/eslint-plugin-security-1.5.0', 'dependabot/npm_and_yarn/fast-xml-parser-4.2.7', 'dependabot/npm_and_yarn/glob-and-types/glob-8.0.3', 'dependabot/npm_and_yarn/http-cache-semantics-4.1.1', 'dependabot/npm_and_yarn/inquirer-and-types/inquirer-9.1.4', 'dependabot/npm_and_yarn/iso8601-duration-2.1.1', 'dependabot/npm_and_yarn/jszip-3.10.1', 'dependabot/npm_and_yarn/minimatch-and-mocha-3.1.2']</t>
  </si>
  <si>
    <t>['dependabot/github_actions/actions/checkout-3.3.0', 'dependabot/github_actions/devcontainers/ci-0.3.1900000319', 'dependabot/github_actions/sarisia/actions-status-discord-1.11.0', 'dependabot/npm_and_yarn/jest-and-types/jest-29.5.0', 'dependabot/npm_and_yarn/npm-check-updates-16.7.10', 'dependabot/npm_and_yarn/ts-jest-29.0.5', 'dependabot/npm_and_yarn/types/node-18.14.6', 'dependabot/npm_and_yarn/typescript-4.9.5', 'dependabot/npm_and_yarn/vercel/ncc-0.36.1', 'main', 'release/v1']</t>
  </si>
  <si>
    <t>['2.0', 'feature/register', 'kiven_dev', 'master', 'release/2.4', 'release/3.0', 'ruanshudong_dev', 'tars-trace']</t>
  </si>
  <si>
    <t>['dependabot/go_modules/github.com/aws/aws-sdk-go-1.51.1', 'dependabot/go_modules/k8s.io/api-0.29.3', 'dependabot/go_modules/k8s.io/apimachinery-0.29.3', 'dependabot/go_modules/k8s.io/client-go-0.29.3', 'dependabot/go_modules/k8s.io/kubectl-0.29.3', 'fix-win-rel', 'jillmon-patch-1', 'main', 'v2']</t>
  </si>
  <si>
    <t>['all-eslint-rules', 'dependabot/npm_and_yarn/decode-uri-component-0.2.2', 'dependabot/npm_and_yarn/http-cache-semantics-4.1.1', 'dependabot/npm_and_yarn/loader-utils-1.4.2', 'dependabot/npm_and_yarn/semver-5.7.2', 'dependabot/npm_and_yarn/sideway/formula-3.0.1', 'master']</t>
  </si>
  <si>
    <t>['dependabot/npm_and_yarn/decode-uri-component-0.2.2', 'dependabot/npm_and_yarn/engine.io-3.6.1', 'dependabot/npm_and_yarn/express-4.17.3', 'dependabot/npm_and_yarn/http-cache-semantics-and-ember-source-channel-url-and-ember-try-4.1.1', 'dependabot/npm_and_yarn/jsonwebtoken-9.0.0', 'dependabot/npm_and_yarn/markdown-it-and-ember-cli-12.3.2', 'dependabot/npm_and_yarn/minimist-0.2.4', 'dependabot/npm_and_yarn/mout-1.2.4', 'dependabot/npm_and_yarn/node-notifier-and-ember-cli-10.0.1', 'dependabot/npm_and_yarn/printf-and-ember-cli-0.6.1', 'dependabot/npm_and_yarn/qs-6.11.0', 'dependabot/npm_and_yarn/socket.io-parser-3.3.3', 'dependabot/npm_and_yarn/xmldom-and-ember-cli--removed', 'gh-pages', 'master']</t>
  </si>
  <si>
    <t>['develop', 'feature/responsive-mobile', 'master']</t>
  </si>
  <si>
    <t>['gh-pages', 'master', 'v1.X', 'v2.X', 'v3.X', 'v4-old', 'v2014.001', 'v2103.001']</t>
  </si>
  <si>
    <t>['d/W-11179348', 'd/W-11261325', 'd/W-11446174', 'd/W-11446192-docs', 'd/W-11446192', 'd/W-11464331-c', 'd/W-13720122-supp', 'd/W-13887486', 'd/W-14329763-temp', 'd/W-14329763-tests-b', 'd/W-15244567-v3-b', 'd/W-15244567-v3', 'd/W-15244567-v4-b', 'd/W-15244567-v4-c', 'd/W-15244567-v4-d', 'd/W-15244567-v4', 'd/rm/lsp-jar-59.0', 'dev', 'dev-2', 'dev-3-poc', 'dev-3', 'doc/pmd6.55', 'doc/pmd-6.51', 'doc/rm/release-3.21.0', 'doc/2.13.7-changes', 'doc/3.6-minor-fixes', 'doc/3.6.0-releaseNotes', 'doc/3.6.2versionChange', 'doc/08-17-22-release', 'docdev']</t>
  </si>
  <si>
    <t>['alpha-release-branch-3.0.10', 'dependabot/github_actions/actions/checkout-4.1.0', 'dependabot/github_actions/crazy-max/ghaction-import-gpg-6.0.0', 'dependabot/github_actions/goreleaser/goreleaser-action-5.0.0', 'dependabot/go_modules/golang.org/x/net-0.17.0', 'download-by-uuid', 'main', '🤖/org-wide-files/1307856871', 'remove-teams-for-v3', 'troubleshoot-ping', 'v2.x']</t>
  </si>
  <si>
    <t>['master', 'master', 'master', 'dev']</t>
  </si>
  <si>
    <t>['dependabot/pip/black-24.3.0', 'feature/identifyOOV', 'feature/refactor', 'master', 'notebooks']</t>
  </si>
  <si>
    <t>['Update-description', 'dependabot/npm_and_yarn/semver-6.3.1', 'dependabot/npm_and_yarn/word-wrap-1.2.5', 'ericsciple-patch-1', 'fhammerl/bump-gh-package-versions', 'fhammerl/releasev3.6.0', 'hross-zeit-vercel', 'jww3-minversion-v5', 'luketomlinson/tags', 'main', 'master', 'releases/v1', 'releases/v2', 'releases/v4.0.0', 'revert-56-users/tihuang/checkoutV1_1', 'takost/test-package-update', 'test-data/v2/basic', 'test-data/v2/lfs', 'test-data/v2/side-by-side-1', 'test-data/v2/side-by-side-2', 'test-data/v2/submodule', 'test-data/v2/submodule-level-1', 'test-data/v2/submodule-level-2', 'test-data/v2/submodule-ssh-url', 'test-data/v2/submodule-ssh-url-level-1', 'test-data/v2/submodule-ssh-url-level-2', 'test-show-progress', 'users/ericsciple/m162pr', 'users/ericsciple/m163tarball_efficient_download', 'users/ericsciple/m163tarball_temp']</t>
  </si>
  <si>
    <t>['fix/blob-leaks', 'fix_ci_errors', 'fix/implicit-property', 'interface_work', 'master', 'refactor/indiapi', 'stable-2.0.0', 'stable-2.0.1', 'stable-2.0.2', 'stable-2.0.3', 'stable-2.0.4', 'stable-2.0.5', 'stable-2.0.6', 'work']</t>
  </si>
  <si>
    <t>['add-stretch', 'dependabot/npm_and_yarn/postcss-8.4.37', 'dependabot/npm_and_yarn/solidjs/router-0.13.1', 'dependabot/npm_and_yarn/typescript-eslint-7.3.1', 'dependabot/npm_and_yarn/vite-5.1.6', 'dependabot/npm_and_yarn/vite-plugin-solid-2.10.2', 'main', 'update-storybook']</t>
  </si>
  <si>
    <t>['Leothorn-patch-1', 'Leothorn-patch-2', 'Leothorn-patch-3', 'Leothorn-patch-4', 'ash-pramila-cov', 'deenaik/issue22', 'dependabot/add-v2-config-file', 'dependabot/pip/greenlet-2.0.2', 'dependabot/pip/nltk-3.8.1', 'dependabot/pip/protobuf-4.22.1', 'dependabot/pip/pymongo-4.3.3', 'dependabot/pip/pymupdf-1.21.1', 'dependabot/pip/pyparsing-3.0.9', 'dependabot/pip/pytest-asyncio-0.20.3', 'dependabot/pip/pytest-xdist-3.2.0', 'dependabot/pip/responses-0.22.0', 'dependabot/pip/torch-1.13.1', 'dependabot/pip/transformers-4.26.1', 'master', 'release', 'snyk-fix-67694570487234a0880c87ea1abdc7b2', 'snyk-fix-946684945852f2444b3ea534d2d9c276', 'snyk-fix-0a571701a4289d9ab472c7d35c49bd07', 'snyk-fix-0dd22a0c67fd17b2d321c780a80511b2', 'snyk-fix-1a9ef32e1b24896eaf95184475592c41', 'snyk-fix-1ba3a9553d04cb0812828674f2180dcf', 'snyk-fix-1c9d8d0035c6f6760418d98b789a241d', 'snyk-fix-2a2e260facf7514f50956b16f94e17df', 'snyk-fix-2a7f2158cc4b36e3c1eaf10156084db1', 'snyk-fix-2bb80df604912e24f943ac2567f93f13']</t>
  </si>
  <si>
    <t>['agents', 'all-contributors/add-Chromico', 'all-contributors/add-abelsromero', 'all-contributors/add-acisternino', 'all-contributors/add-eltociear', 'all-contributors/add-fbricon', 'all-contributors/add-gastaldi', 'all-contributors/add-grumpyf0x48', 'all-contributors/add-manikmagar', 'all-contributors/add-phillip-kruger', 'all-contributors/add-rsvoboda', 'all-contributors/add-soul2zimate', 'all-contributors/add-sucker', 'all-contributors/add-xyz', 'all-contributors/add-yeung66', 'antora', 'betteredit', 'betterinit2', 'editopen', 'jbangspiprep', 'main', 'multiple_sources', 'newantora', 'pr993', 'renovate/docker-compose', 'renovate/github-actions', 'renovate/gradle', 'renovate/gradle-wrapper', 'renovate/major-github-actions', 'renovate/major-gradle']</t>
  </si>
  <si>
    <t>['dependabot/gradle/com.treasuredata.client-td-client-1.1.0', 'dependabot/gradle/org.junit.jupiter-junit-jupiter-params-5.10.2', 'dependabot/gradle/org.msgpack-jackson-dataformat-msgpack-0.9.8', 'dependabot/gradle/org.slf4j-slf4j-api-2.0.12', 'dependabot/gradle/software.amazon.awssdk-s3-2.25.13', 'improve_release_buffer', 'issue_10', 'master', 'sponsor', 'striped-lock', 'unsafe_copy_memory', 'update-keystore-truststore-files', 'update-readme', 'use-default-ssl-context', 'wait_around_close', 'wait_until_xxx_on_close', 'zero_copy']</t>
  </si>
  <si>
    <t>['0.7.3', 'dependabot/maven/xalan-xalan-2.7.3', 'gh-pages', 'j6', 'master', 'scribes', 'vCard4', 'wiki']</t>
  </si>
  <si>
    <t>['contributors', 'dependabot/npm_and_yarn/example/elliptic-6.5.4', 'dependabot/npm_and_yarn/example/semver-5.7.2', 'dependabot/npm_and_yarn/semver-5.7.2', 'dependabot/npm_and_yarn/word-wrap-1.2.4', 'develop', 'master']</t>
  </si>
  <si>
    <t>['archives/interactive', 'archives/remove-shell', 'cirrusci', 'dev', 'experiment/pyproject-metadata', 'issue-447', 'master', 'pre-commit-ci-update-config', 'simplify-coverage-config', 'v2.x', 'v3.1.x', 'v3.3.x']</t>
  </si>
  <si>
    <t>['add-yolo2coco-seg', 'gh-pages', 'issue/466', 'main', 'multiclass_nms', 'multiweight', 'pre-commit-ci-update-config', 'release/v0.2', 'release/v0.3', 'release/v0.4', 'release/v0.5', 'release/v0.6', 'release/v0.7', 'support-openvino', 'support-pnnx', 'test-yolov5ts-onnx', 'torchscript-viz', 'train-net', 'yir-init-attempt']</t>
  </si>
  <si>
    <t>['add-wagtail-2-15-compatibility', 'add-wagtail-2-compatibility', 'feature/add-wagtail-3-compatibility', 'feature/add-wagtail-4-point-1-compatibility', 'feature/wt2-compatibility', 'master']</t>
  </si>
  <si>
    <t>['experiment-vm', 'jdk-testing', 'master', 'own-json-interfaces', 'variable-scope']</t>
  </si>
  <si>
    <t>['all-repos_autofix_all-repos-sed', 'gh-pages', 'master']</t>
  </si>
  <si>
    <t>['master', 'py2-legacy']</t>
  </si>
  <si>
    <t>['cirrus', 'cmake', 'coverity', 'debian', 'hs', 'includes', 'len', 'master', 'osx']</t>
  </si>
  <si>
    <t>['main', 'v0.x', 'v1.11']</t>
  </si>
  <si>
    <t>['BritneyMuller-housekeeping-patch', 'add_amd_daily_ci', 'add_deformable_detr', 'add_fa2_bart', 'add_important_warning_padding_attention_mask', 'add_kosmos_2_remote', 'add_kosmos_2_temp', 'add_kosmos_2_utm5_attn_rebased_flat_layer_structure', 'add_kosmos_2_utm5_attn_rebased', 'add_kosmos_2_utm5_attn', 'add_num_workers_for_tf', 'add_tf_export_doc', 'add_word_level_timestamp_long', 'add-chat-glm', 'add-deci-lm', 'add-encode-special-tokens', 'add-flash-decoding', 'add-new-push-test-workflow', 'add-rwkv5', 'agent_callback', 'allow_old_falcon_name', 'amd-nightly-ci', 'amdgpu-multi-gpu-tests', 'another_prepare_dataset_fix', 'api_big2', 'arijitx/wav2vec2_alignment', 'assistant_decoding_batch', 'auto_gpt4_conversion', 'avoid_numpy_bfloat16', 'best_benchmark_new']</t>
  </si>
  <si>
    <t>['dependabot/pip/scrape/black-23.1.0', 'dependabot/pip/scrape/certifi-2022.12.7', 'dependabot/pip/scrape/httpx-http2--0.23.3', 'dependabot/pip/scrape/lxml-4.9.2', 'dependabot/pip/scrape/mypy-1.0.1', 'dependabot/pip/scrape/tox-4.4.6', 'dependabot/pip/scrape/wheel-0.38.4', 'main', 'markpeek-no-implicit-optional', 'release-1.x']</t>
  </si>
  <si>
    <t>['associated-mods-modal', 'cli-integration-prep', 'conditional-search-override', 'dependabot/npm_and_yarn/decode-uri-component-0.2.2', 'dependabot/npm_and_yarn/electron-18.3.7', 'dependabot/npm_and_yarn/http-cache-semantics-4.1.1', 'dependabot/npm_and_yarn/loader-utils-1.4.2', 'dependabot/npm_and_yarn/node-fetch-2.6.7', 'dependabot/npm_and_yarn/yaml-2.2.2', 'dependency-version-tracking-develop', 'deprecations', 'develop', 'dexie-abort-error-catching', 'download-rewrite', 'drop-apicacheutils', 'drop-thunderstorepackages', 'dyson-sphere-program', 'enable-all-from-settings', 'error-handling', 'feature/_/improved-settings', 'feature/182/tail-log', 'file-size-progress', 'further-online-mod-list-search-performance-improvements', 'gtfo-persistent-data-path-support', 'indexed-package-db', 'local-mod-card', 'local-mod-list', 'master', 'move-vuex-items', 'oauth2']</t>
  </si>
  <si>
    <t>['mainnet_placeholders', 'master']</t>
  </si>
  <si>
    <t>['master', 'renovate/vstest-monorepo']</t>
  </si>
  <si>
    <t>['bindtodev', 'coverity_scan', 'debian-stretch', 'debian-unstable', 'ev', 'flow_reorder', 'freebsd', 'gh-pages', 'master', 'reorder']</t>
  </si>
  <si>
    <t>['chore/profiling-many-routines', 'crons-upserts', 'dependabot/github_actions/codecov/codecov-action-4.1.0', 'dependabot/go_modules/google.golang.org/protobuf-1.33.0', 'feat_tracing_without_performance', 'fiber-integration', 'master', 'viglia/feat/add-metric-types-basic-support']</t>
  </si>
  <si>
    <t>['358-regression-with-pattern-validation', 'add-php82-to-ci', 'add-php82-to-tests', 'bug-depends-only-on-namespaces', 'bug-regex-input', 'check-command-refactoring', 'check-dependencies-recursively', 'dead-code-removed', 'do-not-extend', 'e2e-refactoring', 'expression-test-command', 'filter-rule-from-cli', 'fix-ci', 'fix-cs-fixer-bug-on-ci', 'fix-version', 'inject-classdescription', 'issue-323', 'main', 'no-class', 'no-progress-bar-on-ci', 'phar-experiment', 'php8.3', 'readme-refresh', 'rename-doc-block-expressions', 'should/exclude', 'single-letter-class', 'that-immutable']</t>
  </si>
  <si>
    <t>['feature/conversations_id', 'fix/fts/do-not-use-incomplete-ifulltextsearchprovider', 'master']</t>
  </si>
  <si>
    <t>['master', 'development', 'v2', 'master']</t>
  </si>
  <si>
    <t>['chore/social-source-staging', 'dependabot/npm_and_yarn/follow-redirects-1.15.6', 'dependabot/npm_and_yarn/ip-1.1.9', 'detailed-errors', 'development', 'experiment', 'feat/new-logger', 'feat/unsplash-tab', 'fix/gdrive-filenames', 'fix-multi-widget', 'fix-ts-prettier', 'master', 'releases/v3.11.6', 'releases/v3.16.1', 'renovate/autoprefixer-10.x', 'renovate/cssnano-5.x', 'renovate/cypress-9.x', 'renovate/cypress-file-upload-5.x', 'renovate/dev-dependencies-(non-major)', 'renovate/dotenv-10.x', 'renovate/eslint-8.x', 'renovate/eslint-config-standard-16.x', 'renovate/eslint-plugin-promise-5.x', 'renovate/postcss-calc-8.x', 'renovate/postcss-cli-9.x', 'renovate/postcss-custom-media-8.x', 'renovate/postcss-flexbugs-fixes-5.x', 'renovate/postcss-import-14.x', 'renovate/postcss-nested-5.x', 'renovate/postcss-reporter-7.x']</t>
  </si>
  <si>
    <t>['agg_fix_termination', 'aggregator-intmplt', 'biflow-aggregator-2.0', 'coverity', 'flow_meter_pstats', 'json_dump_fix', 'master', 'p4-exporter', 'scalar_agg-fix-EmptyFilter', 'scalaragg-fixes', 'sdp_elements', 'sysrepo', 'traffic_repeater_flush', 'unirec2db']</t>
  </si>
  <si>
    <t>['dependabot/go_modules/github.com/gin-gonic/gin-1.9.0', 'dependabot/go_modules/github.com/microcosm-cc/bluemonday-1.0.20', 'dependabot/go_modules/github.com/valyala/fasthttp-1.34.0', 'dependabot/go_modules/golang.org/x/crypto-0.1.0', 'dependabot/go_modules/golang.org/x/image-0.5.0', 'markdown', 'master', 'richtext']</t>
  </si>
  <si>
    <t>['0.25-cut', '829_store_crashing', 'add_globbing_hashring_support', 'add-codeql', 'additional-check', 'adrien-f-feature/docs-hugo', 'adrien-maste', 'alert-comp', 'alert-compat2', 'alloc-tracker-validate', 'badge-change', 'bench', 'benchmarks-dup-block-alg', 'blockgen', 'blockgen-extended', 'blog', 'bucket-usage-simplify', 'buckteinterface', 'build-index-header-v3', 'bwplotka-patch-1', 'bwplotka-patch-2', 'bwplotka-patch-3', 'bwplotka-patch-4', 'bwplotka-patch-5', 'cache', 'cap-size-com', 'changelog2', 'changelogfixes', 'check-for-empty-samples-sidecar', 'check-in-vendor-v2']</t>
  </si>
  <si>
    <t>['dependabot/npm_and_yarn/chalk-5.3.0', 'dependabot/npm_and_yarn/decode-uri-component-0.2.2', 'dependabot/npm_and_yarn/djb2a-2.0.0', 'dependabot/npm_and_yarn/find-up-6.3.0', 'dependabot/npm_and_yarn/http-cache-semantics-4.1.1', 'dependabot/npm_and_yarn/microsoft/api-extractor-7.36.4', 'dependabot/npm_and_yarn/qs-6.5.3', 'dependabot/npm_and_yarn/semver-5.7.2', 'dependabot/npm_and_yarn/tough-cookie-4.1.3', 'dependabot/npm_and_yarn/typescript-4.5.2', 'dependabot/npm_and_yarn/website/semver-5.7.2', 'dependabot/npm_and_yarn/word-wrap-1.2.4', 'gh-pages', 'master', 'v6', 'vitest-v2', 'vitest-v3']</t>
  </si>
  <si>
    <t>['master', 'aggregated-java-sources', 'master']</t>
  </si>
  <si>
    <t>['aggregated-java-sources', 'bytes', 'dependabot/maven/com.google.errorprone-error_prone_core-2.20.0', 'dependabot/maven/com.google.guava-guava-32.1.1-jre', 'dependabot/maven/org.apache.maven.plugins-maven-deploy-plugin-3.1.1', 'dependabot/maven/org.apache.maven.plugins-maven-enforcer-plugin-3.3.0', 'dependabot/maven/org.apache.maven.plugins-maven-plugin-plugin-3.9.0', 'dependabot/maven/org.apache.maven.plugins-maven-surefire-plugin-3.1.2', 'error-prone', 'master', 'multithread', 'shade']</t>
  </si>
  <si>
    <t>['build', 'master']</t>
  </si>
  <si>
    <t>['feat/odr-usable', 'fix_placement_new', 'master', 'refactor/cwg2518']</t>
  </si>
  <si>
    <t>['master', 'try', 'master']</t>
  </si>
  <si>
    <t>['Fix-for-asycn-function', 'define-model', 'master', 'parser-object', 'project-undef', 'ts-poc']</t>
  </si>
  <si>
    <t>['add-exceptionlogging', 'add-fixes-from-2.7', 'add-headers-test', 'berngp-patch-1', 'binary-compatibility-validator', 'bugfix/inputquery-type-json-props', 'bugfix/584-type-inheritance', 'bugfix/1461-register-time-module', 'ci-build-without-info-logs', 'cole/feat/java-time-module', 'cole/feat/source-location-name', 'coleturner-patch-1', 'dannyt/complexity-analysis-flag', 'datafetcherinvoker-java', 'dataloader-improvements', 'default-data-fetcher-exception-handler-logging', 'dependabot/github_actions/actions/checkout-4.1.2', 'dependabot/github_actions/actions/upload-artifact-4', 'dependabot/github_actions/release-drafter/release-drafter-6', 'dependabot/gradle/nebula.netflixoss-11.5.0', 'dependabot/gradle/org.jmailen.kotlinter-4.2.0', 'deprecate-log-time', 'detect-duplicate-dataloader', 'dgs-data-loader-registry-improvements', 'dynamic-dataloader', 'ejd--fix-1569', 'ejd--preparsed-document-provider', 'expose-timeout-on-query-executor', 'feature/address-datafaker-snakeyaml-issue', 'feature/bigdecimal-enable-flag']</t>
  </si>
  <si>
    <t>['master', '*.x']</t>
  </si>
  <si>
    <t>['1.x', '2.x']</t>
  </si>
  <si>
    <t>['WAITING-storybook-webpack-5-issue-fix', 'dependabot/add-v2-config-file', 'dependabot/npm_and_yarn/amundsen_application/static/follow-redirects-and-analytics-node-1.15.6', 'dorianj-dj-tracking-middleware', 'feature/lineage-mmvp', 'feng-tao-patch-1', 'lineage-polish-2', 'master', 'mi-button-fix', 'mi-component-reorg', 'mi-ds-table-name', 'mi-dt-eslint-fixes', 'mi-public-storybook', 'mi-storybook-fix', 'mi-tour-poc', 'new-release-801173346', 'new-release-894618182', 'new-release-988282020', 'new-release-1086250344', 'new-release-1293311664', 'new-release-1406040418', 'new-release-1523681083', 'new-release-1775848766', 'new-release-1913605442', 'new-release-2074648685', 'new-release-2251948623', 'new-release-2418929471', 'new-release-2593955696', 'sort-dropdown', 'tfeng_update_test']</t>
  </si>
  <si>
    <t>['create-pull-request/patch', 'dependabot/npm_and_yarn/client/mocha-10.3.0', 'dependabot/npm_and_yarn/client/types/vscode-1.87.0', 'dependabot/npm_and_yarn/client/vscode-languageclient-9.0.1', 'dependabot/npm_and_yarn/server/node-fetch-3.3.2', 'dependabot/npm_and_yarn/server/semver-7.6.0', 'dependabot/npm_and_yarn/server/vscode-languageserver-9.0.1', 'feature/add-validate-registry-types', 'feature/cicd/githubactions', 'lifecycle/update/packages/20201103', 'main']</t>
  </si>
  <si>
    <t>['development', 'master']</t>
  </si>
  <si>
    <t>['feature/esp32_arduino_support', 'feature/open_manipulator_2', 'feature/openmanipulator_example', 'foxy', 'galactic', 'humble', 'iron', 'mergify/bp/rolling/pr-1425', 'rolling']</t>
  </si>
  <si>
    <t>['600-add-okhttp-dependency', '600-okhttp-argument-order', '600-revert-okhttp', '795-return-revision-id', 'ClassPropertyUsageAnalyzer', 'ClassPropertyUsageAnalyzerForWDCPBrowser', 'ClassPropertyUsageAnalyzerForWmfLabs', 'brett-matson-exceptions', 'create-classes-to-measure-the-memory-usage', 'dependabot/maven/org.apache.maven.plugins-maven-assembly-plugin-3.7.1', 'dependabot/maven/org.apache.maven.plugins-maven-compiler-plugin-3.13.0', 'dependabot/maven/org.apache.maven.plugins-maven-gpg-plugin-3.2.1', 'dependabot/maven/org.apache.maven.plugins-maven-scm-publish-plugin-3.2.1', 'deserialization_dumps_with_redirects', 'fix-no-cookies-bug#217', 'gh-pages', 'master', 'recent_changes', 'serialization-of-constraints', 'wetneb-patch-1']</t>
  </si>
  <si>
    <t>['master', 'release-**', 'master', 'release-**']</t>
  </si>
  <si>
    <t>['gh-pages', 'master', 'release-2.6', 'release-3.1', 'release-3.3', 'release-3.4', 'release-3.5', 'result_for_vis', 'v1.0', 'v2.6.0', 'v3.0.0']</t>
  </si>
  <si>
    <t>['closure-reference-expression', 'disable-buildscan-for-pr', 'gh-pages', 'groovy-1.7', 'groovy-1.8', 'groovy-1.9', 'groovy-2.3', 'ideaconfig', 'java13', 'jenkins', 'master', 'model-builder', 'sbglasius/spock-logo', 'sonar', 'spock-2.0', 'szpak/failingCI2', 'szpak/gradle7-jdk16', 'travis-changes', 'unique-node-ids', 'vampire/add-filter-block']</t>
  </si>
  <si>
    <t>['dependabot/npm_and_yarn/Desktop-App/Source-Code/ejs-3.1.8', 'dependabot/npm_and_yarn/Desktop-App/Source-Code/electron-18.3.7', 'dependabot/npm_and_yarn/Desktop-App/Source-Code/http-cache-semantics-4.1.1', 'dependabot/npm_and_yarn/Desktop-App/Source-Code/json5-2.2.3', 'dependabot/npm_and_yarn/Desktop-App/Source-Code/minimist-1.2.8', 'dependabot/npm_and_yarn/Desktop-App/Source-Code/plist-3.0.5', 'imgbot', 'master']</t>
  </si>
  <si>
    <t>['master', 'socket-server']</t>
  </si>
  <si>
    <t>['dependabot/add-v2-config-file', 'dependabot/github_actions/golangci/golangci-lint-action-4', 'dependabot/go_modules/github.com/stretchr/testify-1.9.0', 'dependabot/go_modules/golang.org/x/sys-0.18.0', 'greg/byte-slice-key', 'greg/code-scanning', 'greg/improve-errors', 'greg/mmdbtypes', 'greg/zero-relect-value', 'main']</t>
  </si>
  <si>
    <t>['bugfix/MSYS-729-danielhernandez1-essenceDescriptorIdMismatch', 'bugfix/MSYS-801-essenceDescriptorIdMismatch', 'bugfix/MSYS-892-base-64-cpl-hash', 'bugfix/MSYS-892-cpl-hash-base64', 'create-imp-from-essences', 'descriptive_metadata', 'feature/Bootstrap', 'feature/IAB', 'feature/IMF2020', 'feature/IMFToDCP', 'feature/MSYS-746-invalid-length-error', 'feature/build', 'feature/build-IMP-with-supplied-CPL-and-trackFileMetadata-dh', 'feature/buildIMPWithoutNewCPL-dh', 'feature/cleanup_deadwood', 'feature/compositionParseRefactor', 'feature/detect-duplicate-resource-ids-in-virtual-track', 'feature/detect-sample-rate-dur-impassembler', 'feature/fixConfigBuildError', 'feature/fixIMPBuilderWithDuplicateSourceEncoding', 'feature/gradleUpdate', 'feature/ignore-channel-count', 'feature/imp-fixer-analyzer-usage', 'feature/jaxb-dependencies-jdk-17-upgrade', 'feature/log_framework_change', 'feature/make-IMFTrackFileCPLBuilder-public', 'feature/validate_cpl_and_mxf_ids_with_assetmap', 'gh-pages', 'gradlew-update-7.3.3', 'gradlew-update-7.4']</t>
  </si>
  <si>
    <t>['0.4.0', '0.5.0', 'DO-NOT-MERGE]-Testing-CI', 'Nayef211-patch-1', 'Nayef211-patch-2', 'Nayef211-patch-3', 'Nayef211-patch-4', 'Testing-CI', 'add_logo', 'arrow_dataset', 'bpe_tokenizer', 'brianjo-doc-requirement-update', 'brianjo-patch-1', 'cp-index-url', 'cp-pad-idx', 'cp-pad-idx-2', 'datumbox-patch-1', 'fbsync', 'fix_install_torchdata', 'fixup-T93857806-fbsync', 'generation-utils', 'gh/NivekT/1/base', 'gh/NivekT/1/orig', 'gh/VitalyFedyunin/1/base', 'gh/VitalyFedyunin/1/orig', 'gh-pages', 'joecummings-optimize-t5', 'joecummings-patch-1', 'joecummings-patch-2', 'kit1980-patch-1']</t>
  </si>
  <si>
    <t>['allow_v2', 'allow', 'api_docs', 'auto_update_dev_certs-53e7790', 'bad_tls11', 'bleed', 'block_ips', 'block_referrers', 'bump_163', 'docker-builder', 'dockerignore', 'errcheck', 'fix_deploy_again', 'force_update_dev_certs', 'gomaxprocs', 'gotls110', 'gzip', 'jmhodges-patch-1', 'logging', 'master', 'merge-queue', 'migrate-to-tls120', 'rec', 'renovate/actions-checkout-3.x', 'renovate/actions-setup-go-3.x', 'renovate/golang.org-x-crypto-digest', 'renovate/golang.org-x-net-digest', 'renovate/golang.org-x-oauth2-digest', 'renovate/golang-1.x', 'renovate/google.golang.org-api-0.x']</t>
  </si>
  <si>
    <t>['fix-issue-26', 'gh-pages', 'master', 'refactor/using-private-api', 'refactoring-typescript']</t>
  </si>
  <si>
    <t>['develop', 'master', 'develop']</t>
  </si>
  <si>
    <t>['bugfix/extension-compatibility', 'bugfix/validator-serviceloader', 'bugfix/84-fix-null-pointer-parse', 'develop', 'feature/calendar-tokens', 'feature/gradle-build-scan', 'feature/jsr-310-localdate', 'feature/microsoft-tzindex-aliases', 'feature/sezpoz', 'ical4j-1.x-maintenance', 'ical4j-2.x-maintenance', 'ical4j-joda-time', 'master']</t>
  </si>
  <si>
    <t>['5.4.0', '226-setOptions', '229-cant-unset-markers', 'add-code-of-conduct-1', 'add-events', 'chentsulin-patch-1', 'dependabot/npm_and_yarn/ace-builds-1.15.3', 'dependabot/npm_and_yarn/babel/cli-7.21.0', 'dependabot/npm_and_yarn/babel/core-7.21.0', 'dependabot/npm_and_yarn/babel/preset-env-7.20.2', 'dependabot/npm_and_yarn/babel-loader-9.1.2', 'dependabot/npm_and_yarn/chai-4.3.7', 'dependabot/npm_and_yarn/dns-packet-5.4.0', 'dependabot/npm_and_yarn/enzyme-adapter-react-16-1.15.7', 'dependabot/npm_and_yarn/eslint-8.35.0', 'dependabot/npm_and_yarn/eslint-plugin-import-2.27.5', 'dependabot/npm_and_yarn/eslint-plugin-jsx-a11y-6.7.1', 'dependabot/npm_and_yarn/eslint-plugin-react-7.32.2', 'dependabot/npm_and_yarn/husky-8.0.3', 'dependabot/npm_and_yarn/jsdom-21.1.0', 'dependabot/npm_and_yarn/json5-1.0.2', 'dependabot/npm_and_yarn/prettier-2.8.4', 'dependabot/npm_and_yarn/qs-6.5.3', 'dependabot/npm_and_yarn/rimraf-4.3.1', 'dependabot/npm_and_yarn/sinon-15.0.1', 'dependabot/npm_and_yarn/ts-loader-9.4.2', 'dependabot/npm_and_yarn/types/lodash-4.14.191', 'dependabot/npm_and_yarn/types/mocha-10.0.1', 'dependabot/npm_and_yarn/types/node-18.14.6', 'dependabot/npm_and_yarn/typescript-4.9.5']</t>
  </si>
  <si>
    <t>['az/exit-0', 'azaslavsky/backup/compare_command', 'hubertdeng123/backup-tests-python', 'hubertdeng123/flakey-test-detector', 'hubertdeng123/test-install-time-branch', 'hubertdeng123/use-transactions-python-consumer', 'master', 'pierre/environment-for-vroom']</t>
  </si>
  <si>
    <t>['master', 'release/**']</t>
  </si>
  <si>
    <t>['gitlab-ci', 'master', 'stable']</t>
  </si>
  <si>
    <t>['1.4', 'coverity-develop', 'debian', 'develop', 'master']</t>
  </si>
  <si>
    <t>['cdk8s-upgrade/v28', 'epolon/kubernetes-end-to-end-aws-example', 'epolon/stats', 'gh-pages', 'github-actions/generate-k8s-spec-29', 'github-actions/upgrade', 'k8s-28/main', 'kaizencc-patch-1', 'master', 'parkerzr/hpa-overview-doc', 'sumughan/fix-auto-approve-labelling', 'upant/java-example', 'vkukreja/helm-migration-rfc', 'vkukreja/rbac-documentation', 'vkukreja/update-helm-docs']</t>
  </si>
  <si>
    <t>['0.33.0_merge', '354_ledger_effects_exception', 'gh-pages', 'master', 'missing-operations', 'protocol_19', 'release_0.38.0', 'release-0.14.0', 'release-0.16.0', 'release-0.17.0', 'release-0.19.0', 'release-0.30.0', 'release-0.31.0', 'release-0.32.0-merge', 'release-0.32.0', 'release-0.33.0', 'release-0.34.0', 'release-0.34.1', 'release-0.34.2', 'release-0.35.0', 'release-0.36.0', 'release-0.37.1', 'release-0.37.2', 'release-0.39.0', 'release-0.40.0', 'release-0.41.0']</t>
  </si>
  <si>
    <t>['dependabot/go_modules/golang.org/x/net-0.21.0', 'dependabot/go_modules/golang.org/x/sys-0.17.0', 'dependabot/go_modules/golang.org/x/tools-0.18.0', 'master']</t>
  </si>
  <si>
    <t>['main', 'release/*', 'main']</t>
  </si>
  <si>
    <t>['anchors-goreleaser', 'categories', 'chart-options-copy', 'dependabot/go_modules/github.com/cloudflare/circl-1.3.7', 'dependabot/go_modules/github.com/containerd/containerd-1.7.11', 'dependabot/go_modules/github.com/docker/docker-24.0.9incompatible', 'dependabot/go_modules/github.com/go-git/go-git/v5-5.11.0', 'dependabot/go_modules/github.com/hairyhenderson/gomplate/v3-3.11.7', 'dependabot/go_modules/github.com/hashicorp/go-getter-1.7.3', 'dependabot/go_modules/github.com/invopop/jsonschema-0.12.0', 'dependabot/go_modules/github.com/urfave/cli/v2-2.27.1', 'dependabot/go_modules/github.com/werf/logboek-0.6.1', 'dependabot/go_modules/golang.org/x/crypto-0.17.0', 'dependabot/go_modules/google.golang.org/protobuf-1.33.0', 'dependabot/go_modules/helm.sh/helm/v3-3.14.1', 'dependabot/go_modules/helm.sh/helm/v3-3.14.3', 'fix-golint-0.26.0', 'fix-jsonschema', 'fix-some-0.32.2', 'gitlab-section', 'helm-diff-more-args', 'main', 'move-plan-validation-after-changes', 'ones', 'release/0.21.0', 'release/0.21.1', 'release/0.22.0', 'release/0.22.1', 'release/0.22.2', 'release/0.23.0']</t>
  </si>
  <si>
    <t>['master', 'maint/*', 'master', 'maint/*']</t>
  </si>
  <si>
    <t>['dev/2.0', 'enh/mkl_control_threads', 'enh/workflow_syntax', 'fix/freesurfer7-version-str', 'fix/runtime-profiler', 'gh-pages', 'maint/0.3', 'maint/0.4.x', 'maint/0.5.1', 'maint/0.6.1', 'maint/1.3.x', 'maint/1.4.x', 'maint/1.5.x', 'master', 'mnt/update_docker', 'rel/1.4.1', 'rel/1.8.5-tst', 'whitestripe']</t>
  </si>
  <si>
    <t>['6.7.x', 'master']</t>
  </si>
  <si>
    <t>['2-4-2', 'cache', 'gh-pages', 'jsonapi', 'main', 'meta-key', 'numeric-type', 'type-converter']</t>
  </si>
  <si>
    <t>['fix/lint', 'fix/tests', 'fix/true', 'fix/zuul', 'main', 'pre-commit-ci-update-config', 'rm/sh', 'ubuntu', 'wip/more']</t>
  </si>
  <si>
    <t>['1.0.x', '1.1.x', '2.0.x', '2.1.x', '2.2.x', '3.0.x', '4.0.x', '4.1.x', '4.2.x', '4.3.x', '5.0.x', '5.1.x', 'docs-build', 'gh-pages', 'main']</t>
  </si>
  <si>
    <t>['add-chaos-e2e-tests', 'add-kerberos-support', 'debug-logs-duplicate-metrics', 'endtoend', 'fix-docker-tag-condition-in-build-pipeline', 'fix-flakiness-in-end-to-end', 'fix-goreleaser-cfg', 'gavinheavyside/bump-alpine-base-image', 'helm-chart-0.11.3', 'iac-scanning', 'master', 'refactor/use-consumer-offsets-topic', 'release-new-chart-version', 'remove-kics-workflow', 'remove-snyk-cli', 'revert-226-gavinheavyside/bump-alpine-base-image', 'snyk-scanning', 'ss/fix-image-repo', 'ss/no-proviledged-access', 'ss/sec-add-user-to-docker-image', 'st/docker-image-sync-up', 'update-chart-version', 'update-dependencies', 'update-docker-repo', 'update-franz-go', 'update-image-tag', 'update-kics', 'update-release-pipeline', 'v2']</t>
  </si>
  <si>
    <t>['master', 'v2*']</t>
  </si>
  <si>
    <t>['ethtool', 'main', 'record-all']</t>
  </si>
  <si>
    <t>['2.2.1', 'dependabot/npm_and_yarn/docs/follow-redirects-1.15.6', 'dependabot/npm_and_yarn/e2e/web-tests/follow-redirects-1.15.6', 'dependabot/npm_and_yarn/example/follow-redirects-1.15.6', 'fix-exclusive-touch-on-android', 'fix-handler-inconsistency', 'fixes-landing', 'fixing-overflow', 'gh-pages', '@jfedak/macos-native-view-handler', '@jfedak/macos-right-click', 'jgonet/add-onDragging', 'jgonet/fix-modals', '@jpiasecki/add-types-to-deps', '@jpiasecki/address-github-security-alerts', '@jpiasecki/bump-to-74-rc3', '@jpiasecki/dependencies-issue-template', '@jpiasecki/dont-throw-without-root-in-tests', '@jpiasecki/fix-detector-updating-dropped-gestures', '@jpiasecki/fix-event-order-android', '@jpiasecki/fix-event-order-android-2', '@jpiasecki/fix-hover-merge', '@jpiasecki/fix-longpress-events-web', '@jpiasecki/fix-stuck-buttons', '@jpiasecki/fix-tap-duration-web', '@jpiasecki/fix-web-exclusive-and-state', '@jpiasecki/monorepo-support', '@jpiasecki/release-2.14.1', '@jpiasecki/restructure-project', '@jpiasecki/root-view-always-active']</t>
  </si>
  <si>
    <t>['dependabot/npm_and_yarn/json5-1.0.2', 'master', 'maven-central-fetcher']</t>
  </si>
  <si>
    <t>['develop', 'master', '!dependabot/**', 'develop', 'master']</t>
  </si>
  <si>
    <t>['1695-diff', 'develop', 'master']</t>
  </si>
  <si>
    <t>['cmref', 'devel', 'master', 'mfa_select']</t>
  </si>
  <si>
    <t>['changeset-release/next', 'gh-pages', 'main', 'v0.16']</t>
  </si>
  <si>
    <t>['dist/debian/proper', 'gh-pages', 'maint/1.0.x', 'maint/1.1.x', 'maint/1.2.x', 'maint/1.3.x', 'maint/2.0.x', 'maint/2.1.x', 'maint/2.2.x', 'maint/2.3.x', 'maint/2.4.x', 'maint/2.5.x', 'maint/3.0.x', 'maint/3.1.x', 'maint/3.2.x', 'maint/4.0.x', 'maint/5.0.x', 'maint/5.1.x', 'maint/5.2.x', 'master']</t>
  </si>
  <si>
    <t>['dependabot/github_actions/andstor/file-existence-action-3', 'dependabot/github_actions/github/codeql-action-3', 'dependabot/github_actions/softprops/action-gh-release-2', 'dependabot/npm_and_yarn/commander-12.0.0', 'dependabot/npm_and_yarn/eslint-8.57.0', 'dependabot/npm_and_yarn/follow-redirects-1.15.6', 'dependabot/npm_and_yarn/swc/core-1.4.8', 'dependabot/npm_and_yarn/swc-loader-0.2.6', 'dependabot/npm_and_yarn/webpack-5.90.3', 'develop', 'example_improvements', 'fixTests', 'main', 'polyfill-edge', 'renovate/babel-monorepo', 'renovate/webextension-polyfill-0.x']</t>
  </si>
  <si>
    <t>['add-network-mode-docs', 'dependabot/go_modules/go.opentelemetry.io/contrib/instrumentation/google.golang.org/grpc/otelgrpc-0.46.0', 'dependabot/go_modules/google.golang.org/protobuf-1.33.0', 'dependabot/go_modules/main/github.com/Azure/azure-storage-blob-go-0.15.0', 'dependabot/go_modules/main/github.com/lib/pq-1.10.9', 'eventhooks', 'fixredistest', 'gh-actions', 'helmactions', 'hook', 'main', 'release-v0.2.0', 'release-v0.3.0', 'release-v0.3.1', 'release-v0.4.0', 'release-v0.5.0', 'release-v0.6.0', 'release-v0.6.1', 'release-v0.7.0', 'release-v0.7.1', 'release-v0.7.2', 'release-v0.8.0', 'release-v0.8.1', 'release-v0.9.0', 'release-v0.10.0', 'release-v0.11.0', 'release-v0.12.0', 'revertprop']</t>
  </si>
  <si>
    <t>['develop', 'develop']</t>
  </si>
  <si>
    <t>['dependabot/maven/templates/api-template-java/com.fasterxml.jackson.core-jackson-databind-2.12.7.1', 'dependabot/npm_and_yarn/core/jazz_ui/src/app/primary-components/daterange-picker/ng2-slimscroll/angular/core-11.0.5', 'dependabot/npm_and_yarn/core/jazz_ui/src/app/primary-components/daterange-picker/ng2-slimscroll/async-2.6.4', 'dependabot/npm_and_yarn/core/jazz_ui/src/app/primary-components/daterange-picker/ng2-slimscroll/debug-2.6.9', 'dependabot/npm_and_yarn/core/jazz_ui/src/app/primary-components/daterange-picker/ng2-slimscroll/elliptic-6.5.4', 'dependabot/npm_and_yarn/core/jazz_ui/src/app/primary-components/daterange-picker/ng2-slimscroll/hosted-git-info-2.8.9', 'dependabot/npm_and_yarn/core/jazz_ui/src/app/primary-components/daterange-picker/ng2-slimscroll/lodash-4.17.21', 'dependabot/npm_and_yarn/core/jazz_ui/src/app/primary-components/daterange-picker/ng2-slimscroll/path-parse-1.0.7', 'dependabot/npm_and_yarn/core/jazz_ui/src/app/primary-components/daterange-picker/ng2-slimscroll/qs-6.4.1', 'dependabot/npm_and_yarn/core/jazz_ui/src/app/primary-components/daterange-picker/ng2-slimscroll/tar-2.2.2', 'dependabot/npm_and_yarn/core/jazz_ui/src/app/primary-components/daterange-picker/ng2-slimscroll/y18n-3.2.2', 'develop', 'gh-pages', 'master']</t>
  </si>
  <si>
    <t>['develop', 'feat/jwt-signature', 'feature/aepp-wallet-no-node', 'feature/extract-entry-packing', 'feature/fix-dry-run', 'feature/refactor-name', 'feature/refactor-oracle', 'feature/refactor-rpc', 'feature/remove-initialize-contract', 'feature/spend-to-contract', 'feature/test-on-testnet', 'feature/use-middleware', 'feature/use-own-tx-types', 'gh-pages', 'master', 'sc-test-testnet', 'test-consensus-5', 'test-testnet']</t>
  </si>
  <si>
    <t>Schedule</t>
  </si>
  <si>
    <t>CI</t>
  </si>
  <si>
    <t>Type of triggers</t>
  </si>
  <si>
    <t>Category</t>
  </si>
  <si>
    <t>check links</t>
  </si>
  <si>
    <t>updates for website</t>
  </si>
  <si>
    <t>gh labels</t>
  </si>
  <si>
    <t>mark/close stale issue</t>
  </si>
  <si>
    <t>mark/close stale pr</t>
  </si>
  <si>
    <t>pull outside information</t>
  </si>
  <si>
    <t>Update within github</t>
  </si>
  <si>
    <t>deploy / release</t>
  </si>
  <si>
    <t>deploy / release (docker)</t>
  </si>
  <si>
    <t>codeql</t>
  </si>
  <si>
    <t>file update / generate</t>
  </si>
  <si>
    <t>linter (xml)</t>
  </si>
  <si>
    <t>security/vulnerability check</t>
  </si>
  <si>
    <t>static analysis</t>
  </si>
  <si>
    <t>security/vulnerability</t>
  </si>
  <si>
    <t>send slack message (can be CI if it is report)</t>
  </si>
  <si>
    <t>update devcontainer</t>
  </si>
  <si>
    <t>upgrade/install dependency</t>
  </si>
  <si>
    <t>jira</t>
  </si>
  <si>
    <t>other (empty file, ignore it, weird case)</t>
  </si>
  <si>
    <t>ever 4 month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</si>
</sst>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8">
    <font>
      <sz val="10.0"/>
      <color rgb="FF000000"/>
      <name val="Arial"/>
      <scheme val="minor"/>
    </font>
    <font>
      <color theme="1"/>
      <name val="Arial"/>
      <scheme val="minor"/>
    </font>
    <font>
      <sz val="9.0"/>
      <color rgb="FF000000"/>
      <name val="&quot;Google Sans Mono&quot;"/>
    </font>
    <font>
      <color rgb="FFFF0000"/>
      <name val="Arial"/>
      <scheme val="minor"/>
    </font>
    <font>
      <color rgb="FF980000"/>
      <name val="Arial"/>
      <scheme val="minor"/>
    </font>
    <font>
      <u/>
      <color rgb="FF0000FF"/>
    </font>
    <font>
      <color theme="1"/>
      <name val="Arial"/>
    </font>
    <font>
      <color rgb="FF000000"/>
      <name val="Arial"/>
    </font>
    <font>
      <sz val="9.0"/>
      <color rgb="FF1F1F1F"/>
      <name val="&quot;Google Sans&quot;"/>
    </font>
    <font>
      <u/>
      <color rgb="FF0000FF"/>
    </font>
    <font>
      <u/>
      <color rgb="FF0000FF"/>
    </font>
    <font>
      <u/>
      <color rgb="FF0000FF"/>
    </font>
    <font>
      <sz val="9.0"/>
      <color rgb="FF000000"/>
      <name val="Google Sans Mono"/>
    </font>
    <font>
      <sz val="9.0"/>
      <color theme="1"/>
      <name val="Google Sans Mono"/>
    </font>
    <font>
      <color rgb="FF0C0D0E"/>
      <name val="Arial"/>
      <scheme val="minor"/>
    </font>
    <font>
      <strike/>
      <color theme="1"/>
      <name val="Arial"/>
      <scheme val="minor"/>
    </font>
    <font>
      <u/>
      <color rgb="FF0000FF"/>
    </font>
    <font>
      <u/>
      <color rgb="FF1155CC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0" fillId="0" fontId="1" numFmtId="0" xfId="0" applyFont="1"/>
    <xf borderId="0" fillId="0" fontId="1" numFmtId="0" xfId="0" applyAlignment="1" applyFont="1">
      <alignment horizontal="center"/>
    </xf>
    <xf borderId="0" fillId="2" fontId="2" numFmtId="0" xfId="0" applyFill="1" applyFont="1"/>
    <xf borderId="0" fillId="0" fontId="3" numFmtId="0" xfId="0" applyAlignment="1" applyFont="1">
      <alignment readingOrder="0"/>
    </xf>
    <xf borderId="0" fillId="0" fontId="3" numFmtId="0" xfId="0" applyFont="1"/>
    <xf borderId="0" fillId="0" fontId="4" numFmtId="0" xfId="0" applyFont="1"/>
    <xf borderId="0" fillId="0" fontId="1" numFmtId="0" xfId="0" applyAlignment="1" applyFont="1">
      <alignment shrinkToFit="0" wrapText="0"/>
    </xf>
    <xf borderId="0" fillId="0" fontId="1" numFmtId="0" xfId="0" applyAlignment="1" applyFont="1">
      <alignment readingOrder="0" shrinkToFit="0" wrapText="0"/>
    </xf>
    <xf borderId="0" fillId="0" fontId="5" numFmtId="0" xfId="0" applyAlignment="1" applyFont="1">
      <alignment readingOrder="0" shrinkToFit="0" wrapText="0"/>
    </xf>
    <xf borderId="0" fillId="0" fontId="6" numFmtId="0" xfId="0" applyAlignment="1" applyFont="1">
      <alignment horizontal="right" vertical="bottom"/>
    </xf>
    <xf borderId="0" fillId="0" fontId="6" numFmtId="0" xfId="0" applyAlignment="1" applyFont="1">
      <alignment vertical="bottom"/>
    </xf>
    <xf borderId="0" fillId="0" fontId="6" numFmtId="0" xfId="0" applyAlignment="1" applyFont="1">
      <alignment horizontal="right" readingOrder="0" vertical="bottom"/>
    </xf>
    <xf borderId="0" fillId="0" fontId="6" numFmtId="0" xfId="0" applyAlignment="1" applyFont="1">
      <alignment readingOrder="0" vertical="bottom"/>
    </xf>
    <xf borderId="0" fillId="0" fontId="1" numFmtId="0" xfId="0" applyAlignment="1" applyFont="1">
      <alignment shrinkToFit="0" wrapText="0"/>
    </xf>
    <xf borderId="0" fillId="2" fontId="7" numFmtId="0" xfId="0" applyAlignment="1" applyFont="1">
      <alignment horizontal="left" readingOrder="0"/>
    </xf>
    <xf borderId="0" fillId="2" fontId="8" numFmtId="0" xfId="0" applyAlignment="1" applyFont="1">
      <alignment readingOrder="0"/>
    </xf>
    <xf borderId="0" fillId="0" fontId="6" numFmtId="0" xfId="0" applyAlignment="1" applyFont="1">
      <alignment horizontal="right" vertical="bottom"/>
    </xf>
    <xf borderId="0" fillId="0" fontId="9" numFmtId="0" xfId="0" applyAlignment="1" applyFont="1">
      <alignment readingOrder="0" shrinkToFit="0" wrapText="0"/>
    </xf>
    <xf borderId="0" fillId="0" fontId="4" numFmtId="0" xfId="0" applyAlignment="1" applyFont="1">
      <alignment readingOrder="0"/>
    </xf>
    <xf borderId="0" fillId="0" fontId="10" numFmtId="0" xfId="0" applyAlignment="1" applyFont="1">
      <alignment readingOrder="0"/>
    </xf>
    <xf borderId="0" fillId="0" fontId="11" numFmtId="0" xfId="0" applyFont="1"/>
    <xf borderId="0" fillId="0" fontId="6" numFmtId="0" xfId="0" applyAlignment="1" applyFont="1">
      <alignment shrinkToFit="0" vertical="bottom" wrapText="0"/>
    </xf>
    <xf borderId="0" fillId="2" fontId="6" numFmtId="0" xfId="0" applyAlignment="1" applyFont="1">
      <alignment readingOrder="0" vertical="bottom"/>
    </xf>
    <xf borderId="0" fillId="2" fontId="2" numFmtId="0" xfId="0" applyFont="1"/>
    <xf borderId="0" fillId="2" fontId="12" numFmtId="0" xfId="0" applyAlignment="1" applyFont="1">
      <alignment horizontal="left" readingOrder="0"/>
    </xf>
    <xf borderId="0" fillId="0" fontId="13" numFmtId="0" xfId="0" applyFont="1"/>
    <xf borderId="0" fillId="0" fontId="14" numFmtId="0" xfId="0" applyAlignment="1" applyFont="1">
      <alignment horizontal="left" readingOrder="0"/>
    </xf>
    <xf borderId="0" fillId="2" fontId="12" numFmtId="0" xfId="0" applyAlignment="1" applyFont="1">
      <alignment readingOrder="0"/>
    </xf>
    <xf borderId="0" fillId="2" fontId="12" numFmtId="0" xfId="0" applyFont="1"/>
    <xf borderId="0" fillId="0" fontId="13" numFmtId="0" xfId="0" applyAlignment="1" applyFont="1">
      <alignment readingOrder="0"/>
    </xf>
    <xf borderId="0" fillId="0" fontId="15" numFmtId="0" xfId="0" applyFont="1"/>
    <xf borderId="0" fillId="2" fontId="2" numFmtId="0" xfId="0" applyAlignment="1" applyFont="1">
      <alignment readingOrder="0"/>
    </xf>
    <xf borderId="0" fillId="0" fontId="1" numFmtId="0" xfId="0" applyFont="1"/>
    <xf borderId="0" fillId="0" fontId="16" numFmtId="0" xfId="0" applyAlignment="1" applyFont="1">
      <alignment readingOrder="0"/>
    </xf>
    <xf borderId="0" fillId="2" fontId="12" numFmtId="0" xfId="0" applyFont="1"/>
    <xf borderId="0" fillId="0" fontId="13" numFmtId="0" xfId="0" applyFont="1"/>
    <xf borderId="0" fillId="0" fontId="6" numFmtId="0" xfId="0" applyAlignment="1" applyFont="1">
      <alignment vertical="bottom"/>
    </xf>
    <xf borderId="0" fillId="2" fontId="13" numFmtId="0" xfId="0" applyAlignment="1" applyFont="1">
      <alignment vertical="bottom"/>
    </xf>
    <xf borderId="0" fillId="0" fontId="6" numFmtId="0" xfId="0" applyAlignment="1" applyFont="1">
      <alignment shrinkToFit="0" vertical="bottom" wrapText="0"/>
    </xf>
    <xf borderId="0" fillId="0" fontId="17" numFmtId="0" xfId="0" applyAlignment="1" applyFont="1">
      <alignment shrinkToFit="0" vertical="bottom" wrapText="0"/>
    </xf>
    <xf borderId="0" fillId="2" fontId="13" numFmtId="0" xfId="0" applyAlignment="1" applyFont="1">
      <alignment horizontal="right" vertical="bottom"/>
    </xf>
    <xf borderId="0" fillId="0" fontId="13" numFmtId="0" xfId="0" applyAlignment="1" applyFont="1">
      <alignment vertical="bottom"/>
    </xf>
    <xf borderId="0" fillId="0" fontId="13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20" Type="http://schemas.openxmlformats.org/officeDocument/2006/relationships/pivotCacheDefinition" Target="pivotCache/pivotCacheDefinition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M1:M272" sheet="result_comparison_batch"/>
  </cacheSource>
  <cacheFields>
    <cacheField name="Kappa pairs" numFmtId="0">
      <sharedItems>
        <s v="BB"/>
        <s v="CC"/>
        <s v="AA"/>
        <s v="CB"/>
        <s v="BC"/>
        <s v="CA"/>
        <s v="AB"/>
        <s v="BA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kappa_table" cacheId="0" dataCaption="" compact="0" compactData="0">
  <location ref="A1:B10" firstHeaderRow="0" firstDataRow="1" firstDataCol="0"/>
  <pivotFields>
    <pivotField name="Kappa pairs" axis="axisRow" dataField="1" compact="0" outline="0" multipleItemSelectionAllowed="1" showAll="0" sortType="ascending">
      <items>
        <item x="2"/>
        <item x="6"/>
        <item x="7"/>
        <item x="0"/>
        <item x="4"/>
        <item x="5"/>
        <item x="3"/>
        <item x="1"/>
        <item t="default"/>
      </items>
    </pivotField>
  </pivotFields>
  <rowFields>
    <field x="0"/>
  </rowFields>
  <dataFields>
    <dataField name="COUNTA of Kappa pairs" fld="0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90" Type="http://schemas.openxmlformats.org/officeDocument/2006/relationships/hyperlink" Target="https://github.com/laravel/breeze/blob/99b3843cc41bdd7ed806080956a04acf5bde8888/.github/workflows/static-analysis.yml" TargetMode="External"/><Relationship Id="rId194" Type="http://schemas.openxmlformats.org/officeDocument/2006/relationships/hyperlink" Target="https://github.com/aws-cloudformation/cfn-lint-visual-studio-code/blob/d912507bdf93686f73f4cfef25ad5bc6604fed3f/.github/workflows/template-schema-updater.yaml" TargetMode="External"/><Relationship Id="rId193" Type="http://schemas.openxmlformats.org/officeDocument/2006/relationships/hyperlink" Target="https://github.com/amundsen-io/amundsenfrontendlibrary/blob/b5b33bba886a295df2f870677341ec4c806cd6b1/.github/workflows/monthly_release.yml" TargetMode="External"/><Relationship Id="rId192" Type="http://schemas.openxmlformats.org/officeDocument/2006/relationships/hyperlink" Target="https://github.com/martanne/abduco/blob/8c32909a159aaa9484c82b71f05b7a73321eb491/.github/workflows/coverity-scan.yml" TargetMode="External"/><Relationship Id="rId191" Type="http://schemas.openxmlformats.org/officeDocument/2006/relationships/hyperlink" Target="https://github.com/laravel/breeze/blob/99b3843cc41bdd7ed806080956a04acf5bde8888/.github/workflows/tests.yml" TargetMode="External"/><Relationship Id="rId187" Type="http://schemas.openxmlformats.org/officeDocument/2006/relationships/hyperlink" Target="https://github.com/vuejs/vue-eslint-parser/blob/d79bcad8fba6f9e8cc4f7282a130a2a34f646267/.github/workflows/CI.yml" TargetMode="External"/><Relationship Id="rId186" Type="http://schemas.openxmlformats.org/officeDocument/2006/relationships/hyperlink" Target="https://github.com/cpprefjp/site/blob/8ba9fbacbb2089f4b7a49a2a0d5c6a50949dbd58/.github/workflows/build.yml" TargetMode="External"/><Relationship Id="rId185" Type="http://schemas.openxmlformats.org/officeDocument/2006/relationships/hyperlink" Target="https://github.com/cpprefjp/site/blob/8ba9fbacbb2089f4b7a49a2a0d5c6a50949dbd58/.github/workflows/outer_link_check.yml" TargetMode="External"/><Relationship Id="rId184" Type="http://schemas.openxmlformats.org/officeDocument/2006/relationships/hyperlink" Target="https://github.com/mediathekview/MediathekView/blob/9105485f50ec10d863727b4817c8c4ffcbb02643/.github/workflows/nightly.yml" TargetMode="External"/><Relationship Id="rId189" Type="http://schemas.openxmlformats.org/officeDocument/2006/relationships/hyperlink" Target="https://github.com/Netflix/dgs-framework/blob/4ce0571dfd91b5ac9285dceb83180f1d5b6720cc/.github/workflows/update-gradle-wrapper.yml" TargetMode="External"/><Relationship Id="rId188" Type="http://schemas.openxmlformats.org/officeDocument/2006/relationships/hyperlink" Target="https://github.com/Netflix/dgs-framework/blob/4ce0571dfd91b5ac9285dceb83180f1d5b6720cc/.github/workflows/stale.yml" TargetMode="External"/><Relationship Id="rId183" Type="http://schemas.openxmlformats.org/officeDocument/2006/relationships/hyperlink" Target="https://github.com/webanalyzer/rules/blob/9898bbfdede46148a8ce2d8624799aafa66e6c23/.github/workflows/main.yml" TargetMode="External"/><Relationship Id="rId182" Type="http://schemas.openxmlformats.org/officeDocument/2006/relationships/hyperlink" Target="https://github.com/jflex-de/jflex/blob/4c942c5ad702199be7bea2876a01c84ef6c1fd23/.github/workflows/codeql.yml" TargetMode="External"/><Relationship Id="rId181" Type="http://schemas.openxmlformats.org/officeDocument/2006/relationships/hyperlink" Target="https://github.com/tobi-wan-kenobi/bumblebee-status/blob/fd0714e55ed6f7e9712c9651bcb50e2e20b99a69/.github/workflows/codeql-analysis.yml" TargetMode="External"/><Relationship Id="rId180" Type="http://schemas.openxmlformats.org/officeDocument/2006/relationships/hyperlink" Target="https://github.com/alexitaylor/angular-graphql-nestjs-postgres-starter-kit/blob/ee19dab73a5a07c0bc352f7abfa517961ee69ea6/.github/workflows/stale.yml" TargetMode="External"/><Relationship Id="rId176" Type="http://schemas.openxmlformats.org/officeDocument/2006/relationships/hyperlink" Target="https://github.com/letseeqiji/gorobbs/blob/daddb769ae78bc924966acf3687653c84c2b07f3/.github/workflows/codeql-analysis.yml" TargetMode="External"/><Relationship Id="rId175" Type="http://schemas.openxmlformats.org/officeDocument/2006/relationships/hyperlink" Target="https://github.com/CESNET/Nemea-Modules/blob/a63ec261fb8245006bf1a3897f1fc79f40424da0/.github/workflows/codeql-analysis.yml" TargetMode="External"/><Relationship Id="rId174" Type="http://schemas.openxmlformats.org/officeDocument/2006/relationships/hyperlink" Target="https://github.com/deepjavalibrary/djl-demo/blob/8f3e558747e8d0930eeeb4ef326bcfbe46540fa6/.github/workflows/canary-model-zoo.yml" TargetMode="External"/><Relationship Id="rId173" Type="http://schemas.openxmlformats.org/officeDocument/2006/relationships/hyperlink" Target="https://github.com/deepjavalibrary/djl-demo/blob/8f3e558747e8d0930eeeb4ef326bcfbe46540fa6/.github/workflows/canary.yml" TargetMode="External"/><Relationship Id="rId179" Type="http://schemas.openxmlformats.org/officeDocument/2006/relationships/hyperlink" Target="https://github.com/phenomnomnominal/betterer/blob/6509f95ef736977c109e09ea5f539789cb5aaf46/.github/workflows/codeql-analysis.yml" TargetMode="External"/><Relationship Id="rId178" Type="http://schemas.openxmlformats.org/officeDocument/2006/relationships/hyperlink" Target="https://github.com/thanos-io/thanos/blob/fce0fe24589385ebccb38a6531e47d953aac050d/.github/workflows/container-version.yaml" TargetMode="External"/><Relationship Id="rId177" Type="http://schemas.openxmlformats.org/officeDocument/2006/relationships/hyperlink" Target="https://github.com/thanos-io/thanos/blob/fce0fe24589385ebccb38a6531e47d953aac050d/.github/workflows/codeql-analysis.yml" TargetMode="External"/><Relationship Id="rId198" Type="http://schemas.openxmlformats.org/officeDocument/2006/relationships/hyperlink" Target="https://github.com/Wikidata/Wikidata-Toolkit/blob/60fe4e848369936198043b67442d3c82b8977e67/.github/workflows/codeql-analysis.yml" TargetMode="External"/><Relationship Id="rId197" Type="http://schemas.openxmlformats.org/officeDocument/2006/relationships/hyperlink" Target="https://github.com/micro-ROS/micro_ros_arduino/blob/7fa831c4b435f898e77a4cdbb472396eb94880c3/.github/workflows/library_generation.yml" TargetMode="External"/><Relationship Id="rId196" Type="http://schemas.openxmlformats.org/officeDocument/2006/relationships/hyperlink" Target="https://github.com/yzhao062/pyod/blob/e0f2981fe85c0cb6f96f2323843a7f5eb4ab527b/.github/workflows/codeql.yml" TargetMode="External"/><Relationship Id="rId195" Type="http://schemas.openxmlformats.org/officeDocument/2006/relationships/hyperlink" Target="https://github.com/yzhao062/pyod/blob/e0f2981fe85c0cb6f96f2323843a7f5eb4ab527b/.github/workflows/testing-cron.yml" TargetMode="External"/><Relationship Id="rId199" Type="http://schemas.openxmlformats.org/officeDocument/2006/relationships/hyperlink" Target="https://github.com/virt-manager/virt-manager/blob/4e2bec5b1410649232165fa33091a6ed9b9b48d9/.github/workflows/translations.yml" TargetMode="External"/><Relationship Id="rId150" Type="http://schemas.openxmlformats.org/officeDocument/2006/relationships/hyperlink" Target="https://github.com/huggingface/transformers/blob/f40b87de0ca234df61f76928956c4a2118c0b548/.github/workflows/self-nightly-past-ci-caller.yml" TargetMode="External"/><Relationship Id="rId271" Type="http://schemas.openxmlformats.org/officeDocument/2006/relationships/hyperlink" Target="https://github.com/aeternity/aepp-sdk-js/blob/15534dfea68a558d9c440d67295e158d39bc8c30/.github/workflows/codeql.yml" TargetMode="External"/><Relationship Id="rId270" Type="http://schemas.openxmlformats.org/officeDocument/2006/relationships/hyperlink" Target="https://github.com/trusttoken/contracts-pre22/blob/f52112cb6a242b8c7123157814a72008a86759f3/.github/workflows/coverage.yml" TargetMode="External"/><Relationship Id="rId1" Type="http://schemas.openxmlformats.org/officeDocument/2006/relationships/hyperlink" Target="https://github.com/ipfs/go-ds-s3/blob/7b03b5a77de91135b2c4ac0bb66dc63d3b3eea5a/.github/workflows/stale.yml" TargetMode="External"/><Relationship Id="rId2" Type="http://schemas.openxmlformats.org/officeDocument/2006/relationships/hyperlink" Target="https://github.com/squat/kilo/blob/37f4ea52dc54563b3ec8ff69b4d322022ef9ba12/.github/workflows/ci.yml" TargetMode="External"/><Relationship Id="rId3" Type="http://schemas.openxmlformats.org/officeDocument/2006/relationships/hyperlink" Target="https://github.com/LinearTapeFileSystem/ltfs/blob/f36304e66f06f53281fadbcebc35615b0419b3f0/.github/workflows/codeql-analysis.yml" TargetMode="External"/><Relationship Id="rId149" Type="http://schemas.openxmlformats.org/officeDocument/2006/relationships/hyperlink" Target="https://github.com/wechaty/getting-started/blob/500562db7a2a879b5fd16a3a3fdd95ac287bfb6e/.github/workflows/node.js.yml" TargetMode="External"/><Relationship Id="rId4" Type="http://schemas.openxmlformats.org/officeDocument/2006/relationships/hyperlink" Target="https://github.com/pallets/flask/blob/4df377cfbfc1d15e962a61c18920b22aebc9aa41/.github/workflows/lock.yaml" TargetMode="External"/><Relationship Id="rId148" Type="http://schemas.openxmlformats.org/officeDocument/2006/relationships/hyperlink" Target="https://github.com/kilobyte/kbtin/blob/d8e87e11aa03519fea5ed946b2b8656760154337/.github/workflows/codeql.yml" TargetMode="External"/><Relationship Id="rId269" Type="http://schemas.openxmlformats.org/officeDocument/2006/relationships/hyperlink" Target="https://github.com/tmobile/jazz/blob/a419c34ce3c7271550da3f69b25582580cf60284/.github/workflows/codeql-analysis.yml" TargetMode="External"/><Relationship Id="rId9" Type="http://schemas.openxmlformats.org/officeDocument/2006/relationships/hyperlink" Target="https://github.com/Yleisradio/homebrew-terraforms/blob/b1bae7565ee5a733a16c4393dc4be2be52acf630/.github/workflows/add-new-casks.yml" TargetMode="External"/><Relationship Id="rId143" Type="http://schemas.openxmlformats.org/officeDocument/2006/relationships/hyperlink" Target="https://github.com/libimobiledevice/libusbmuxd/blob/2d8784187c1eb25bdac7a57015fe18dcc9eff4ab/.github/workflows/build.yml" TargetMode="External"/><Relationship Id="rId264" Type="http://schemas.openxmlformats.org/officeDocument/2006/relationships/hyperlink" Target="https://github.com/aimhubio/aim/blob/631061bea565a319574b3d81840a826fde7db34e/.github/workflows/nightly-release.yml" TargetMode="External"/><Relationship Id="rId142" Type="http://schemas.openxmlformats.org/officeDocument/2006/relationships/hyperlink" Target="https://github.com/zhiqwang/yolov5-rt-stack/blob/846334816de2580f254ff9ad8d9f17599d0f319e/.github/workflows/codeql-analysis.yml" TargetMode="External"/><Relationship Id="rId263" Type="http://schemas.openxmlformats.org/officeDocument/2006/relationships/hyperlink" Target="https://github.com/nipy/nibabel/blob/5d884bda234a22ce7035997c090449851a82c0be/.github/workflows/test.yml" TargetMode="External"/><Relationship Id="rId141" Type="http://schemas.openxmlformats.org/officeDocument/2006/relationships/hyperlink" Target="https://github.com/novoid/filetags/blob/a7f4d58998e02f53578c9d2dec73f30b5880fc1a/.github/workflows/codeql-analysis.yml" TargetMode="External"/><Relationship Id="rId262" Type="http://schemas.openxmlformats.org/officeDocument/2006/relationships/hyperlink" Target="https://github.com/tw-in-js/twind/blob/47ab7ad320999bf2a38aae86b4222b45f5cddfb5/.github/workflows/generate-sponsors.yml" TargetMode="External"/><Relationship Id="rId140" Type="http://schemas.openxmlformats.org/officeDocument/2006/relationships/hyperlink" Target="https://github.com/pyscaffold/pyscaffold/blob/14ff8554f25c83845687315c0a251048e76784ba/.github/workflows/codeql-analysis.yml" TargetMode="External"/><Relationship Id="rId261" Type="http://schemas.openxmlformats.org/officeDocument/2006/relationships/hyperlink" Target="https://github.com/grindsa/dkb-robo/blob/407f6790e935a8d729caea8046d311860b0aed06/.github/workflows/python-test.yml" TargetMode="External"/><Relationship Id="rId5" Type="http://schemas.openxmlformats.org/officeDocument/2006/relationships/hyperlink" Target="https://github.com/salsita/node-pg-migrate/blob/9331f6fda98795e3f3733461f9b71345168b99d8/.github/workflows/codeql-analysis.yml" TargetMode="External"/><Relationship Id="rId147" Type="http://schemas.openxmlformats.org/officeDocument/2006/relationships/hyperlink" Target="https://github.com/scikit-hep/scikit-hep/blob/b12ddb7e9a84c7253cbb18bd985cb7c863da478e/.github/workflows/ci.yml" TargetMode="External"/><Relationship Id="rId268" Type="http://schemas.openxmlformats.org/officeDocument/2006/relationships/hyperlink" Target="https://github.com/jfrog/build-info/blob/d62624f67da31063d802cbb497dd641b3a9574f0/.github/workflows/gradle.yml" TargetMode="External"/><Relationship Id="rId6" Type="http://schemas.openxmlformats.org/officeDocument/2006/relationships/hyperlink" Target="https://github.com/raviqqe/muffet/blob/9cf5a84434a4eb0e870c3e03f087827786f7eb35/.github/workflows/security.yaml" TargetMode="External"/><Relationship Id="rId146" Type="http://schemas.openxmlformats.org/officeDocument/2006/relationships/hyperlink" Target="https://github.com/scikit-hep/scikit-hep/blob/b12ddb7e9a84c7253cbb18bd985cb7c863da478e/.github/workflows/current_releases.yml" TargetMode="External"/><Relationship Id="rId267" Type="http://schemas.openxmlformats.org/officeDocument/2006/relationships/hyperlink" Target="https://github.com/ddinan/tsuyo/blob/50feeca06fa17d5420cba3df86e0081508a1b801/.github/workflows/codeql-analysis.yml" TargetMode="External"/><Relationship Id="rId7" Type="http://schemas.openxmlformats.org/officeDocument/2006/relationships/hyperlink" Target="https://github.com/moby/buildkit/blob/89bbb62a1e295391fd55fccc1f86f479de064de1/.github/workflows/buildkit.yml" TargetMode="External"/><Relationship Id="rId145" Type="http://schemas.openxmlformats.org/officeDocument/2006/relationships/hyperlink" Target="https://github.com/schibsted/jslt/blob/2c1d6ac0f54720b37d15df79b491ee7cef9b3767/.github/workflows/codeql-analysis.yml" TargetMode="External"/><Relationship Id="rId266" Type="http://schemas.openxmlformats.org/officeDocument/2006/relationships/hyperlink" Target="https://github.com/gomods/athens/blob/2ac4289974d0c54fcc76dd3b473fa2129045128b/.github/workflows/codeql.yml" TargetMode="External"/><Relationship Id="rId8" Type="http://schemas.openxmlformats.org/officeDocument/2006/relationships/hyperlink" Target="https://github.com/moby/buildkit/blob/89bbb62a1e295391fd55fccc1f86f479de064de1/.github/workflows/test-os.yml" TargetMode="External"/><Relationship Id="rId144" Type="http://schemas.openxmlformats.org/officeDocument/2006/relationships/hyperlink" Target="https://github.com/springload/wagtailembedder/blob/50f04b8342ef30cb23897c0b7a2d1270c499a59d/.github/workflows/codeql-analysis.yml" TargetMode="External"/><Relationship Id="rId265" Type="http://schemas.openxmlformats.org/officeDocument/2006/relationships/hyperlink" Target="https://github.com/webextension-toolbox/webextension-toolbox/blob/1b6482f08afe56b337027b7f493ce5d209c61762/.github/workflows/codeql-analysis.yml" TargetMode="External"/><Relationship Id="rId260" Type="http://schemas.openxmlformats.org/officeDocument/2006/relationships/hyperlink" Target="https://github.com/grindsa/dkb-robo/blob/407f6790e935a8d729caea8046d311860b0aed06/.github/workflows/markdown_check.yml" TargetMode="External"/><Relationship Id="rId139" Type="http://schemas.openxmlformats.org/officeDocument/2006/relationships/hyperlink" Target="https://github.com/elgorditosalsero/react-gtm-hook/blob/fb02a8f7852d5b93dcc14d01f2509632563ce438/.github/workflows/codeql-analysis.yml" TargetMode="External"/><Relationship Id="rId138" Type="http://schemas.openxmlformats.org/officeDocument/2006/relationships/hyperlink" Target="https://github.com/mangstadt/ez-vcard/blob/d08a011b951165359185064bda5dc18e951d20f6/.github/workflows/codeql-analysis.yml" TargetMode="External"/><Relationship Id="rId259" Type="http://schemas.openxmlformats.org/officeDocument/2006/relationships/hyperlink" Target="https://github.com/jsdelivr/bootstrapcdn/blob/80a1bb0dff79c7abbd1203be9d394ef3be37a0c1/.github/workflows/codeql.yml" TargetMode="External"/><Relationship Id="rId137" Type="http://schemas.openxmlformats.org/officeDocument/2006/relationships/hyperlink" Target="https://github.com/sous-chefs/openvpn/blob/0c4fd1f3b446fe1ad74e080c4d012f2ad4699c82/.github/workflows/stale.yml" TargetMode="External"/><Relationship Id="rId258" Type="http://schemas.openxmlformats.org/officeDocument/2006/relationships/hyperlink" Target="https://github.com/amaranth-lang/amaranth-soc/blob/2f2ad5c1151edd6895a82d19e08432ea6621316b/.github/workflows/main.yaml" TargetMode="External"/><Relationship Id="rId132" Type="http://schemas.openxmlformats.org/officeDocument/2006/relationships/hyperlink" Target="https://github.com/digiteinfotech/kairon/blob/91775c1ef2768ace5aa2bcb997db7a88001b4bb0/.github/workflows/codeql-analysis.yml" TargetMode="External"/><Relationship Id="rId253" Type="http://schemas.openxmlformats.org/officeDocument/2006/relationships/hyperlink" Target="https://github.com/mitchellkrogza/apache-ultimate-bad-bot-blocker/blob/594bbfb9d32abf40fa3363487dad5006aecd14bd/.github/workflows/build.yml" TargetMode="External"/><Relationship Id="rId131" Type="http://schemas.openxmlformats.org/officeDocument/2006/relationships/hyperlink" Target="https://github.com/lcn2/calc/blob/9b37e79f2171984640a8d1ea16174c5f446ec44f/.github/workflows/codeql-analysis.yml" TargetMode="External"/><Relationship Id="rId252" Type="http://schemas.openxmlformats.org/officeDocument/2006/relationships/hyperlink" Target="https://github.com/svg-sprite/gulp-svg-sprite/blob/674a7fa2682b153da0d963de8287a9842436c531/.github/workflows/codeql.yml" TargetMode="External"/><Relationship Id="rId130" Type="http://schemas.openxmlformats.org/officeDocument/2006/relationships/hyperlink" Target="https://github.com/Bedrock-Layouts/Bedrock/blob/b530faa1c72100d46334be2dd709a5fdf420d058/.github/workflows/stale.yml" TargetMode="External"/><Relationship Id="rId251" Type="http://schemas.openxmlformats.org/officeDocument/2006/relationships/hyperlink" Target="https://github.com/redpanda-data/kminion/blob/5bcd78fe28965265924dcc247c97427e4c8afbd1/.github/workflows/snyk-scan.yml" TargetMode="External"/><Relationship Id="rId250" Type="http://schemas.openxmlformats.org/officeDocument/2006/relationships/hyperlink" Target="https://github.com/redpanda-data/kminion/blob/5bcd78fe28965265924dcc247c97427e4c8afbd1/.github/workflows/codeql-analysis.yml" TargetMode="External"/><Relationship Id="rId136" Type="http://schemas.openxmlformats.org/officeDocument/2006/relationships/hyperlink" Target="https://github.com/komamitsu/fluency/blob/c890e6d30eec7a15621f6998962f7f7eea19ae44/.github/workflows/codeql-analysis.yml" TargetMode="External"/><Relationship Id="rId257" Type="http://schemas.openxmlformats.org/officeDocument/2006/relationships/hyperlink" Target="https://github.com/icerockdev/libs.kmp.icerock.dev/blob/6cd4558be0be083bfb41076a8daac156a194638d/.github/workflows/update-data.yml" TargetMode="External"/><Relationship Id="rId135" Type="http://schemas.openxmlformats.org/officeDocument/2006/relationships/hyperlink" Target="https://github.com/jbangdev/jbang/blob/cdbf260414fc596bcb2b18d41e8e9ee8fb981c16/.github/workflows/codeql-analysis.yml" TargetMode="External"/><Relationship Id="rId256" Type="http://schemas.openxmlformats.org/officeDocument/2006/relationships/hyperlink" Target="https://github.com/mongodb/mongo-swift-driver/blob/1f62248482bccd5a0f67c46793828674f9057d9d/.github/workflows/close_stale_issues.yml" TargetMode="External"/><Relationship Id="rId134" Type="http://schemas.openxmlformats.org/officeDocument/2006/relationships/hyperlink" Target="https://github.com/GAM-team/got-your-back/blob/e4796405a50ad7d8cbe367137bd19f33ce1ee571/.github/workflows/build.yml" TargetMode="External"/><Relationship Id="rId255" Type="http://schemas.openxmlformats.org/officeDocument/2006/relationships/hyperlink" Target="https://github.com/software-mansion/react-native-gesture-handler/blob/a30f42f3fe5f08e9746864a7e6f7a15d15936a0f/.github/workflows/close-when-stale.yml" TargetMode="External"/><Relationship Id="rId133" Type="http://schemas.openxmlformats.org/officeDocument/2006/relationships/hyperlink" Target="https://github.com/digiteinfotech/kairon/blob/91775c1ef2768ace5aa2bcb997db7a88001b4bb0/.github/workflows/scan_image.yml" TargetMode="External"/><Relationship Id="rId254" Type="http://schemas.openxmlformats.org/officeDocument/2006/relationships/hyperlink" Target="https://github.com/martinpitt/umockdev/blob/6a1d57a80a511c8a6cc8a0756673d4f5f0f53146/.github/workflows/tests.yml" TargetMode="External"/><Relationship Id="rId172" Type="http://schemas.openxmlformats.org/officeDocument/2006/relationships/hyperlink" Target="https://github.com/deepjavalibrary/djl-demo/blob/8f3e558747e8d0930eeeb4ef326bcfbe46540fa6/.github/workflows/nightly.yml" TargetMode="External"/><Relationship Id="rId171" Type="http://schemas.openxmlformats.org/officeDocument/2006/relationships/hyperlink" Target="https://github.com/babenkoivan/elastic-scout-driver-plus/blob/11b76e636d60d0977d97c5644f2990820dfca483/.github/workflows/stale.yml" TargetMode="External"/><Relationship Id="rId170" Type="http://schemas.openxmlformats.org/officeDocument/2006/relationships/hyperlink" Target="https://github.com/nodejs/nodejs-ko/blob/ab14802dc2e7288bdc4353a24176dce2f4ba9dff/.github/workflows/label.yml" TargetMode="External"/><Relationship Id="rId165" Type="http://schemas.openxmlformats.org/officeDocument/2006/relationships/hyperlink" Target="https://github.com/austenstone/crypto-box/blob/1927041cc7b7e1a8a7d435b5a586dd8f5fde4c4b/.github/workflows/schedule.yml" TargetMode="External"/><Relationship Id="rId164" Type="http://schemas.openxmlformats.org/officeDocument/2006/relationships/hyperlink" Target="https://github.com/getsentry/sentry-go/blob/824589bd5be49de6242d5f867a94c7df05510a4e/.github/workflows/codeql.yml" TargetMode="External"/><Relationship Id="rId163" Type="http://schemas.openxmlformats.org/officeDocument/2006/relationships/hyperlink" Target="https://github.com/zehome/MLVPN/blob/b934d4953d480cbbd43128d01150b829fa8839df/.github/workflows/codeql-analysis.yml" TargetMode="External"/><Relationship Id="rId162" Type="http://schemas.openxmlformats.org/officeDocument/2006/relationships/hyperlink" Target="https://github.com/stevehansen/csv/blob/f626544191e79789de23b8086539410fac749219/.github/workflows/stale.yml" TargetMode="External"/><Relationship Id="rId169" Type="http://schemas.openxmlformats.org/officeDocument/2006/relationships/hyperlink" Target="https://github.com/FairwindsOps/reckoner/blob/109f576b108077734744992431c108c9be6c6780/.github/workflows/stale.yml" TargetMode="External"/><Relationship Id="rId168" Type="http://schemas.openxmlformats.org/officeDocument/2006/relationships/hyperlink" Target="https://github.com/uploadcare/uploadcare-widget/blob/76885b92d2d67f7c080e6c9e376572f1b9a0c861/.github/workflows/codeql.yml" TargetMode="External"/><Relationship Id="rId167" Type="http://schemas.openxmlformats.org/officeDocument/2006/relationships/hyperlink" Target="https://github.com/nextcloud/ocsms/blob/08ff1113a66f199e29ecbf46fb2c6ee22e701db9/.github/workflows/codeql-analysis.yml" TargetMode="External"/><Relationship Id="rId166" Type="http://schemas.openxmlformats.org/officeDocument/2006/relationships/hyperlink" Target="https://github.com/phparkitect/arkitect/blob/80f42bd8d1b1450c3f79589c5e1e374fffddb085/.github/workflows/update-contributors.yml" TargetMode="External"/><Relationship Id="rId161" Type="http://schemas.openxmlformats.org/officeDocument/2006/relationships/hyperlink" Target="https://github.com/stevehansen/csv/blob/f626544191e79789de23b8086539410fac749219/.github/workflows/codeql-analysis.yml" TargetMode="External"/><Relationship Id="rId160" Type="http://schemas.openxmlformats.org/officeDocument/2006/relationships/hyperlink" Target="https://github.com/haveno-dex/haveno/blob/7658b3a508311b6bb2627d9bbb8a7b841752a51d/.github/workflows/codeql-analysis.yml" TargetMode="External"/><Relationship Id="rId159" Type="http://schemas.openxmlformats.org/officeDocument/2006/relationships/hyperlink" Target="https://github.com/ebkr/r2modmanPlus/blob/01bf512fef0026746275fdeddc6cdb49b164402b/.github/workflows/codeql-analysis.yml" TargetMode="External"/><Relationship Id="rId154" Type="http://schemas.openxmlformats.org/officeDocument/2006/relationships/hyperlink" Target="https://github.com/huggingface/transformers/blob/f40b87de0ca234df61f76928956c4a2118c0b548/.github/workflows/self-scheduled-amd-caller.yml" TargetMode="External"/><Relationship Id="rId153" Type="http://schemas.openxmlformats.org/officeDocument/2006/relationships/hyperlink" Target="https://github.com/huggingface/transformers/blob/f40b87de0ca234df61f76928956c4a2118c0b548/.github/workflows/model-templates.yml" TargetMode="External"/><Relationship Id="rId152" Type="http://schemas.openxmlformats.org/officeDocument/2006/relationships/hyperlink" Target="https://github.com/huggingface/transformers/blob/f40b87de0ca234df61f76928956c4a2118c0b548/.github/workflows/build-docker-images.yml" TargetMode="External"/><Relationship Id="rId151" Type="http://schemas.openxmlformats.org/officeDocument/2006/relationships/hyperlink" Target="https://github.com/huggingface/transformers/blob/f40b87de0ca234df61f76928956c4a2118c0b548/.github/workflows/stale.yml" TargetMode="External"/><Relationship Id="rId272" Type="http://schemas.openxmlformats.org/officeDocument/2006/relationships/drawing" Target="../drawings/drawing10.xml"/><Relationship Id="rId158" Type="http://schemas.openxmlformats.org/officeDocument/2006/relationships/hyperlink" Target="https://github.com/cloudtools/awacs/blob/a67b0c676fded3c55cd0129d857fdc67c0ed5803/.github/workflows/scrape.yml" TargetMode="External"/><Relationship Id="rId157" Type="http://schemas.openxmlformats.org/officeDocument/2006/relationships/hyperlink" Target="https://github.com/huggingface/transformers/blob/f40b87de0ca234df61f76928956c4a2118c0b548/.github/workflows/doctests.yml" TargetMode="External"/><Relationship Id="rId156" Type="http://schemas.openxmlformats.org/officeDocument/2006/relationships/hyperlink" Target="https://github.com/huggingface/transformers/blob/f40b87de0ca234df61f76928956c4a2118c0b548/.github/workflows/self-scheduled.yml" TargetMode="External"/><Relationship Id="rId155" Type="http://schemas.openxmlformats.org/officeDocument/2006/relationships/hyperlink" Target="https://github.com/huggingface/transformers/blob/f40b87de0ca234df61f76928956c4a2118c0b548/.github/workflows/check_tiny_models.yml" TargetMode="External"/><Relationship Id="rId40" Type="http://schemas.openxmlformats.org/officeDocument/2006/relationships/hyperlink" Target="https://github.com/yashaka/selene/blob/f1d46aa5466a909e13ee2c39105909c94f34bd8f/.github/workflows/traffic2badge.yml" TargetMode="External"/><Relationship Id="rId42" Type="http://schemas.openxmlformats.org/officeDocument/2006/relationships/hyperlink" Target="https://github.com/rbanffy/3270font/blob/9aec667cb514472d37bf5fa202259c29fa587dc5/.github/workflows/codacy-analysis.yml" TargetMode="External"/><Relationship Id="rId41" Type="http://schemas.openxmlformats.org/officeDocument/2006/relationships/hyperlink" Target="https://github.com/avrae/avrae/blob/5a3ac4e0eac592f1e7d47cbfe700ab68b8f3591a/.github/workflows/codeql-analysis.yml" TargetMode="External"/><Relationship Id="rId44" Type="http://schemas.openxmlformats.org/officeDocument/2006/relationships/hyperlink" Target="https://github.com/rednafi/fastapi-nano/blob/c024d84194fd0437749015b186369ae54a147359/.github/workflows/build.yml" TargetMode="External"/><Relationship Id="rId43" Type="http://schemas.openxmlformats.org/officeDocument/2006/relationships/hyperlink" Target="https://github.com/rednafi/fastapi-nano/blob/c024d84194fd0437749015b186369ae54a147359/.github/workflows/test.yml" TargetMode="External"/><Relationship Id="rId46" Type="http://schemas.openxmlformats.org/officeDocument/2006/relationships/hyperlink" Target="https://github.com/andrew-gresyk/HFSM2/blob/534a17a80871b93d9f4ac4b8208ae20823bf7696/.github/workflows/codeql.yml" TargetMode="External"/><Relationship Id="rId45" Type="http://schemas.openxmlformats.org/officeDocument/2006/relationships/hyperlink" Target="https://github.com/andrew-gresyk/HFSM2/blob/534a17a80871b93d9f4ac4b8208ae20823bf7696/.github/workflows/msvc-analysis.yml" TargetMode="External"/><Relationship Id="rId48" Type="http://schemas.openxmlformats.org/officeDocument/2006/relationships/hyperlink" Target="https://github.com/estruyf/vscode-front-matter/blob/36ae7081d11e55aa77ab8c32edc21c04f37aaa2d/.github/workflows/codeql-analysis.yml" TargetMode="External"/><Relationship Id="rId47" Type="http://schemas.openxmlformats.org/officeDocument/2006/relationships/hyperlink" Target="https://github.com/andrew-gresyk/HFSM2/blob/534a17a80871b93d9f4ac4b8208ae20823bf7696/.github/workflows/flawfinder-analysis.yml" TargetMode="External"/><Relationship Id="rId49" Type="http://schemas.openxmlformats.org/officeDocument/2006/relationships/hyperlink" Target="https://github.com/kriasoft/relay-starter-kit/blob/f15b6eb80fcf033cc1a04fae348d036a323bd17d/.github/workflows/nightly.yml" TargetMode="External"/><Relationship Id="rId31" Type="http://schemas.openxmlformats.org/officeDocument/2006/relationships/hyperlink" Target="https://github.com/thought-machine/please/blob/bd59db99a6165f8d044386562e2ebbec787939ca/.github/workflows/codeql-analysis.yml" TargetMode="External"/><Relationship Id="rId30" Type="http://schemas.openxmlformats.org/officeDocument/2006/relationships/hyperlink" Target="https://github.com/thomasloven/hass-browser_mod/blob/91741384df2dd2271c459e3c992bc04c814cee52/.github/workflows/hassfest.yaml" TargetMode="External"/><Relationship Id="rId33" Type="http://schemas.openxmlformats.org/officeDocument/2006/relationships/hyperlink" Target="https://github.com/jonrau1/ElectricEye/blob/5156da4b9fe0a66dda3e236a4090ba2cf737c6a5/.github/workflows/codeql-analysis.yml" TargetMode="External"/><Relationship Id="rId32" Type="http://schemas.openxmlformats.org/officeDocument/2006/relationships/hyperlink" Target="https://github.com/martinfleis/momepy/blob/cfc7c19f741a5669bda78637a0acd5fb58183094/.github/workflows/tests.yaml" TargetMode="External"/><Relationship Id="rId35" Type="http://schemas.openxmlformats.org/officeDocument/2006/relationships/hyperlink" Target="https://github.com/Azure/static-web-apps-cli/blob/f9f9b7e92f5fb03cf9b75626377f951a5f85cd5d/.github/workflows/codeql-analysis.yml" TargetMode="External"/><Relationship Id="rId34" Type="http://schemas.openxmlformats.org/officeDocument/2006/relationships/hyperlink" Target="https://github.com/hetznercloud/hcloud-cloud-controller-manager/blob/04b07845dc0832b19ad089e335053be61d192c67/.github/workflows/stale.yml" TargetMode="External"/><Relationship Id="rId37" Type="http://schemas.openxmlformats.org/officeDocument/2006/relationships/hyperlink" Target="https://github.com/feast-dev/feast/blob/86d62215f2338ea9d48c6e723e907c82cbe5500b/.github/workflows/nightly-ci.yml" TargetMode="External"/><Relationship Id="rId36" Type="http://schemas.openxmlformats.org/officeDocument/2006/relationships/hyperlink" Target="https://github.com/roslynpad/roslynpad/blob/eff3c03d04da9e8dd96ad533c52d4ef12ea45abc/.github/workflows/codeql-analysis.yml" TargetMode="External"/><Relationship Id="rId39" Type="http://schemas.openxmlformats.org/officeDocument/2006/relationships/hyperlink" Target="https://github.com/rlogiacco/CircularBuffer/blob/b563a8d6966e4d922262013576c543ae8eeb192d/.github/workflows/stale.yml" TargetMode="External"/><Relationship Id="rId38" Type="http://schemas.openxmlformats.org/officeDocument/2006/relationships/hyperlink" Target="https://github.com/wellyshen/react-cool-onclickoutside/blob/d00ab4a9b2f75901aa5ec52255a6a1d84398ea97/.github/workflows/codeql-analysis.yml" TargetMode="External"/><Relationship Id="rId20" Type="http://schemas.openxmlformats.org/officeDocument/2006/relationships/hyperlink" Target="https://github.com/OpenMage/magento-lts/blob/f34dbe301ddb3e3aceee0c3295067486efc1ade6/.github/workflows/security-php.yml" TargetMode="External"/><Relationship Id="rId22" Type="http://schemas.openxmlformats.org/officeDocument/2006/relationships/hyperlink" Target="https://github.com/OpenMage/magento-lts/blob/f34dbe301ddb3e3aceee0c3295067486efc1ade6/.github/workflows/sonar.yml" TargetMode="External"/><Relationship Id="rId21" Type="http://schemas.openxmlformats.org/officeDocument/2006/relationships/hyperlink" Target="https://github.com/OpenMage/magento-lts/blob/f34dbe301ddb3e3aceee0c3295067486efc1ade6/.github/workflows/syntax-xml.yml" TargetMode="External"/><Relationship Id="rId24" Type="http://schemas.openxmlformats.org/officeDocument/2006/relationships/hyperlink" Target="https://github.com/OpenMage/magento-lts/blob/f34dbe301ddb3e3aceee0c3295067486efc1ade6/.github/workflows/syntax-php.yml" TargetMode="External"/><Relationship Id="rId23" Type="http://schemas.openxmlformats.org/officeDocument/2006/relationships/hyperlink" Target="https://github.com/OpenMage/magento-lts/blob/f34dbe301ddb3e3aceee0c3295067486efc1ade6/.github/workflows/phpunit.yml" TargetMode="External"/><Relationship Id="rId26" Type="http://schemas.openxmlformats.org/officeDocument/2006/relationships/hyperlink" Target="https://github.com/netty/netty-tcnative/blob/138c45b8579e69124d0498e32c35be8368146889/.github/workflows/codeql-analysis.yml" TargetMode="External"/><Relationship Id="rId25" Type="http://schemas.openxmlformats.org/officeDocument/2006/relationships/hyperlink" Target="https://github.com/netty/netty-tcnative/blob/138c45b8579e69124d0498e32c35be8368146889/.github/workflows/ci-build.yml" TargetMode="External"/><Relationship Id="rId28" Type="http://schemas.openxmlformats.org/officeDocument/2006/relationships/hyperlink" Target="https://github.com/jens-maus/RaspberryMatic/blob/76484f8edb448ebb6d653b457e3402449d3910a9/.github/workflows/stale.yml" TargetMode="External"/><Relationship Id="rId27" Type="http://schemas.openxmlformats.org/officeDocument/2006/relationships/hyperlink" Target="https://github.com/netty/netty-tcnative/blob/138c45b8579e69124d0498e32c35be8368146889/.github/workflows/ci-deploy.yml" TargetMode="External"/><Relationship Id="rId29" Type="http://schemas.openxmlformats.org/officeDocument/2006/relationships/hyperlink" Target="https://github.com/jens-maus/RaspberryMatic/blob/76484f8edb448ebb6d653b457e3402449d3910a9/.github/workflows/snapshot.yml" TargetMode="External"/><Relationship Id="rId11" Type="http://schemas.openxmlformats.org/officeDocument/2006/relationships/hyperlink" Target="https://github.com/corda/corda/blob/3abb218bcab341515cbb216532445ed1a5de388a/.github/workflows/jira_assign_issue.yml" TargetMode="External"/><Relationship Id="rId10" Type="http://schemas.openxmlformats.org/officeDocument/2006/relationships/hyperlink" Target="https://github.com/json-parser/json-parser/blob/94f66d8f83c1d84ccccd7540ec2f51cf8325d272/.github/workflows/codeql-analysis.yml" TargetMode="External"/><Relationship Id="rId13" Type="http://schemas.openxmlformats.org/officeDocument/2006/relationships/hyperlink" Target="https://github.com/bureaucratic-labs/dostoevsky/blob/f63b82271912d7c779399c202b3c8297efe09af7/.github/workflows/links.yaml" TargetMode="External"/><Relationship Id="rId12" Type="http://schemas.openxmlformats.org/officeDocument/2006/relationships/hyperlink" Target="https://github.com/corda/corda/blob/3abb218bcab341515cbb216532445ed1a5de388a/.github/workflows/jira_close_issue.yml" TargetMode="External"/><Relationship Id="rId15" Type="http://schemas.openxmlformats.org/officeDocument/2006/relationships/hyperlink" Target="https://github.com/Sunoo/homebridge-camera-ffmpeg/blob/dfbf2cb10e772ed815aaf0843850b841bf1ded2a/.github/workflows/codeql-analysis.yml" TargetMode="External"/><Relationship Id="rId14" Type="http://schemas.openxmlformats.org/officeDocument/2006/relationships/hyperlink" Target="https://github.com/kichik/nsis/blob/75f07234329e4f0ce8a5acce38830961d4f9a102/.github/workflows/copy-svn.yml" TargetMode="External"/><Relationship Id="rId17" Type="http://schemas.openxmlformats.org/officeDocument/2006/relationships/hyperlink" Target="https://github.com/carvel-dev/imgpkg/blob/cc586f6d39d2eaf4c342d1cc7b275e8899f531a9/.github/workflows/stale-issues-action.yml" TargetMode="External"/><Relationship Id="rId16" Type="http://schemas.openxmlformats.org/officeDocument/2006/relationships/hyperlink" Target="https://github.com/Sunoo/homebridge-camera-ffmpeg/blob/dfbf2cb10e772ed815aaf0843850b841bf1ded2a/.github/workflows/stale.yml" TargetMode="External"/><Relationship Id="rId19" Type="http://schemas.openxmlformats.org/officeDocument/2006/relationships/hyperlink" Target="https://github.com/pubstandards/pubstandards-london/blob/eff282cd198595abbbd1fdf58b22c1214b761eec/.github/workflows/build.yml" TargetMode="External"/><Relationship Id="rId18" Type="http://schemas.openxmlformats.org/officeDocument/2006/relationships/hyperlink" Target="https://github.com/carvel-dev/imgpkg/blob/cc586f6d39d2eaf4c342d1cc7b275e8899f531a9/.github/workflows/trivy-scan.yml" TargetMode="External"/><Relationship Id="rId84" Type="http://schemas.openxmlformats.org/officeDocument/2006/relationships/hyperlink" Target="https://github.com/wang-bin/avbuild/blob/9dc17ad414705f2dda39f25a8850b17084fe8055/.github/workflows/build.yml" TargetMode="External"/><Relationship Id="rId83" Type="http://schemas.openxmlformats.org/officeDocument/2006/relationships/hyperlink" Target="https://github.com/wang-bin/avbuild/blob/9dc17ad414705f2dda39f25a8850b17084fe8055/.github/workflows/build_gpl.yml" TargetMode="External"/><Relationship Id="rId86" Type="http://schemas.openxmlformats.org/officeDocument/2006/relationships/hyperlink" Target="https://github.com/coding-blocks/CBOnlineApp/blob/7b94f73558b5796ceec92d3c0c3e9da2307e5bd1/.github/workflows/stale.yml" TargetMode="External"/><Relationship Id="rId85" Type="http://schemas.openxmlformats.org/officeDocument/2006/relationships/hyperlink" Target="https://github.com/reZach/secure-electron-template/blob/e074256a247ab75bb13d724db09cf0436252d463/.github/workflows/codeql-analysis.yml" TargetMode="External"/><Relationship Id="rId88" Type="http://schemas.openxmlformats.org/officeDocument/2006/relationships/hyperlink" Target="https://github.com/twbs/stylelint-config-twbs-bootstrap/blob/55348e06ef5e2747b8330ed41973a3c5fa5ec110/.github/workflows/codeql.yml" TargetMode="External"/><Relationship Id="rId87" Type="http://schemas.openxmlformats.org/officeDocument/2006/relationships/hyperlink" Target="https://github.com/RediSearch/redisearch-py/blob/6c2a1eca876ac5f9fe8bb2cb8c7756d77f407576/.github/workflows/codeql-analysis.yml" TargetMode="External"/><Relationship Id="rId89" Type="http://schemas.openxmlformats.org/officeDocument/2006/relationships/hyperlink" Target="https://github.com/exercism/website/blob/f9de6c93c008a811b417e096d5ede4243daedf30/.github/workflows/codeql-analysis.yml" TargetMode="External"/><Relationship Id="rId80" Type="http://schemas.openxmlformats.org/officeDocument/2006/relationships/hyperlink" Target="https://github.com/linkchecker/linkchecker/blob/12e47c98776990dc93fe74a4095ece392ce87303/.github/workflows/build.yml" TargetMode="External"/><Relationship Id="rId82" Type="http://schemas.openxmlformats.org/officeDocument/2006/relationships/hyperlink" Target="https://github.com/gtimelog/gtimelog/blob/28c3563cf9c3f3a3474cbcbd85a6db5a6ebb2fb8/.github/workflows/build.yml" TargetMode="External"/><Relationship Id="rId81" Type="http://schemas.openxmlformats.org/officeDocument/2006/relationships/hyperlink" Target="https://github.com/hmlendea/gfn-electron/blob/22f09decd5e9c4a6e68c0622f0357f3417ac2464/.github/workflows/codeql-analysis.yml" TargetMode="External"/><Relationship Id="rId73" Type="http://schemas.openxmlformats.org/officeDocument/2006/relationships/hyperlink" Target="https://github.com/Turbo87/intellij-emberjs/blob/a580e01a91bbe0a60939be36346c934f9c66b866/.github/workflows/ci.yml" TargetMode="External"/><Relationship Id="rId72" Type="http://schemas.openxmlformats.org/officeDocument/2006/relationships/hyperlink" Target="https://github.com/nmap/ncrack/blob/7fab46addcb99326cbf60f41dbde22a1e87aebad/.github/workflows/codeql-analysis.yml" TargetMode="External"/><Relationship Id="rId75" Type="http://schemas.openxmlformats.org/officeDocument/2006/relationships/hyperlink" Target="https://github.com/willnorris/imageproxy/blob/ef50c1f9a64eec710fb48fb85a7246d9ea7a7c02/.github/workflows/codeql-analysis.yml" TargetMode="External"/><Relationship Id="rId74" Type="http://schemas.openxmlformats.org/officeDocument/2006/relationships/hyperlink" Target="https://github.com/Mantle/Mantle/blob/2a8e2123a3931038179ee06105c9e6ec336b12ea/.github/workflows/stale.yml" TargetMode="External"/><Relationship Id="rId77" Type="http://schemas.openxmlformats.org/officeDocument/2006/relationships/hyperlink" Target="https://github.com/vert-x3/vertx-cassandra-client/blob/d1de4a7295b097164d2f84a65f292d6469ac4e1a/.github/workflows/ci-5.x.yml" TargetMode="External"/><Relationship Id="rId76" Type="http://schemas.openxmlformats.org/officeDocument/2006/relationships/hyperlink" Target="https://github.com/vert-x3/vertx-cassandra-client/blob/d1de4a7295b097164d2f84a65f292d6469ac4e1a/.github/workflows/ci-4.x.yml" TargetMode="External"/><Relationship Id="rId79" Type="http://schemas.openxmlformats.org/officeDocument/2006/relationships/hyperlink" Target="https://github.com/gleich/fgh/blob/cb037a629c601b4d8482bbc448f267ca29e8887e/.github/workflows/fsync.yml" TargetMode="External"/><Relationship Id="rId78" Type="http://schemas.openxmlformats.org/officeDocument/2006/relationships/hyperlink" Target="https://github.com/janfreyberg/superintendent/blob/09caeb97be556929cf717104d3cc6b9b078f9f39/.github/workflows/test.yml" TargetMode="External"/><Relationship Id="rId71" Type="http://schemas.openxmlformats.org/officeDocument/2006/relationships/hyperlink" Target="https://github.com/sapphiredev/framework/blob/15eb6f72b5f7ac9d1e41ae371eaa92d38fe19320/.github/workflows/labelsync.yml" TargetMode="External"/><Relationship Id="rId70" Type="http://schemas.openxmlformats.org/officeDocument/2006/relationships/hyperlink" Target="https://github.com/sapphiredev/framework/blob/15eb6f72b5f7ac9d1e41ae371eaa92d38fe19320/.github/workflows/auto-deprecate.yml" TargetMode="External"/><Relationship Id="rId62" Type="http://schemas.openxmlformats.org/officeDocument/2006/relationships/hyperlink" Target="https://github.com/react-component/util/blob/1459445d64ab6d481187bf1f8735827dd77db2c4/.github/workflows/codeql.yml" TargetMode="External"/><Relationship Id="rId61" Type="http://schemas.openxmlformats.org/officeDocument/2006/relationships/hyperlink" Target="https://github.com/brndnmtthws/conky/blob/0af1939caf59f42c826ef3eb5d8779c0fbbace2f/.github/workflows/stale.yml" TargetMode="External"/><Relationship Id="rId64" Type="http://schemas.openxmlformats.org/officeDocument/2006/relationships/hyperlink" Target="https://github.com/npm/ignore-walk/blob/d2213d50c15ddeae51c9abcb929a64b546c2ee30/.github/workflows/codeql-analysis.yml" TargetMode="External"/><Relationship Id="rId63" Type="http://schemas.openxmlformats.org/officeDocument/2006/relationships/hyperlink" Target="https://github.com/google/pprof/blob/35fc243c581579d60a2c0db5d1e0aca258b77d51/.github/workflows/ci.yaml" TargetMode="External"/><Relationship Id="rId66" Type="http://schemas.openxmlformats.org/officeDocument/2006/relationships/hyperlink" Target="https://github.com/npm/ignore-walk/blob/d2213d50c15ddeae51c9abcb929a64b546c2ee30/.github/workflows/ci.yml" TargetMode="External"/><Relationship Id="rId65" Type="http://schemas.openxmlformats.org/officeDocument/2006/relationships/hyperlink" Target="https://github.com/npm/ignore-walk/blob/d2213d50c15ddeae51c9abcb929a64b546c2ee30/.github/workflows/audit.yml" TargetMode="External"/><Relationship Id="rId68" Type="http://schemas.openxmlformats.org/officeDocument/2006/relationships/hyperlink" Target="https://github.com/evilmartians/lefthook/blob/e69adc10c99fd8887673a8b18894082453c6ceaf/.github/workflows/codeql.yml" TargetMode="External"/><Relationship Id="rId67" Type="http://schemas.openxmlformats.org/officeDocument/2006/relationships/hyperlink" Target="https://github.com/steventhanna/proton/blob/fe822d7c80b030fbda3ed0c662c8aa312285994b/.github/workflows/codeql-analysis.yml" TargetMode="External"/><Relationship Id="rId60" Type="http://schemas.openxmlformats.org/officeDocument/2006/relationships/hyperlink" Target="https://github.com/brndnmtthws/conky/blob/0af1939caf59f42c826ef3eb5d8779c0fbbace2f/.github/workflows/codeql.yml" TargetMode="External"/><Relationship Id="rId69" Type="http://schemas.openxmlformats.org/officeDocument/2006/relationships/hyperlink" Target="https://github.com/sapphiredev/framework/blob/15eb6f72b5f7ac9d1e41ae371eaa92d38fe19320/.github/workflows/codeql-analysis.yml" TargetMode="External"/><Relationship Id="rId51" Type="http://schemas.openxmlformats.org/officeDocument/2006/relationships/hyperlink" Target="https://github.com/webpro/dotfiles/blob/01f9e311d1dc8ea39439a5cdcf7ed3d36cd553da/.github/workflows/dotfiles-installation.yml" TargetMode="External"/><Relationship Id="rId50" Type="http://schemas.openxmlformats.org/officeDocument/2006/relationships/hyperlink" Target="https://github.com/webpro/dotfiles/blob/01f9e311d1dc8ea39439a5cdcf7ed3d36cd553da/.github/workflows/markdown-link-checker.yml" TargetMode="External"/><Relationship Id="rId53" Type="http://schemas.openxmlformats.org/officeDocument/2006/relationships/hyperlink" Target="https://github.com/kobra-dev/Kobra/blob/7e3b2f67e3624a1b1c9cc2e862c1d2540cb561fe/.github/workflows/codeql-analysis.yml" TargetMode="External"/><Relationship Id="rId52" Type="http://schemas.openxmlformats.org/officeDocument/2006/relationships/hyperlink" Target="https://github.com/dotpot/InAppPy/blob/a825c3bdd0019536b60d266583c29103b3d5d38c/.github/workflows/codeql-analysis.yml" TargetMode="External"/><Relationship Id="rId55" Type="http://schemas.openxmlformats.org/officeDocument/2006/relationships/hyperlink" Target="https://github.com/petergoldstein/dalli/blob/025c9460a809ed4fc5a0fd66af89b2930c338df1/.github/workflows/codeql-analysis.yml" TargetMode="External"/><Relationship Id="rId54" Type="http://schemas.openxmlformats.org/officeDocument/2006/relationships/hyperlink" Target="https://github.com/adhocore/urlsh/blob/a591a051af12835f691c6609bf1320f77bfb2c88/.github/workflows/codeql-analysis.yml" TargetMode="External"/><Relationship Id="rId57" Type="http://schemas.openxmlformats.org/officeDocument/2006/relationships/hyperlink" Target="https://github.com/kornia/kornia/blob/ce434e467faf617604bb3383cf78cd0b79f59dbd/.github/workflows/scheduled_test_cpu.yml" TargetMode="External"/><Relationship Id="rId56" Type="http://schemas.openxmlformats.org/officeDocument/2006/relationships/hyperlink" Target="https://github.com/kornia/kornia/blob/ce434e467faf617604bb3383cf78cd0b79f59dbd/.github/workflows/scheduled_test_pypi_package.yml" TargetMode="External"/><Relationship Id="rId59" Type="http://schemas.openxmlformats.org/officeDocument/2006/relationships/hyperlink" Target="https://github.com/puemos/hls-downloader/blob/fdaf4e3ad32f5562b692a17de9feebec44c0c6c9/.github/workflows/codeql-analysis.yml" TargetMode="External"/><Relationship Id="rId58" Type="http://schemas.openxmlformats.org/officeDocument/2006/relationships/hyperlink" Target="https://github.com/kornia/kornia/blob/ce434e467faf617604bb3383cf78cd0b79f59dbd/.github/workflows/scheduled_test_nightly.yml" TargetMode="External"/><Relationship Id="rId107" Type="http://schemas.openxmlformats.org/officeDocument/2006/relationships/hyperlink" Target="https://github.com/RailsEventStore/rails_event_store/blob/1243ed332a0da74b19fe7f8207fd2798dbff9ba3/.github/workflows/ruby_event_store-outbox_coverage.yml" TargetMode="External"/><Relationship Id="rId228" Type="http://schemas.openxmlformats.org/officeDocument/2006/relationships/hyperlink" Target="https://github.com/simgrid/simgrid/blob/b10db4dcce4205eb96447f44781f2c44a875c504/.github/workflows/ci-bigdft.yml" TargetMode="External"/><Relationship Id="rId106" Type="http://schemas.openxmlformats.org/officeDocument/2006/relationships/hyperlink" Target="https://github.com/RailsEventStore/rails_event_store/blob/1243ed332a0da74b19fe7f8207fd2798dbff9ba3/.github/workflows/ruby_event_store-sequel_coverage.yml" TargetMode="External"/><Relationship Id="rId227" Type="http://schemas.openxmlformats.org/officeDocument/2006/relationships/hyperlink" Target="https://github.com/simgrid/simgrid/blob/b10db4dcce4205eb96447f44781f2c44a875c504/.github/workflows/ci-batsim.yml" TargetMode="External"/><Relationship Id="rId105" Type="http://schemas.openxmlformats.org/officeDocument/2006/relationships/hyperlink" Target="https://github.com/RailsEventStore/rails_event_store/blob/1243ed332a0da74b19fe7f8207fd2798dbff9ba3/.github/workflows/ruby_event_store-protobuf_coverage.yml" TargetMode="External"/><Relationship Id="rId226" Type="http://schemas.openxmlformats.org/officeDocument/2006/relationships/hyperlink" Target="https://github.com/simgrid/simgrid/blob/b10db4dcce4205eb96447f44781f2c44a875c504/.github/workflows/docker.yml" TargetMode="External"/><Relationship Id="rId104" Type="http://schemas.openxmlformats.org/officeDocument/2006/relationships/hyperlink" Target="https://github.com/RailsEventStore/rails_event_store/blob/1243ed332a0da74b19fe7f8207fd2798dbff9ba3/.github/workflows/ruby_event_store-transformations_coverage.yml" TargetMode="External"/><Relationship Id="rId225" Type="http://schemas.openxmlformats.org/officeDocument/2006/relationships/hyperlink" Target="https://github.com/simgrid/simgrid/blob/b10db4dcce4205eb96447f44781f2c44a875c504/.github/workflows/ci-wrench.yml" TargetMode="External"/><Relationship Id="rId109" Type="http://schemas.openxmlformats.org/officeDocument/2006/relationships/hyperlink" Target="https://github.com/vbenjs/vue-vben-admin/blob/43aa7430324a7f390c31ea9e8a2f1e00fad8a1d0/.github/workflows/issue-close-require.yml" TargetMode="External"/><Relationship Id="rId108" Type="http://schemas.openxmlformats.org/officeDocument/2006/relationships/hyperlink" Target="https://github.com/lchrusciel/ApiTestCase/blob/4711854d766488c1ea7dc86bbcfcb744032e70e5/.github/workflows/build.yml" TargetMode="External"/><Relationship Id="rId229" Type="http://schemas.openxmlformats.org/officeDocument/2006/relationships/hyperlink" Target="https://github.com/tradle/react-native-udp/blob/8422c403a08f8bfb6a3451bc32f55dee94f83a82/.github/workflows/stale.yml" TargetMode="External"/><Relationship Id="rId220" Type="http://schemas.openxmlformats.org/officeDocument/2006/relationships/hyperlink" Target="https://github.com/securingsincity/react-ace/blob/5e2290f716fa965ba70889cc94b4221ac93334ac/.github/workflows/codeql-analysis.yml" TargetMode="External"/><Relationship Id="rId103" Type="http://schemas.openxmlformats.org/officeDocument/2006/relationships/hyperlink" Target="https://github.com/RailsEventStore/rails_event_store/blob/1243ed332a0da74b19fe7f8207fd2798dbff9ba3/.github/workflows/aggregate_root_coverage.yml" TargetMode="External"/><Relationship Id="rId224" Type="http://schemas.openxmlformats.org/officeDocument/2006/relationships/hyperlink" Target="https://github.com/simgrid/simgrid/blob/b10db4dcce4205eb96447f44781f2c44a875c504/.github/workflows/ci-starpu.yml" TargetMode="External"/><Relationship Id="rId102" Type="http://schemas.openxmlformats.org/officeDocument/2006/relationships/hyperlink" Target="https://github.com/RailsEventStore/rails_event_store/blob/1243ed332a0da74b19fe7f8207fd2798dbff9ba3/.github/workflows/ruby_event_store-profiler_coverage.yml" TargetMode="External"/><Relationship Id="rId223" Type="http://schemas.openxmlformats.org/officeDocument/2006/relationships/hyperlink" Target="https://github.com/getsentry/self-hosted/blob/f3a1ba142ade309488bd7d7d6a02d89a836aa504/.github/workflows/lock.yml" TargetMode="External"/><Relationship Id="rId101" Type="http://schemas.openxmlformats.org/officeDocument/2006/relationships/hyperlink" Target="https://github.com/RailsEventStore/rails_event_store/blob/1243ed332a0da74b19fe7f8207fd2798dbff9ba3/.github/workflows/ruby_event_store_coverage.yml" TargetMode="External"/><Relationship Id="rId222" Type="http://schemas.openxmlformats.org/officeDocument/2006/relationships/hyperlink" Target="https://github.com/getsentry/self-hosted/blob/f3a1ba142ade309488bd7d7d6a02d89a836aa504/.github/workflows/test.yml" TargetMode="External"/><Relationship Id="rId100" Type="http://schemas.openxmlformats.org/officeDocument/2006/relationships/hyperlink" Target="https://github.com/RailsEventStore/rails_event_store/blob/1243ed332a0da74b19fe7f8207fd2798dbff9ba3/.github/workflows/ruby_event_store-browser_coverage.yml" TargetMode="External"/><Relationship Id="rId221" Type="http://schemas.openxmlformats.org/officeDocument/2006/relationships/hyperlink" Target="https://github.com/getsentry/self-hosted/blob/f3a1ba142ade309488bd7d7d6a02d89a836aa504/.github/workflows/release.yml" TargetMode="External"/><Relationship Id="rId217" Type="http://schemas.openxmlformats.org/officeDocument/2006/relationships/hyperlink" Target="https://github.com/microsoft/vscode-iot-workbench/blob/5b555fa15cd97627a9f75cda5721dd4d844b5d6f/.github/workflows/stale-issues.yml" TargetMode="External"/><Relationship Id="rId216" Type="http://schemas.openxmlformats.org/officeDocument/2006/relationships/hyperlink" Target="https://github.com/microsoft/vscode-iot-workbench/blob/5b555fa15cd97627a9f75cda5721dd4d844b5d6f/.github/workflows/need-attention-issues.yml" TargetMode="External"/><Relationship Id="rId215" Type="http://schemas.openxmlformats.org/officeDocument/2006/relationships/hyperlink" Target="https://github.com/ical4j/ical4j/blob/7295f036de400aa39b46d19f0a339ed0fa39c3a5/.github/workflows/scorecards.yml" TargetMode="External"/><Relationship Id="rId214" Type="http://schemas.openxmlformats.org/officeDocument/2006/relationships/hyperlink" Target="https://github.com/ical4j/ical4j/blob/7295f036de400aa39b46d19f0a339ed0fa39c3a5/.github/workflows/codeql-analysis.yml" TargetMode="External"/><Relationship Id="rId219" Type="http://schemas.openxmlformats.org/officeDocument/2006/relationships/hyperlink" Target="https://github.com/bgp/bgpq4/blob/2e06d3c38934f373e6caa8d1f2a22ff7181d0416/.github/workflows/codeql-analysis.yml" TargetMode="External"/><Relationship Id="rId218" Type="http://schemas.openxmlformats.org/officeDocument/2006/relationships/hyperlink" Target="https://github.com/microsoft/vscode-iot-workbench/blob/5b555fa15cd97627a9f75cda5721dd4d844b5d6f/.github/workflows/close-resolved-issues.yml" TargetMode="External"/><Relationship Id="rId213" Type="http://schemas.openxmlformats.org/officeDocument/2006/relationships/hyperlink" Target="https://github.com/masterT/bandcamp-scraper/blob/030f711a6f8565c110789a6b071d73e2d0acc98e/.github/workflows/test.yml" TargetMode="External"/><Relationship Id="rId212" Type="http://schemas.openxmlformats.org/officeDocument/2006/relationships/hyperlink" Target="https://github.com/jmhodges/howsmyssl/blob/1e84b32e803018a90d8b7aab295dc714eda126dd/.github/workflows/update_dev_certs.yml" TargetMode="External"/><Relationship Id="rId211" Type="http://schemas.openxmlformats.org/officeDocument/2006/relationships/hyperlink" Target="https://github.com/libp2p/go-libp2p-kad-dht/blob/bdca14419ec5f7ad0790f17856964bb99bee7436/.github/workflows/stale.yml" TargetMode="External"/><Relationship Id="rId210" Type="http://schemas.openxmlformats.org/officeDocument/2006/relationships/hyperlink" Target="https://github.com/pytorch/text/blob/2c5e344acb2b77b702b4ce59dde47288c5de3c03/.github/workflows/validate-nightly-binaries.yml" TargetMode="External"/><Relationship Id="rId129" Type="http://schemas.openxmlformats.org/officeDocument/2006/relationships/hyperlink" Target="https://github.com/Bedrock-Layouts/Bedrock/blob/b530faa1c72100d46334be2dd709a5fdf420d058/.github/workflows/codeql-analysis.yml" TargetMode="External"/><Relationship Id="rId128" Type="http://schemas.openxmlformats.org/officeDocument/2006/relationships/hyperlink" Target="https://github.com/indilib/indi/blob/8e24b43d8ecc582bdbf8331ebbf4eadf58c0a8da/.github/workflows/docker.yml" TargetMode="External"/><Relationship Id="rId249" Type="http://schemas.openxmlformats.org/officeDocument/2006/relationships/hyperlink" Target="https://github.com/spring-projects/spring-batch/blob/bf3f00d35dc475400f0fb72941fcdad343339bec/.github/workflows/continuous-inspection.yml" TargetMode="External"/><Relationship Id="rId127" Type="http://schemas.openxmlformats.org/officeDocument/2006/relationships/hyperlink" Target="https://github.com/actions/checkout/blob/b4ffde65f46336ab88eb53be808477a3936bae11/.github/workflows/codeql-analysis.yml" TargetMode="External"/><Relationship Id="rId248" Type="http://schemas.openxmlformats.org/officeDocument/2006/relationships/hyperlink" Target="https://github.com/ansible-community/molecule-vagrant/blob/353b7e38d8da7605b9b93c57a3fa2c089d3821d2/.github/workflows/tox.yml" TargetMode="External"/><Relationship Id="rId126" Type="http://schemas.openxmlformats.org/officeDocument/2006/relationships/hyperlink" Target="https://github.com/R1j1t/contextualSpellCheck/blob/dfca557a71df7b1b93cdbd0dbb5ed29efb0b4e87/.github/workflows/codeql-analysis.yml" TargetMode="External"/><Relationship Id="rId247" Type="http://schemas.openxmlformats.org/officeDocument/2006/relationships/hyperlink" Target="https://github.com/okuramasafumi/alba/blob/79c68bac50fe21f48774355a5d0324867ce5325d/.github/workflows/codeql-analysis.yml" TargetMode="External"/><Relationship Id="rId121" Type="http://schemas.openxmlformats.org/officeDocument/2006/relationships/hyperlink" Target="https://github.com/Anapher/Strive/blob/56f40312740d47cba03bf722ea268a4a0fc32f86/.github/workflows/codeql-analysis.yml" TargetMode="External"/><Relationship Id="rId242" Type="http://schemas.openxmlformats.org/officeDocument/2006/relationships/hyperlink" Target="https://github.com/helmwave/helmwave/blob/2e9d12f431f0e5690cd61582d7718fd56bd6fa95/.github/workflows/codeql.yml" TargetMode="External"/><Relationship Id="rId120" Type="http://schemas.openxmlformats.org/officeDocument/2006/relationships/hyperlink" Target="https://github.com/fenichelar/ember-simple-auth-token/blob/335b9fd13a5f603e8120e2f8d05e3bdc58579a89/.github/workflows/codeql-analysis.yml" TargetMode="External"/><Relationship Id="rId241" Type="http://schemas.openxmlformats.org/officeDocument/2006/relationships/hyperlink" Target="https://github.com/helmwave/helmwave/blob/2e9d12f431f0e5690cd61582d7718fd56bd6fa95/.github/workflows/hadolint.yml" TargetMode="External"/><Relationship Id="rId240" Type="http://schemas.openxmlformats.org/officeDocument/2006/relationships/hyperlink" Target="https://github.com/miekg/dns/blob/21ba49c291a44bd348308dbd01de337dcf0ab7f0/.github/workflows/codeql-analysis.yml" TargetMode="External"/><Relationship Id="rId125" Type="http://schemas.openxmlformats.org/officeDocument/2006/relationships/hyperlink" Target="https://github.com/exercism/cli/blob/331bc718ba974f5f5aafedbc789c26b7533e0ae8/.github/workflows/sync-labels.yml" TargetMode="External"/><Relationship Id="rId246" Type="http://schemas.openxmlformats.org/officeDocument/2006/relationships/hyperlink" Target="https://github.com/doctrine/DoctrineBundle/blob/d9be8442f9aebb266aab2bb23aaccb6dc62c7ff0/.github/workflows/test-dev-stability.yml" TargetMode="External"/><Relationship Id="rId124" Type="http://schemas.openxmlformats.org/officeDocument/2006/relationships/hyperlink" Target="https://github.com/forcedotcom/sfdx-scanner/blob/3faceea845550d9eb21cbbf0fd5b639bbd8a9874/.github/workflows/production-heartbeat.yml" TargetMode="External"/><Relationship Id="rId245" Type="http://schemas.openxmlformats.org/officeDocument/2006/relationships/hyperlink" Target="https://github.com/thephpleague/uri/blob/bf414ba956d902f5d98bf9385fcf63954f09dce5/.github/workflows/close-subsplit-prs.yaml" TargetMode="External"/><Relationship Id="rId123" Type="http://schemas.openxmlformats.org/officeDocument/2006/relationships/hyperlink" Target="https://github.com/forcedotcom/sfdx-scanner/blob/3faceea845550d9eb21cbbf0fd5b639bbd8a9874/.github/workflows/daily-smoke-tests.yml" TargetMode="External"/><Relationship Id="rId244" Type="http://schemas.openxmlformats.org/officeDocument/2006/relationships/hyperlink" Target="https://github.com/nipy/nipype/blob/5ef9fe4f9ed8b3144f3335c634a0c9282d1d49a2/.github/workflows/tests.yml" TargetMode="External"/><Relationship Id="rId122" Type="http://schemas.openxmlformats.org/officeDocument/2006/relationships/hyperlink" Target="https://github.com/unosquare/embedio/blob/2305190014d63f86ca036da85e426714d1e667f8/.github/workflows/codeql.yml" TargetMode="External"/><Relationship Id="rId243" Type="http://schemas.openxmlformats.org/officeDocument/2006/relationships/hyperlink" Target="https://github.com/helmwave/helmwave/blob/2e9d12f431f0e5690cd61582d7718fd56bd6fa95/.github/workflows/container-analysis.yml" TargetMode="External"/><Relationship Id="rId95" Type="http://schemas.openxmlformats.org/officeDocument/2006/relationships/hyperlink" Target="https://github.com/RailsEventStore/rails_event_store/blob/1243ed332a0da74b19fe7f8207fd2798dbff9ba3/.github/workflows/ruby_event_store-rom_coverage.yml" TargetMode="External"/><Relationship Id="rId94" Type="http://schemas.openxmlformats.org/officeDocument/2006/relationships/hyperlink" Target="https://github.com/RailsEventStore/rails_event_store/blob/1243ed332a0da74b19fe7f8207fd2798dbff9ba3/.github/workflows/ruby_event_store-flipper_coverage.yml" TargetMode="External"/><Relationship Id="rId97" Type="http://schemas.openxmlformats.org/officeDocument/2006/relationships/hyperlink" Target="https://github.com/RailsEventStore/rails_event_store/blob/1243ed332a0da74b19fe7f8207fd2798dbff9ba3/.github/workflows/rails_event_store_coverage.yml" TargetMode="External"/><Relationship Id="rId96" Type="http://schemas.openxmlformats.org/officeDocument/2006/relationships/hyperlink" Target="https://github.com/RailsEventStore/rails_event_store/blob/1243ed332a0da74b19fe7f8207fd2798dbff9ba3/.github/workflows/ruby_event_store-newrelic_coverage.yml" TargetMode="External"/><Relationship Id="rId99" Type="http://schemas.openxmlformats.org/officeDocument/2006/relationships/hyperlink" Target="https://github.com/RailsEventStore/rails_event_store/blob/1243ed332a0da74b19fe7f8207fd2798dbff9ba3/.github/workflows/ruby_event_store-active_record_coverage.yml" TargetMode="External"/><Relationship Id="rId98" Type="http://schemas.openxmlformats.org/officeDocument/2006/relationships/hyperlink" Target="https://github.com/RailsEventStore/rails_event_store/blob/1243ed332a0da74b19fe7f8207fd2798dbff9ba3/.github/workflows/minitest-ruby_event_store_coverage.yml" TargetMode="External"/><Relationship Id="rId91" Type="http://schemas.openxmlformats.org/officeDocument/2006/relationships/hyperlink" Target="https://github.com/exercism/website/blob/f9de6c93c008a811b417e096d5ede4243daedf30/.github/workflows/sync-labels.yml" TargetMode="External"/><Relationship Id="rId90" Type="http://schemas.openxmlformats.org/officeDocument/2006/relationships/hyperlink" Target="https://github.com/exercism/website/blob/f9de6c93c008a811b417e096d5ede4243daedf30/.github/workflows/replicate.yml" TargetMode="External"/><Relationship Id="rId93" Type="http://schemas.openxmlformats.org/officeDocument/2006/relationships/hyperlink" Target="https://github.com/RailsEventStore/rails_event_store/blob/1243ed332a0da74b19fe7f8207fd2798dbff9ba3/.github/workflows/ruby_event_store-sidekiq_scheduler_coverage.yml" TargetMode="External"/><Relationship Id="rId92" Type="http://schemas.openxmlformats.org/officeDocument/2006/relationships/hyperlink" Target="https://github.com/RailsEventStore/rails_event_store/blob/1243ed332a0da74b19fe7f8207fd2798dbff9ba3/.github/workflows/ruby_event_store-rspec_coverage.yml" TargetMode="External"/><Relationship Id="rId118" Type="http://schemas.openxmlformats.org/officeDocument/2006/relationships/hyperlink" Target="https://github.com/aws/aws-node-termination-handler/blob/aed263a6d3019da583587ae809478fdcc63ec744/.github/workflows/stale.yml" TargetMode="External"/><Relationship Id="rId239" Type="http://schemas.openxmlformats.org/officeDocument/2006/relationships/hyperlink" Target="https://github.com/stellar/java-stellar-sdk/blob/76b7f8e61ccd29db81586370ab89bbf0415cc47d/.github/workflows/codeql-analysis.yml" TargetMode="External"/><Relationship Id="rId117" Type="http://schemas.openxmlformats.org/officeDocument/2006/relationships/hyperlink" Target="https://github.com/aws/aws-node-termination-handler/blob/aed263a6d3019da583587ae809478fdcc63ec744/.github/workflows/build-and-test.yaml" TargetMode="External"/><Relationship Id="rId238" Type="http://schemas.openxmlformats.org/officeDocument/2006/relationships/hyperlink" Target="https://github.com/michaelhenry/ImageViewer.swift/blob/ddaf9cc37e6261a2068d8c16187b8e31913bbae6/.github/workflows/stale.yml" TargetMode="External"/><Relationship Id="rId116" Type="http://schemas.openxmlformats.org/officeDocument/2006/relationships/hyperlink" Target="https://github.com/TarsCloud/TarsFramework/blob/25cbc476e47c0eced49c57cfc65b32b42b988d4c/.github/workflows/nightly-build-tars.yml" TargetMode="External"/><Relationship Id="rId237" Type="http://schemas.openxmlformats.org/officeDocument/2006/relationships/hyperlink" Target="https://github.com/cdk8s-team/cdk8s/blob/c350c79b8f172ed98f2c289311c3500600214ee7/.github/workflows/upgrade-runtime-dependencies.yml" TargetMode="External"/><Relationship Id="rId115" Type="http://schemas.openxmlformats.org/officeDocument/2006/relationships/hyperlink" Target="https://github.com/TarsCloud/TarsFramework/blob/25cbc476e47c0eced49c57cfc65b32b42b988d4c/.github/workflows/nightly-build-framework.yml" TargetMode="External"/><Relationship Id="rId236" Type="http://schemas.openxmlformats.org/officeDocument/2006/relationships/hyperlink" Target="https://github.com/cdk8s-team/cdk8s/blob/c350c79b8f172ed98f2c289311c3500600214ee7/.github/workflows/bump-latest-cdk8s-plus-library.yml" TargetMode="External"/><Relationship Id="rId119" Type="http://schemas.openxmlformats.org/officeDocument/2006/relationships/hyperlink" Target="https://github.com/janaagaard75/expo-and-typescript/blob/8375c1446418ed03a4ec9c053930ff85d8058b34/.github/workflows/codeql-analysis.yml" TargetMode="External"/><Relationship Id="rId110" Type="http://schemas.openxmlformats.org/officeDocument/2006/relationships/hyperlink" Target="https://github.com/Azure/azure-resource-manager-schemas/blob/5f9f6f243e4bfcf5ba8cc7347f1f2cc973dde460/.github/workflows/generate-schemas.yml" TargetMode="External"/><Relationship Id="rId231" Type="http://schemas.openxmlformats.org/officeDocument/2006/relationships/hyperlink" Target="https://github.com/cdk8s-team/cdk8s/blob/c350c79b8f172ed98f2c289311c3500600214ee7/.github/workflows/upgrade-compiler-dependencies.yml" TargetMode="External"/><Relationship Id="rId230" Type="http://schemas.openxmlformats.org/officeDocument/2006/relationships/hyperlink" Target="https://github.com/eclipse/paho.mqtt.c/blob/05ab976ee639435dd939c43f5511e63532d3518f/.github/workflows/covsync.yml" TargetMode="External"/><Relationship Id="rId114" Type="http://schemas.openxmlformats.org/officeDocument/2006/relationships/hyperlink" Target="https://github.com/sarisia/actions-readme-feed/blob/3c32a35ea48873b17dca40e4146bf6bfe36ba0d7/.github/workflows/update-devcontainer.yml" TargetMode="External"/><Relationship Id="rId235" Type="http://schemas.openxmlformats.org/officeDocument/2006/relationships/hyperlink" Target="https://github.com/cdk8s-team/cdk8s/blob/c350c79b8f172ed98f2c289311c3500600214ee7/.github/workflows/upgrade-configuration.yml" TargetMode="External"/><Relationship Id="rId113" Type="http://schemas.openxmlformats.org/officeDocument/2006/relationships/hyperlink" Target="https://github.com/microsoft/appcenter-cli/blob/9930a9d5171a780290c99f617a651d13023ed3e6/.github/workflows/codeql-analysis.yml" TargetMode="External"/><Relationship Id="rId234" Type="http://schemas.openxmlformats.org/officeDocument/2006/relationships/hyperlink" Target="https://github.com/cdk8s-team/cdk8s/blob/c350c79b8f172ed98f2c289311c3500600214ee7/.github/workflows/upgrade-dev-dependencies.yml" TargetMode="External"/><Relationship Id="rId112" Type="http://schemas.openxmlformats.org/officeDocument/2006/relationships/hyperlink" Target="https://github.com/MichaReiser/llvm-node/blob/bb1de20f1776c5f3cb9293dd3ef984e698ad2274/.github/workflows/ci.yaml" TargetMode="External"/><Relationship Id="rId233" Type="http://schemas.openxmlformats.org/officeDocument/2006/relationships/hyperlink" Target="https://github.com/cdk8s-team/cdk8s/blob/c350c79b8f172ed98f2c289311c3500600214ee7/.github/workflows/stale.yml" TargetMode="External"/><Relationship Id="rId111" Type="http://schemas.openxmlformats.org/officeDocument/2006/relationships/hyperlink" Target="https://github.com/k8snetworkplumbingwg/sriov-network-device-plugin/blob/cb2802b33b4ce5e3fabc480dad0ea459b4d42adc/.github/workflows/codeql.yml" TargetMode="External"/><Relationship Id="rId232" Type="http://schemas.openxmlformats.org/officeDocument/2006/relationships/hyperlink" Target="https://github.com/cdk8s-team/cdk8s/blob/c350c79b8f172ed98f2c289311c3500600214ee7/.github/workflows/security.yml" TargetMode="External"/><Relationship Id="rId206" Type="http://schemas.openxmlformats.org/officeDocument/2006/relationships/hyperlink" Target="https://github.com/lrusnac/hn-notifier/blob/60c61f995c9f0ac1bed3d8868419355a5e80686b/.github/workflows/fetch.yaml" TargetMode="External"/><Relationship Id="rId205" Type="http://schemas.openxmlformats.org/officeDocument/2006/relationships/hyperlink" Target="https://github.com/jasonacox/tinytuya/blob/9036e93bfbf908978d68445cc57263e312cdf7eb/.github/workflows/codeql-analysis.yml" TargetMode="External"/><Relationship Id="rId204" Type="http://schemas.openxmlformats.org/officeDocument/2006/relationships/hyperlink" Target="https://github.com/rizwansoaib/whatsapp-monitor/blob/6929c34a2ceab5aba9a40227eeede20c45d09c88/.github/workflows/codeql-analysis.yml" TargetMode="External"/><Relationship Id="rId203" Type="http://schemas.openxmlformats.org/officeDocument/2006/relationships/hyperlink" Target="https://github.com/polkadot-js/phishing/blob/6040975159cf232251adad31ca87a09d1a156e50/.github/workflows/lock.yml" TargetMode="External"/><Relationship Id="rId209" Type="http://schemas.openxmlformats.org/officeDocument/2006/relationships/hyperlink" Target="https://github.com/Netflix/photon/blob/d3005a2a03d2a9a4b10b45cbff36259116ab22cc/.github/workflows/update-gradle-wrapper.yml" TargetMode="External"/><Relationship Id="rId208" Type="http://schemas.openxmlformats.org/officeDocument/2006/relationships/hyperlink" Target="https://github.com/oschwald/maxminddb-golang/blob/8fd8fb7403a67495ca3e3064614b8a40fc8181da/.github/workflows/codeql-analysis.yml" TargetMode="External"/><Relationship Id="rId207" Type="http://schemas.openxmlformats.org/officeDocument/2006/relationships/hyperlink" Target="https://github.com/lrusnac/hn-notifier/blob/60c61f995c9f0ac1bed3d8868419355a5e80686b/.github/workflows/mail.yaml" TargetMode="External"/><Relationship Id="rId202" Type="http://schemas.openxmlformats.org/officeDocument/2006/relationships/hyperlink" Target="https://github.com/polkadot-js/phishing/blob/6040975159cf232251adad31ca87a09d1a156e50/.github/workflows/crosscheck.yml" TargetMode="External"/><Relationship Id="rId201" Type="http://schemas.openxmlformats.org/officeDocument/2006/relationships/hyperlink" Target="https://github.com/spockframework/spock/blob/0b5c4b5a1f870ee253ba620623222182ebed19f9/.github/workflows/codeql-analysis.yml" TargetMode="External"/><Relationship Id="rId200" Type="http://schemas.openxmlformats.org/officeDocument/2006/relationships/hyperlink" Target="https://github.com/vesoft-inc/nebula-python/blob/91afe1b3ad024a5bcc0ca729f533352f3a06e618/.github/workflows/run_test.yaml" TargetMode="External"/></Relationships>
</file>

<file path=xl/worksheets/_rels/sheet11.xml.rels><?xml version="1.0" encoding="UTF-8" standalone="yes"?><Relationships xmlns="http://schemas.openxmlformats.org/package/2006/relationships"><Relationship Id="rId190" Type="http://schemas.openxmlformats.org/officeDocument/2006/relationships/hyperlink" Target="https://github.com/nextcloud/ocsms/blob/08ff1113a66f199e29ecbf46fb2c6ee22e701db9/.github/workflows/codeql-analysis.yml" TargetMode="External"/><Relationship Id="rId194" Type="http://schemas.openxmlformats.org/officeDocument/2006/relationships/hyperlink" Target="https://github.com/huggingface/transformers/blob/f40b87de0ca234df61f76928956c4a2118c0b548/.github/workflows/self-scheduled.yml" TargetMode="External"/><Relationship Id="rId193" Type="http://schemas.openxmlformats.org/officeDocument/2006/relationships/hyperlink" Target="https://github.com/phparkitect/arkitect/blob/80f42bd8d1b1450c3f79589c5e1e374fffddb085/.github/workflows/update-contributors.yml" TargetMode="External"/><Relationship Id="rId192" Type="http://schemas.openxmlformats.org/officeDocument/2006/relationships/hyperlink" Target="https://github.com/getsentry/self-hosted/blob/f3a1ba142ade309488bd7d7d6a02d89a836aa504/.github/workflows/test.yml" TargetMode="External"/><Relationship Id="rId191" Type="http://schemas.openxmlformats.org/officeDocument/2006/relationships/hyperlink" Target="https://github.com/wang-bin/avbuild/blob/9dc17ad414705f2dda39f25a8850b17084fe8055/.github/workflows/build.yml" TargetMode="External"/><Relationship Id="rId187" Type="http://schemas.openxmlformats.org/officeDocument/2006/relationships/hyperlink" Target="https://github.com/zehome/MLVPN/blob/b934d4953d480cbbd43128d01150b829fa8839df/.github/workflows/codeql-analysis.yml" TargetMode="External"/><Relationship Id="rId186" Type="http://schemas.openxmlformats.org/officeDocument/2006/relationships/hyperlink" Target="https://github.com/corda/corda/blob/3abb218bcab341515cbb216532445ed1a5de388a/.github/workflows/jira_assign_issue.yml" TargetMode="External"/><Relationship Id="rId185" Type="http://schemas.openxmlformats.org/officeDocument/2006/relationships/hyperlink" Target="https://github.com/oschwald/maxminddb-golang/blob/8fd8fb7403a67495ca3e3064614b8a40fc8181da/.github/workflows/codeql-analysis.yml" TargetMode="External"/><Relationship Id="rId184" Type="http://schemas.openxmlformats.org/officeDocument/2006/relationships/hyperlink" Target="https://github.com/springload/wagtailembedder/blob/50f04b8342ef30cb23897c0b7a2d1270c499a59d/.github/workflows/codeql-analysis.yml" TargetMode="External"/><Relationship Id="rId189" Type="http://schemas.openxmlformats.org/officeDocument/2006/relationships/hyperlink" Target="https://github.com/sous-chefs/openvpn/blob/0c4fd1f3b446fe1ad74e080c4d012f2ad4699c82/.github/workflows/stale.yml" TargetMode="External"/><Relationship Id="rId188" Type="http://schemas.openxmlformats.org/officeDocument/2006/relationships/hyperlink" Target="https://github.com/jonrau1/ElectricEye/blob/5156da4b9fe0a66dda3e236a4090ba2cf737c6a5/.github/workflows/codeql-analysis.yml" TargetMode="External"/><Relationship Id="rId183" Type="http://schemas.openxmlformats.org/officeDocument/2006/relationships/hyperlink" Target="https://github.com/twbs/stylelint-config-twbs-bootstrap/blob/55348e06ef5e2747b8330ed41973a3c5fa5ec110/.github/workflows/codeql.yml" TargetMode="External"/><Relationship Id="rId182" Type="http://schemas.openxmlformats.org/officeDocument/2006/relationships/hyperlink" Target="https://github.com/lrusnac/hn-notifier/blob/60c61f995c9f0ac1bed3d8868419355a5e80686b/.github/workflows/mail.yaml" TargetMode="External"/><Relationship Id="rId181" Type="http://schemas.openxmlformats.org/officeDocument/2006/relationships/hyperlink" Target="https://github.com/RailsEventStore/rails_event_store/blob/1243ed332a0da74b19fe7f8207fd2798dbff9ba3/.github/workflows/ruby_event_store-sidekiq_scheduler_coverage.yml" TargetMode="External"/><Relationship Id="rId180" Type="http://schemas.openxmlformats.org/officeDocument/2006/relationships/hyperlink" Target="https://github.com/willnorris/imageproxy/blob/ef50c1f9a64eec710fb48fb85a7246d9ea7a7c02/.github/workflows/codeql-analysis.yml" TargetMode="External"/><Relationship Id="rId176" Type="http://schemas.openxmlformats.org/officeDocument/2006/relationships/hyperlink" Target="https://github.com/npm/ignore-walk/blob/d2213d50c15ddeae51c9abcb929a64b546c2ee30/.github/workflows/ci.yml" TargetMode="External"/><Relationship Id="rId175" Type="http://schemas.openxmlformats.org/officeDocument/2006/relationships/hyperlink" Target="https://github.com/sarisia/actions-readme-feed/blob/3c32a35ea48873b17dca40e4146bf6bfe36ba0d7/.github/workflows/update-devcontainer.yml" TargetMode="External"/><Relationship Id="rId174" Type="http://schemas.openxmlformats.org/officeDocument/2006/relationships/hyperlink" Target="https://github.com/janfreyberg/superintendent/blob/09caeb97be556929cf717104d3cc6b9b078f9f39/.github/workflows/test.yml" TargetMode="External"/><Relationship Id="rId173" Type="http://schemas.openxmlformats.org/officeDocument/2006/relationships/hyperlink" Target="https://github.com/getsentry/self-hosted/blob/f3a1ba142ade309488bd7d7d6a02d89a836aa504/.github/workflows/release.yml" TargetMode="External"/><Relationship Id="rId179" Type="http://schemas.openxmlformats.org/officeDocument/2006/relationships/hyperlink" Target="https://github.com/andrew-gresyk/HFSM2/blob/534a17a80871b93d9f4ac4b8208ae20823bf7696/.github/workflows/flawfinder-analysis.yml" TargetMode="External"/><Relationship Id="rId178" Type="http://schemas.openxmlformats.org/officeDocument/2006/relationships/hyperlink" Target="https://github.com/stevehansen/csv/blob/f626544191e79789de23b8086539410fac749219/.github/workflows/codeql-analysis.yml" TargetMode="External"/><Relationship Id="rId177" Type="http://schemas.openxmlformats.org/officeDocument/2006/relationships/hyperlink" Target="https://github.com/huggingface/transformers/blob/f40b87de0ca234df61f76928956c4a2118c0b548/.github/workflows/build-docker-images.yml" TargetMode="External"/><Relationship Id="rId198" Type="http://schemas.openxmlformats.org/officeDocument/2006/relationships/hyperlink" Target="https://github.com/actions/checkout/blob/b4ffde65f46336ab88eb53be808477a3936bae11/.github/workflows/codeql-analysis.yml" TargetMode="External"/><Relationship Id="rId197" Type="http://schemas.openxmlformats.org/officeDocument/2006/relationships/hyperlink" Target="https://github.com/OpenMage/magento-lts/blob/f34dbe301ddb3e3aceee0c3295067486efc1ade6/.github/workflows/syntax-php.yml" TargetMode="External"/><Relationship Id="rId196" Type="http://schemas.openxmlformats.org/officeDocument/2006/relationships/hyperlink" Target="https://github.com/R1j1t/contextualSpellCheck/blob/dfca557a71df7b1b93cdbd0dbb5ed29efb0b4e87/.github/workflows/codeql-analysis.yml" TargetMode="External"/><Relationship Id="rId195" Type="http://schemas.openxmlformats.org/officeDocument/2006/relationships/hyperlink" Target="https://github.com/RailsEventStore/rails_event_store/blob/1243ed332a0da74b19fe7f8207fd2798dbff9ba3/.github/workflows/ruby_event_store_coverage.yml" TargetMode="External"/><Relationship Id="rId199" Type="http://schemas.openxmlformats.org/officeDocument/2006/relationships/hyperlink" Target="https://github.com/yzhao062/pyod/blob/e0f2981fe85c0cb6f96f2323843a7f5eb4ab527b/.github/workflows/codeql.yml" TargetMode="External"/><Relationship Id="rId150" Type="http://schemas.openxmlformats.org/officeDocument/2006/relationships/hyperlink" Target="https://github.com/exercism/cli/blob/331bc718ba974f5f5aafedbc789c26b7533e0ae8/.github/workflows/sync-labels.yml" TargetMode="External"/><Relationship Id="rId271" Type="http://schemas.openxmlformats.org/officeDocument/2006/relationships/hyperlink" Target="https://github.com/wellyshen/react-cool-onclickoutside/blob/d00ab4a9b2f75901aa5ec52255a6a1d84398ea97/.github/workflows/codeql-analysis.yml" TargetMode="External"/><Relationship Id="rId270" Type="http://schemas.openxmlformats.org/officeDocument/2006/relationships/hyperlink" Target="https://github.com/cdk8s-team/cdk8s/blob/c350c79b8f172ed98f2c289311c3500600214ee7/.github/workflows/bump-latest-cdk8s-plus-library.yml" TargetMode="External"/><Relationship Id="rId1" Type="http://schemas.openxmlformats.org/officeDocument/2006/relationships/hyperlink" Target="https://github.com/ical4j/ical4j/blob/7295f036de400aa39b46d19f0a339ed0fa39c3a5/.github/workflows/codeql-analysis.yml" TargetMode="External"/><Relationship Id="rId2" Type="http://schemas.openxmlformats.org/officeDocument/2006/relationships/hyperlink" Target="https://github.com/linkchecker/linkchecker/blob/12e47c98776990dc93fe74a4095ece392ce87303/.github/workflows/build.yml" TargetMode="External"/><Relationship Id="rId3" Type="http://schemas.openxmlformats.org/officeDocument/2006/relationships/hyperlink" Target="https://github.com/cdk8s-team/cdk8s/blob/c350c79b8f172ed98f2c289311c3500600214ee7/.github/workflows/upgrade-compiler-dependencies.yml" TargetMode="External"/><Relationship Id="rId149" Type="http://schemas.openxmlformats.org/officeDocument/2006/relationships/hyperlink" Target="https://github.com/gtimelog/gtimelog/blob/28c3563cf9c3f3a3474cbcbd85a6db5a6ebb2fb8/.github/workflows/build.yml" TargetMode="External"/><Relationship Id="rId4" Type="http://schemas.openxmlformats.org/officeDocument/2006/relationships/hyperlink" Target="https://github.com/k8snetworkplumbingwg/sriov-network-device-plugin/blob/cb2802b33b4ce5e3fabc480dad0ea459b4d42adc/.github/workflows/codeql.yml" TargetMode="External"/><Relationship Id="rId148" Type="http://schemas.openxmlformats.org/officeDocument/2006/relationships/hyperlink" Target="https://github.com/jasonacox/tinytuya/blob/9036e93bfbf908978d68445cc57263e312cdf7eb/.github/workflows/codeql-analysis.yml" TargetMode="External"/><Relationship Id="rId269" Type="http://schemas.openxmlformats.org/officeDocument/2006/relationships/hyperlink" Target="https://github.com/Turbo87/intellij-emberjs/blob/a580e01a91bbe0a60939be36346c934f9c66b866/.github/workflows/ci.yml" TargetMode="External"/><Relationship Id="rId9" Type="http://schemas.openxmlformats.org/officeDocument/2006/relationships/hyperlink" Target="https://github.com/Netflix/photon/blob/d3005a2a03d2a9a4b10b45cbff36259116ab22cc/.github/workflows/update-gradle-wrapper.yml" TargetMode="External"/><Relationship Id="rId143" Type="http://schemas.openxmlformats.org/officeDocument/2006/relationships/hyperlink" Target="https://github.com/wang-bin/avbuild/blob/9dc17ad414705f2dda39f25a8850b17084fe8055/.github/workflows/build_gpl.yml" TargetMode="External"/><Relationship Id="rId264" Type="http://schemas.openxmlformats.org/officeDocument/2006/relationships/hyperlink" Target="https://github.com/Bedrock-Layouts/Bedrock/blob/b530faa1c72100d46334be2dd709a5fdf420d058/.github/workflows/stale.yml" TargetMode="External"/><Relationship Id="rId142" Type="http://schemas.openxmlformats.org/officeDocument/2006/relationships/hyperlink" Target="https://github.com/jmhodges/howsmyssl/blob/1e84b32e803018a90d8b7aab295dc714eda126dd/.github/workflows/update_dev_certs.yml" TargetMode="External"/><Relationship Id="rId263" Type="http://schemas.openxmlformats.org/officeDocument/2006/relationships/hyperlink" Target="https://github.com/nmap/ncrack/blob/7fab46addcb99326cbf60f41dbde22a1e87aebad/.github/workflows/codeql-analysis.yml" TargetMode="External"/><Relationship Id="rId141" Type="http://schemas.openxmlformats.org/officeDocument/2006/relationships/hyperlink" Target="https://github.com/RailsEventStore/rails_event_store/blob/1243ed332a0da74b19fe7f8207fd2798dbff9ba3/.github/workflows/minitest-ruby_event_store_coverage.yml" TargetMode="External"/><Relationship Id="rId262" Type="http://schemas.openxmlformats.org/officeDocument/2006/relationships/hyperlink" Target="https://github.com/michaelhenry/ImageViewer.swift/blob/ddaf9cc37e6261a2068d8c16187b8e31913bbae6/.github/workflows/stale.yml" TargetMode="External"/><Relationship Id="rId140" Type="http://schemas.openxmlformats.org/officeDocument/2006/relationships/hyperlink" Target="https://github.com/lcn2/calc/blob/9b37e79f2171984640a8d1ea16174c5f446ec44f/.github/workflows/codeql-analysis.yml" TargetMode="External"/><Relationship Id="rId261" Type="http://schemas.openxmlformats.org/officeDocument/2006/relationships/hyperlink" Target="https://github.com/phenomnomnominal/betterer/blob/6509f95ef736977c109e09ea5f539789cb5aaf46/.github/workflows/codeql-analysis.yml" TargetMode="External"/><Relationship Id="rId5" Type="http://schemas.openxmlformats.org/officeDocument/2006/relationships/hyperlink" Target="https://github.com/corda/corda/blob/3abb218bcab341515cbb216532445ed1a5de388a/.github/workflows/jira_close_issue.yml" TargetMode="External"/><Relationship Id="rId147" Type="http://schemas.openxmlformats.org/officeDocument/2006/relationships/hyperlink" Target="https://github.com/eclipse/paho.mqtt.c/blob/05ab976ee639435dd939c43f5511e63532d3518f/.github/workflows/covsync.yml" TargetMode="External"/><Relationship Id="rId268" Type="http://schemas.openxmlformats.org/officeDocument/2006/relationships/hyperlink" Target="https://github.com/mongodb/mongo-swift-driver/blob/1f62248482bccd5a0f67c46793828674f9057d9d/.github/workflows/close_stale_issues.yml" TargetMode="External"/><Relationship Id="rId6" Type="http://schemas.openxmlformats.org/officeDocument/2006/relationships/hyperlink" Target="https://github.com/pubstandards/pubstandards-london/blob/eff282cd198595abbbd1fdf58b22c1214b761eec/.github/workflows/build.yml" TargetMode="External"/><Relationship Id="rId146" Type="http://schemas.openxmlformats.org/officeDocument/2006/relationships/hyperlink" Target="https://github.com/novoid/filetags/blob/a7f4d58998e02f53578c9d2dec73f30b5880fc1a/.github/workflows/codeql-analysis.yml" TargetMode="External"/><Relationship Id="rId267" Type="http://schemas.openxmlformats.org/officeDocument/2006/relationships/hyperlink" Target="https://github.com/rizwansoaib/whatsapp-monitor/blob/6929c34a2ceab5aba9a40227eeede20c45d09c88/.github/workflows/codeql-analysis.yml" TargetMode="External"/><Relationship Id="rId7" Type="http://schemas.openxmlformats.org/officeDocument/2006/relationships/hyperlink" Target="https://github.com/RailsEventStore/rails_event_store/blob/1243ed332a0da74b19fe7f8207fd2798dbff9ba3/.github/workflows/ruby_event_store-browser_coverage.yml" TargetMode="External"/><Relationship Id="rId145" Type="http://schemas.openxmlformats.org/officeDocument/2006/relationships/hyperlink" Target="https://github.com/RailsEventStore/rails_event_store/blob/1243ed332a0da74b19fe7f8207fd2798dbff9ba3/.github/workflows/ruby_event_store-rom_coverage.yml" TargetMode="External"/><Relationship Id="rId266" Type="http://schemas.openxmlformats.org/officeDocument/2006/relationships/hyperlink" Target="https://github.com/GAM-team/got-your-back/blob/e4796405a50ad7d8cbe367137bd19f33ce1ee571/.github/workflows/build.yml" TargetMode="External"/><Relationship Id="rId8" Type="http://schemas.openxmlformats.org/officeDocument/2006/relationships/hyperlink" Target="https://github.com/huggingface/transformers/blob/f40b87de0ca234df61f76928956c4a2118c0b548/.github/workflows/check_tiny_models.yml" TargetMode="External"/><Relationship Id="rId144" Type="http://schemas.openxmlformats.org/officeDocument/2006/relationships/hyperlink" Target="https://github.com/cdk8s-team/cdk8s/blob/c350c79b8f172ed98f2c289311c3500600214ee7/.github/workflows/upgrade-runtime-dependencies.yml" TargetMode="External"/><Relationship Id="rId265" Type="http://schemas.openxmlformats.org/officeDocument/2006/relationships/hyperlink" Target="https://github.com/schibsted/jslt/blob/2c1d6ac0f54720b37d15df79b491ee7cef9b3767/.github/workflows/codeql-analysis.yml" TargetMode="External"/><Relationship Id="rId260" Type="http://schemas.openxmlformats.org/officeDocument/2006/relationships/hyperlink" Target="https://github.com/software-mansion/react-native-gesture-handler/blob/a30f42f3fe5f08e9746864a7e6f7a15d15936a0f/.github/workflows/close-when-stale.yml" TargetMode="External"/><Relationship Id="rId139" Type="http://schemas.openxmlformats.org/officeDocument/2006/relationships/hyperlink" Target="https://github.com/cloudtools/awacs/blob/a67b0c676fded3c55cd0129d857fdc67c0ed5803/.github/workflows/scrape.yml" TargetMode="External"/><Relationship Id="rId138" Type="http://schemas.openxmlformats.org/officeDocument/2006/relationships/hyperlink" Target="https://github.com/RailsEventStore/rails_event_store/blob/1243ed332a0da74b19fe7f8207fd2798dbff9ba3/.github/workflows/ruby_event_store-active_record_coverage.yml" TargetMode="External"/><Relationship Id="rId259" Type="http://schemas.openxmlformats.org/officeDocument/2006/relationships/hyperlink" Target="https://github.com/mitchellkrogza/apache-ultimate-bad-bot-blocker/blob/594bbfb9d32abf40fa3363487dad5006aecd14bd/.github/workflows/build.yml" TargetMode="External"/><Relationship Id="rId137" Type="http://schemas.openxmlformats.org/officeDocument/2006/relationships/hyperlink" Target="https://github.com/thanos-io/thanos/blob/fce0fe24589385ebccb38a6531e47d953aac050d/.github/workflows/codeql-analysis.yml" TargetMode="External"/><Relationship Id="rId258" Type="http://schemas.openxmlformats.org/officeDocument/2006/relationships/hyperlink" Target="https://github.com/huggingface/transformers/blob/f40b87de0ca234df61f76928956c4a2118c0b548/.github/workflows/doctests.yml" TargetMode="External"/><Relationship Id="rId132" Type="http://schemas.openxmlformats.org/officeDocument/2006/relationships/hyperlink" Target="https://github.com/trusttoken/contracts-pre22/blob/f52112cb6a242b8c7123157814a72008a86759f3/.github/workflows/coverage.yml" TargetMode="External"/><Relationship Id="rId253" Type="http://schemas.openxmlformats.org/officeDocument/2006/relationships/hyperlink" Target="https://github.com/cdk8s-team/cdk8s/blob/c350c79b8f172ed98f2c289311c3500600214ee7/.github/workflows/upgrade-dev-dependencies.yml" TargetMode="External"/><Relationship Id="rId131" Type="http://schemas.openxmlformats.org/officeDocument/2006/relationships/hyperlink" Target="https://github.com/thanos-io/thanos/blob/fce0fe24589385ebccb38a6531e47d953aac050d/.github/workflows/container-version.yaml" TargetMode="External"/><Relationship Id="rId252" Type="http://schemas.openxmlformats.org/officeDocument/2006/relationships/hyperlink" Target="https://github.com/helmwave/helmwave/blob/2e9d12f431f0e5690cd61582d7718fd56bd6fa95/.github/workflows/codeql.yml" TargetMode="External"/><Relationship Id="rId130" Type="http://schemas.openxmlformats.org/officeDocument/2006/relationships/hyperlink" Target="https://github.com/janaagaard75/expo-and-typescript/blob/8375c1446418ed03a4ec9c053930ff85d8058b34/.github/workflows/codeql-analysis.yml" TargetMode="External"/><Relationship Id="rId251" Type="http://schemas.openxmlformats.org/officeDocument/2006/relationships/hyperlink" Target="https://github.com/ansible-community/molecule-vagrant/blob/353b7e38d8da7605b9b93c57a3fa2c089d3821d2/.github/workflows/tox.yml" TargetMode="External"/><Relationship Id="rId250" Type="http://schemas.openxmlformats.org/officeDocument/2006/relationships/hyperlink" Target="https://github.com/getsentry/self-hosted/blob/f3a1ba142ade309488bd7d7d6a02d89a836aa504/.github/workflows/lock.yml" TargetMode="External"/><Relationship Id="rId136" Type="http://schemas.openxmlformats.org/officeDocument/2006/relationships/hyperlink" Target="https://github.com/polkadot-js/phishing/blob/6040975159cf232251adad31ca87a09d1a156e50/.github/workflows/lock.yml" TargetMode="External"/><Relationship Id="rId257" Type="http://schemas.openxmlformats.org/officeDocument/2006/relationships/hyperlink" Target="https://github.com/webpro/dotfiles/blob/01f9e311d1dc8ea39439a5cdcf7ed3d36cd553da/.github/workflows/dotfiles-installation.yml" TargetMode="External"/><Relationship Id="rId135" Type="http://schemas.openxmlformats.org/officeDocument/2006/relationships/hyperlink" Target="https://github.com/libimobiledevice/libusbmuxd/blob/2d8784187c1eb25bdac7a57015fe18dcc9eff4ab/.github/workflows/build.yml" TargetMode="External"/><Relationship Id="rId256" Type="http://schemas.openxmlformats.org/officeDocument/2006/relationships/hyperlink" Target="https://github.com/sapphiredev/framework/blob/15eb6f72b5f7ac9d1e41ae371eaa92d38fe19320/.github/workflows/codeql-analysis.yml" TargetMode="External"/><Relationship Id="rId134" Type="http://schemas.openxmlformats.org/officeDocument/2006/relationships/hyperlink" Target="https://github.com/simgrid/simgrid/blob/b10db4dcce4205eb96447f44781f2c44a875c504/.github/workflows/ci-batsim.yml" TargetMode="External"/><Relationship Id="rId255" Type="http://schemas.openxmlformats.org/officeDocument/2006/relationships/hyperlink" Target="https://github.com/microsoft/vscode-iot-workbench/blob/5b555fa15cd97627a9f75cda5721dd4d844b5d6f/.github/workflows/need-attention-issues.yml" TargetMode="External"/><Relationship Id="rId133" Type="http://schemas.openxmlformats.org/officeDocument/2006/relationships/hyperlink" Target="https://github.com/petergoldstein/dalli/blob/025c9460a809ed4fc5a0fd66af89b2930c338df1/.github/workflows/codeql-analysis.yml" TargetMode="External"/><Relationship Id="rId254" Type="http://schemas.openxmlformats.org/officeDocument/2006/relationships/hyperlink" Target="https://github.com/grindsa/dkb-robo/blob/407f6790e935a8d729caea8046d311860b0aed06/.github/workflows/markdown_check.yml" TargetMode="External"/><Relationship Id="rId172" Type="http://schemas.openxmlformats.org/officeDocument/2006/relationships/hyperlink" Target="https://github.com/tw-in-js/twind/blob/47ab7ad320999bf2a38aae86b4222b45f5cddfb5/.github/workflows/generate-sponsors.yml" TargetMode="External"/><Relationship Id="rId171" Type="http://schemas.openxmlformats.org/officeDocument/2006/relationships/hyperlink" Target="https://github.com/moby/buildkit/blob/89bbb62a1e295391fd55fccc1f86f479de064de1/.github/workflows/buildkit.yml" TargetMode="External"/><Relationship Id="rId170" Type="http://schemas.openxmlformats.org/officeDocument/2006/relationships/hyperlink" Target="https://github.com/ical4j/ical4j/blob/7295f036de400aa39b46d19f0a339ed0fa39c3a5/.github/workflows/scorecards.yml" TargetMode="External"/><Relationship Id="rId165" Type="http://schemas.openxmlformats.org/officeDocument/2006/relationships/hyperlink" Target="https://github.com/deepjavalibrary/djl-demo/blob/8f3e558747e8d0930eeeb4ef326bcfbe46540fa6/.github/workflows/canary-model-zoo.yml" TargetMode="External"/><Relationship Id="rId164" Type="http://schemas.openxmlformats.org/officeDocument/2006/relationships/hyperlink" Target="https://github.com/vert-x3/vertx-cassandra-client/blob/d1de4a7295b097164d2f84a65f292d6469ac4e1a/.github/workflows/ci-4.x.yml" TargetMode="External"/><Relationship Id="rId163" Type="http://schemas.openxmlformats.org/officeDocument/2006/relationships/hyperlink" Target="https://github.com/uploadcare/uploadcare-widget/blob/76885b92d2d67f7c080e6c9e376572f1b9a0c861/.github/workflows/codeql.yml" TargetMode="External"/><Relationship Id="rId162" Type="http://schemas.openxmlformats.org/officeDocument/2006/relationships/hyperlink" Target="https://github.com/microsoft/vscode-iot-workbench/blob/5b555fa15cd97627a9f75cda5721dd4d844b5d6f/.github/workflows/close-resolved-issues.yml" TargetMode="External"/><Relationship Id="rId169" Type="http://schemas.openxmlformats.org/officeDocument/2006/relationships/hyperlink" Target="https://github.com/LinearTapeFileSystem/ltfs/blob/f36304e66f06f53281fadbcebc35615b0419b3f0/.github/workflows/codeql-analysis.yml" TargetMode="External"/><Relationship Id="rId168" Type="http://schemas.openxmlformats.org/officeDocument/2006/relationships/hyperlink" Target="https://github.com/doctrine/DoctrineBundle/blob/d9be8442f9aebb266aab2bb23aaccb6dc62c7ff0/.github/workflows/test-dev-stability.yml" TargetMode="External"/><Relationship Id="rId167" Type="http://schemas.openxmlformats.org/officeDocument/2006/relationships/hyperlink" Target="https://github.com/simgrid/simgrid/blob/b10db4dcce4205eb96447f44781f2c44a875c504/.github/workflows/ci-starpu.yml" TargetMode="External"/><Relationship Id="rId166" Type="http://schemas.openxmlformats.org/officeDocument/2006/relationships/hyperlink" Target="https://github.com/nipy/nipype/blob/5ef9fe4f9ed8b3144f3335c634a0c9282d1d49a2/.github/workflows/tests.yml" TargetMode="External"/><Relationship Id="rId161" Type="http://schemas.openxmlformats.org/officeDocument/2006/relationships/hyperlink" Target="https://github.com/OpenMage/magento-lts/blob/f34dbe301ddb3e3aceee0c3295067486efc1ade6/.github/workflows/syntax-xml.yml" TargetMode="External"/><Relationship Id="rId160" Type="http://schemas.openxmlformats.org/officeDocument/2006/relationships/hyperlink" Target="https://github.com/simgrid/simgrid/blob/b10db4dcce4205eb96447f44781f2c44a875c504/.github/workflows/ci-bigdft.yml" TargetMode="External"/><Relationship Id="rId159" Type="http://schemas.openxmlformats.org/officeDocument/2006/relationships/hyperlink" Target="https://github.com/feast-dev/feast/blob/86d62215f2338ea9d48c6e723e907c82cbe5500b/.github/workflows/nightly-ci.yml" TargetMode="External"/><Relationship Id="rId154" Type="http://schemas.openxmlformats.org/officeDocument/2006/relationships/hyperlink" Target="https://github.com/spring-projects/spring-batch/blob/bf3f00d35dc475400f0fb72941fcdad343339bec/.github/workflows/continuous-inspection.yml" TargetMode="External"/><Relationship Id="rId153" Type="http://schemas.openxmlformats.org/officeDocument/2006/relationships/hyperlink" Target="https://github.com/kichik/nsis/blob/75f07234329e4f0ce8a5acce38830961d4f9a102/.github/workflows/copy-svn.yml" TargetMode="External"/><Relationship Id="rId152" Type="http://schemas.openxmlformats.org/officeDocument/2006/relationships/hyperlink" Target="https://github.com/cpprefjp/site/blob/8ba9fbacbb2089f4b7a49a2a0d5c6a50949dbd58/.github/workflows/build.yml" TargetMode="External"/><Relationship Id="rId151" Type="http://schemas.openxmlformats.org/officeDocument/2006/relationships/hyperlink" Target="https://github.com/cpprefjp/site/blob/8ba9fbacbb2089f4b7a49a2a0d5c6a50949dbd58/.github/workflows/outer_link_check.yml" TargetMode="External"/><Relationship Id="rId272" Type="http://schemas.openxmlformats.org/officeDocument/2006/relationships/drawing" Target="../drawings/drawing11.xml"/><Relationship Id="rId158" Type="http://schemas.openxmlformats.org/officeDocument/2006/relationships/hyperlink" Target="https://github.com/RailsEventStore/rails_event_store/blob/1243ed332a0da74b19fe7f8207fd2798dbff9ba3/.github/workflows/ruby_event_store-transformations_coverage.yml" TargetMode="External"/><Relationship Id="rId157" Type="http://schemas.openxmlformats.org/officeDocument/2006/relationships/hyperlink" Target="https://github.com/amundsen-io/amundsenfrontendlibrary/blob/b5b33bba886a295df2f870677341ec4c806cd6b1/.github/workflows/monthly_release.yml" TargetMode="External"/><Relationship Id="rId156" Type="http://schemas.openxmlformats.org/officeDocument/2006/relationships/hyperlink" Target="https://github.com/andrew-gresyk/HFSM2/blob/534a17a80871b93d9f4ac4b8208ae20823bf7696/.github/workflows/codeql.yml" TargetMode="External"/><Relationship Id="rId155" Type="http://schemas.openxmlformats.org/officeDocument/2006/relationships/hyperlink" Target="https://github.com/martanne/abduco/blob/8c32909a159aaa9484c82b71f05b7a73321eb491/.github/workflows/coverity-scan.yml" TargetMode="External"/><Relationship Id="rId40" Type="http://schemas.openxmlformats.org/officeDocument/2006/relationships/hyperlink" Target="https://github.com/ddinan/tsuyo/blob/50feeca06fa17d5420cba3df86e0081508a1b801/.github/workflows/codeql-analysis.yml" TargetMode="External"/><Relationship Id="rId42" Type="http://schemas.openxmlformats.org/officeDocument/2006/relationships/hyperlink" Target="https://github.com/masterT/bandcamp-scraper/blob/030f711a6f8565c110789a6b071d73e2d0acc98e/.github/workflows/test.yml" TargetMode="External"/><Relationship Id="rId41" Type="http://schemas.openxmlformats.org/officeDocument/2006/relationships/hyperlink" Target="https://github.com/exercism/website/blob/f9de6c93c008a811b417e096d5ede4243daedf30/.github/workflows/sync-labels.yml" TargetMode="External"/><Relationship Id="rId44" Type="http://schemas.openxmlformats.org/officeDocument/2006/relationships/hyperlink" Target="https://github.com/getsentry/sentry-go/blob/824589bd5be49de6242d5f867a94c7df05510a4e/.github/workflows/codeql.yml" TargetMode="External"/><Relationship Id="rId43" Type="http://schemas.openxmlformats.org/officeDocument/2006/relationships/hyperlink" Target="https://github.com/jens-maus/RaspberryMatic/blob/76484f8edb448ebb6d653b457e3402449d3910a9/.github/workflows/stale.yml" TargetMode="External"/><Relationship Id="rId46" Type="http://schemas.openxmlformats.org/officeDocument/2006/relationships/hyperlink" Target="https://github.com/RailsEventStore/rails_event_store/blob/1243ed332a0da74b19fe7f8207fd2798dbff9ba3/.github/workflows/ruby_event_store-newrelic_coverage.yml" TargetMode="External"/><Relationship Id="rId45" Type="http://schemas.openxmlformats.org/officeDocument/2006/relationships/hyperlink" Target="https://github.com/Mantle/Mantle/blob/2a8e2123a3931038179ee06105c9e6ec336b12ea/.github/workflows/stale.yml" TargetMode="External"/><Relationship Id="rId48" Type="http://schemas.openxmlformats.org/officeDocument/2006/relationships/hyperlink" Target="https://github.com/rednafi/fastapi-nano/blob/c024d84194fd0437749015b186369ae54a147359/.github/workflows/test.yml" TargetMode="External"/><Relationship Id="rId47" Type="http://schemas.openxmlformats.org/officeDocument/2006/relationships/hyperlink" Target="https://github.com/simgrid/simgrid/blob/b10db4dcce4205eb96447f44781f2c44a875c504/.github/workflows/ci-wrench.yml" TargetMode="External"/><Relationship Id="rId49" Type="http://schemas.openxmlformats.org/officeDocument/2006/relationships/hyperlink" Target="https://github.com/yzhao062/pyod/blob/e0f2981fe85c0cb6f96f2323843a7f5eb4ab527b/.github/workflows/testing-cron.yml" TargetMode="External"/><Relationship Id="rId31" Type="http://schemas.openxmlformats.org/officeDocument/2006/relationships/hyperlink" Target="https://github.com/tmobile/jazz/blob/a419c34ce3c7271550da3f69b25582580cf60284/.github/workflows/codeql-analysis.yml" TargetMode="External"/><Relationship Id="rId30" Type="http://schemas.openxmlformats.org/officeDocument/2006/relationships/hyperlink" Target="https://github.com/raviqqe/muffet/blob/9cf5a84434a4eb0e870c3e03f087827786f7eb35/.github/workflows/security.yaml" TargetMode="External"/><Relationship Id="rId33" Type="http://schemas.openxmlformats.org/officeDocument/2006/relationships/hyperlink" Target="https://github.com/deepjavalibrary/djl-demo/blob/8f3e558747e8d0930eeeb4ef326bcfbe46540fa6/.github/workflows/canary.yml" TargetMode="External"/><Relationship Id="rId32" Type="http://schemas.openxmlformats.org/officeDocument/2006/relationships/hyperlink" Target="https://github.com/sapphiredev/framework/blob/15eb6f72b5f7ac9d1e41ae371eaa92d38fe19320/.github/workflows/labelsync.yml" TargetMode="External"/><Relationship Id="rId35" Type="http://schemas.openxmlformats.org/officeDocument/2006/relationships/hyperlink" Target="https://github.com/puemos/hls-downloader/blob/fdaf4e3ad32f5562b692a17de9feebec44c0c6c9/.github/workflows/codeql-analysis.yml" TargetMode="External"/><Relationship Id="rId34" Type="http://schemas.openxmlformats.org/officeDocument/2006/relationships/hyperlink" Target="https://github.com/webanalyzer/rules/blob/9898bbfdede46148a8ce2d8624799aafa66e6c23/.github/workflows/main.yml" TargetMode="External"/><Relationship Id="rId37" Type="http://schemas.openxmlformats.org/officeDocument/2006/relationships/hyperlink" Target="https://github.com/RailsEventStore/rails_event_store/blob/1243ed332a0da74b19fe7f8207fd2798dbff9ba3/.github/workflows/aggregate_root_coverage.yml" TargetMode="External"/><Relationship Id="rId36" Type="http://schemas.openxmlformats.org/officeDocument/2006/relationships/hyperlink" Target="https://github.com/Azure/static-web-apps-cli/blob/f9f9b7e92f5fb03cf9b75626377f951a5f85cd5d/.github/workflows/codeql-analysis.yml" TargetMode="External"/><Relationship Id="rId39" Type="http://schemas.openxmlformats.org/officeDocument/2006/relationships/hyperlink" Target="https://github.com/deepjavalibrary/djl-demo/blob/8f3e558747e8d0930eeeb4ef326bcfbe46540fa6/.github/workflows/nightly.yml" TargetMode="External"/><Relationship Id="rId38" Type="http://schemas.openxmlformats.org/officeDocument/2006/relationships/hyperlink" Target="https://github.com/amaranth-lang/amaranth-soc/blob/2f2ad5c1151edd6895a82d19e08432ea6621316b/.github/workflows/main.yaml" TargetMode="External"/><Relationship Id="rId20" Type="http://schemas.openxmlformats.org/officeDocument/2006/relationships/hyperlink" Target="https://github.com/forcedotcom/sfdx-scanner/blob/3faceea845550d9eb21cbbf0fd5b639bbd8a9874/.github/workflows/production-heartbeat.yml" TargetMode="External"/><Relationship Id="rId22" Type="http://schemas.openxmlformats.org/officeDocument/2006/relationships/hyperlink" Target="https://github.com/google/pprof/blob/35fc243c581579d60a2c0db5d1e0aca258b77d51/.github/workflows/ci.yaml" TargetMode="External"/><Relationship Id="rId21" Type="http://schemas.openxmlformats.org/officeDocument/2006/relationships/hyperlink" Target="https://github.com/RailsEventStore/rails_event_store/blob/1243ed332a0da74b19fe7f8207fd2798dbff9ba3/.github/workflows/ruby_event_store-flipper_coverage.yml" TargetMode="External"/><Relationship Id="rId24" Type="http://schemas.openxmlformats.org/officeDocument/2006/relationships/hyperlink" Target="https://github.com/carvel-dev/imgpkg/blob/cc586f6d39d2eaf4c342d1cc7b275e8899f531a9/.github/workflows/trivy-scan.yml" TargetMode="External"/><Relationship Id="rId23" Type="http://schemas.openxmlformats.org/officeDocument/2006/relationships/hyperlink" Target="https://github.com/dotpot/InAppPy/blob/a825c3bdd0019536b60d266583c29103b3d5d38c/.github/workflows/codeql-analysis.yml" TargetMode="External"/><Relationship Id="rId26" Type="http://schemas.openxmlformats.org/officeDocument/2006/relationships/hyperlink" Target="https://github.com/vuejs/vue-eslint-parser/blob/d79bcad8fba6f9e8cc4f7282a130a2a34f646267/.github/workflows/CI.yml" TargetMode="External"/><Relationship Id="rId25" Type="http://schemas.openxmlformats.org/officeDocument/2006/relationships/hyperlink" Target="https://github.com/cdk8s-team/cdk8s/blob/c350c79b8f172ed98f2c289311c3500600214ee7/.github/workflows/stale.yml" TargetMode="External"/><Relationship Id="rId28" Type="http://schemas.openxmlformats.org/officeDocument/2006/relationships/hyperlink" Target="https://github.com/mediathekview/MediathekView/blob/9105485f50ec10d863727b4817c8c4ffcbb02643/.github/workflows/nightly.yml" TargetMode="External"/><Relationship Id="rId27" Type="http://schemas.openxmlformats.org/officeDocument/2006/relationships/hyperlink" Target="https://github.com/aeternity/aepp-sdk-js/blob/15534dfea68a558d9c440d67295e158d39bc8c30/.github/workflows/codeql.yml" TargetMode="External"/><Relationship Id="rId29" Type="http://schemas.openxmlformats.org/officeDocument/2006/relationships/hyperlink" Target="https://github.com/RailsEventStore/rails_event_store/blob/1243ed332a0da74b19fe7f8207fd2798dbff9ba3/.github/workflows/ruby_event_store-sequel_coverage.yml" TargetMode="External"/><Relationship Id="rId11" Type="http://schemas.openxmlformats.org/officeDocument/2006/relationships/hyperlink" Target="https://github.com/webextension-toolbox/webextension-toolbox/blob/1b6482f08afe56b337027b7f493ce5d209c61762/.github/workflows/codeql-analysis.yml" TargetMode="External"/><Relationship Id="rId10" Type="http://schemas.openxmlformats.org/officeDocument/2006/relationships/hyperlink" Target="https://github.com/nodejs/nodejs-ko/blob/ab14802dc2e7288bdc4353a24176dce2f4ba9dff/.github/workflows/label.yml" TargetMode="External"/><Relationship Id="rId13" Type="http://schemas.openxmlformats.org/officeDocument/2006/relationships/hyperlink" Target="https://github.com/stellar/java-stellar-sdk/blob/76b7f8e61ccd29db81586370ab89bbf0415cc47d/.github/workflows/codeql-analysis.yml" TargetMode="External"/><Relationship Id="rId12" Type="http://schemas.openxmlformats.org/officeDocument/2006/relationships/hyperlink" Target="https://github.com/yashaka/selene/blob/f1d46aa5466a909e13ee2c39105909c94f34bd8f/.github/workflows/traffic2badge.yml" TargetMode="External"/><Relationship Id="rId15" Type="http://schemas.openxmlformats.org/officeDocument/2006/relationships/hyperlink" Target="https://github.com/bureaucratic-labs/dostoevsky/blob/f63b82271912d7c779399c202b3c8297efe09af7/.github/workflows/links.yaml" TargetMode="External"/><Relationship Id="rId14" Type="http://schemas.openxmlformats.org/officeDocument/2006/relationships/hyperlink" Target="https://github.com/lchrusciel/ApiTestCase/blob/4711854d766488c1ea7dc86bbcfcb744032e70e5/.github/workflows/build.yml" TargetMode="External"/><Relationship Id="rId17" Type="http://schemas.openxmlformats.org/officeDocument/2006/relationships/hyperlink" Target="https://github.com/salsita/node-pg-migrate/blob/9331f6fda98795e3f3733461f9b71345168b99d8/.github/workflows/codeql-analysis.yml" TargetMode="External"/><Relationship Id="rId16" Type="http://schemas.openxmlformats.org/officeDocument/2006/relationships/hyperlink" Target="https://github.com/rlogiacco/CircularBuffer/blob/b563a8d6966e4d922262013576c543ae8eeb192d/.github/workflows/stale.yml" TargetMode="External"/><Relationship Id="rId19" Type="http://schemas.openxmlformats.org/officeDocument/2006/relationships/hyperlink" Target="https://github.com/RailsEventStore/rails_event_store/blob/1243ed332a0da74b19fe7f8207fd2798dbff9ba3/.github/workflows/ruby_event_store-outbox_coverage.yml" TargetMode="External"/><Relationship Id="rId18" Type="http://schemas.openxmlformats.org/officeDocument/2006/relationships/hyperlink" Target="https://github.com/huggingface/transformers/blob/f40b87de0ca234df61f76928956c4a2118c0b548/.github/workflows/stale.yml" TargetMode="External"/><Relationship Id="rId84" Type="http://schemas.openxmlformats.org/officeDocument/2006/relationships/hyperlink" Target="https://github.com/jens-maus/RaspberryMatic/blob/76484f8edb448ebb6d653b457e3402449d3910a9/.github/workflows/snapshot.yml" TargetMode="External"/><Relationship Id="rId83" Type="http://schemas.openxmlformats.org/officeDocument/2006/relationships/hyperlink" Target="https://github.com/coding-blocks/CBOnlineApp/blob/7b94f73558b5796ceec92d3c0c3e9da2307e5bd1/.github/workflows/stale.yml" TargetMode="External"/><Relationship Id="rId86" Type="http://schemas.openxmlformats.org/officeDocument/2006/relationships/hyperlink" Target="https://github.com/aws-cloudformation/cfn-lint-visual-studio-code/blob/d912507bdf93686f73f4cfef25ad5bc6604fed3f/.github/workflows/template-schema-updater.yaml" TargetMode="External"/><Relationship Id="rId85" Type="http://schemas.openxmlformats.org/officeDocument/2006/relationships/hyperlink" Target="https://github.com/carvel-dev/imgpkg/blob/cc586f6d39d2eaf4c342d1cc7b275e8899f531a9/.github/workflows/stale-issues-action.yml" TargetMode="External"/><Relationship Id="rId88" Type="http://schemas.openxmlformats.org/officeDocument/2006/relationships/hyperlink" Target="https://github.com/tobi-wan-kenobi/bumblebee-status/blob/fd0714e55ed6f7e9712c9651bcb50e2e20b99a69/.github/workflows/codeql-analysis.yml" TargetMode="External"/><Relationship Id="rId87" Type="http://schemas.openxmlformats.org/officeDocument/2006/relationships/hyperlink" Target="https://github.com/gleich/fgh/blob/cb037a629c601b4d8482bbc448f267ca29e8887e/.github/workflows/fsync.yml" TargetMode="External"/><Relationship Id="rId89" Type="http://schemas.openxmlformats.org/officeDocument/2006/relationships/hyperlink" Target="https://github.com/RailsEventStore/rails_event_store/blob/1243ed332a0da74b19fe7f8207fd2798dbff9ba3/.github/workflows/ruby_event_store-rspec_coverage.yml" TargetMode="External"/><Relationship Id="rId80" Type="http://schemas.openxmlformats.org/officeDocument/2006/relationships/hyperlink" Target="https://github.com/redpanda-data/kminion/blob/5bcd78fe28965265924dcc247c97427e4c8afbd1/.github/workflows/snyk-scan.yml" TargetMode="External"/><Relationship Id="rId82" Type="http://schemas.openxmlformats.org/officeDocument/2006/relationships/hyperlink" Target="https://github.com/evilmartians/lefthook/blob/e69adc10c99fd8887673a8b18894082453c6ceaf/.github/workflows/codeql.yml" TargetMode="External"/><Relationship Id="rId81" Type="http://schemas.openxmlformats.org/officeDocument/2006/relationships/hyperlink" Target="https://github.com/thephpleague/uri/blob/bf414ba956d902f5d98bf9385fcf63954f09dce5/.github/workflows/close-subsplit-prs.yaml" TargetMode="External"/><Relationship Id="rId73" Type="http://schemas.openxmlformats.org/officeDocument/2006/relationships/hyperlink" Target="https://github.com/hetznercloud/hcloud-cloud-controller-manager/blob/04b07845dc0832b19ad089e335053be61d192c67/.github/workflows/stale.yml" TargetMode="External"/><Relationship Id="rId72" Type="http://schemas.openxmlformats.org/officeDocument/2006/relationships/hyperlink" Target="https://github.com/FairwindsOps/reckoner/blob/109f576b108077734744992431c108c9be6c6780/.github/workflows/stale.yml" TargetMode="External"/><Relationship Id="rId75" Type="http://schemas.openxmlformats.org/officeDocument/2006/relationships/hyperlink" Target="https://github.com/roslynpad/roslynpad/blob/eff3c03d04da9e8dd96ad533c52d4ef12ea45abc/.github/workflows/codeql-analysis.yml" TargetMode="External"/><Relationship Id="rId74" Type="http://schemas.openxmlformats.org/officeDocument/2006/relationships/hyperlink" Target="https://github.com/microsoft/appcenter-cli/blob/9930a9d5171a780290c99f617a651d13023ed3e6/.github/workflows/codeql-analysis.yml" TargetMode="External"/><Relationship Id="rId77" Type="http://schemas.openxmlformats.org/officeDocument/2006/relationships/hyperlink" Target="https://github.com/thomasloven/hass-browser_mod/blob/91741384df2dd2271c459e3c992bc04c814cee52/.github/workflows/hassfest.yaml" TargetMode="External"/><Relationship Id="rId76" Type="http://schemas.openxmlformats.org/officeDocument/2006/relationships/hyperlink" Target="https://github.com/helmwave/helmwave/blob/2e9d12f431f0e5690cd61582d7718fd56bd6fa95/.github/workflows/container-analysis.yml" TargetMode="External"/><Relationship Id="rId79" Type="http://schemas.openxmlformats.org/officeDocument/2006/relationships/hyperlink" Target="https://github.com/grindsa/dkb-robo/blob/407f6790e935a8d729caea8046d311860b0aed06/.github/workflows/python-test.yml" TargetMode="External"/><Relationship Id="rId78" Type="http://schemas.openxmlformats.org/officeDocument/2006/relationships/hyperlink" Target="https://github.com/ipfs/go-ds-s3/blob/7b03b5a77de91135b2c4ac0bb66dc63d3b3eea5a/.github/workflows/stale.yml" TargetMode="External"/><Relationship Id="rId71" Type="http://schemas.openxmlformats.org/officeDocument/2006/relationships/hyperlink" Target="https://github.com/kriasoft/relay-starter-kit/blob/f15b6eb80fcf033cc1a04fae348d036a323bd17d/.github/workflows/nightly.yml" TargetMode="External"/><Relationship Id="rId70" Type="http://schemas.openxmlformats.org/officeDocument/2006/relationships/hyperlink" Target="https://github.com/digiteinfotech/kairon/blob/91775c1ef2768ace5aa2bcb997db7a88001b4bb0/.github/workflows/scan_image.yml" TargetMode="External"/><Relationship Id="rId62" Type="http://schemas.openxmlformats.org/officeDocument/2006/relationships/hyperlink" Target="https://github.com/cdk8s-team/cdk8s/blob/c350c79b8f172ed98f2c289311c3500600214ee7/.github/workflows/upgrade-configuration.yml" TargetMode="External"/><Relationship Id="rId61" Type="http://schemas.openxmlformats.org/officeDocument/2006/relationships/hyperlink" Target="https://github.com/jbangdev/jbang/blob/cdbf260414fc596bcb2b18d41e8e9ee8fb981c16/.github/workflows/codeql-analysis.yml" TargetMode="External"/><Relationship Id="rId64" Type="http://schemas.openxmlformats.org/officeDocument/2006/relationships/hyperlink" Target="https://github.com/haveno-dex/haveno/blob/7658b3a508311b6bb2627d9bbb8a7b841752a51d/.github/workflows/codeql-analysis.yml" TargetMode="External"/><Relationship Id="rId63" Type="http://schemas.openxmlformats.org/officeDocument/2006/relationships/hyperlink" Target="https://github.com/Anapher/Strive/blob/56f40312740d47cba03bf722ea268a4a0fc32f86/.github/workflows/codeql-analysis.yml" TargetMode="External"/><Relationship Id="rId66" Type="http://schemas.openxmlformats.org/officeDocument/2006/relationships/hyperlink" Target="https://github.com/martinfleis/momepy/blob/cfc7c19f741a5669bda78637a0acd5fb58183094/.github/workflows/tests.yaml" TargetMode="External"/><Relationship Id="rId65" Type="http://schemas.openxmlformats.org/officeDocument/2006/relationships/hyperlink" Target="https://github.com/wechaty/getting-started/blob/500562db7a2a879b5fd16a3a3fdd95ac287bfb6e/.github/workflows/node.js.yml" TargetMode="External"/><Relationship Id="rId68" Type="http://schemas.openxmlformats.org/officeDocument/2006/relationships/hyperlink" Target="https://github.com/lrusnac/hn-notifier/blob/60c61f995c9f0ac1bed3d8868419355a5e80686b/.github/workflows/fetch.yaml" TargetMode="External"/><Relationship Id="rId67" Type="http://schemas.openxmlformats.org/officeDocument/2006/relationships/hyperlink" Target="https://github.com/aimhubio/aim/blob/631061bea565a319574b3d81840a826fde7db34e/.github/workflows/nightly-release.yml" TargetMode="External"/><Relationship Id="rId60" Type="http://schemas.openxmlformats.org/officeDocument/2006/relationships/hyperlink" Target="https://github.com/alexitaylor/angular-graphql-nestjs-postgres-starter-kit/blob/ee19dab73a5a07c0bc352f7abfa517961ee69ea6/.github/workflows/stale.yml" TargetMode="External"/><Relationship Id="rId69" Type="http://schemas.openxmlformats.org/officeDocument/2006/relationships/hyperlink" Target="https://github.com/Netflix/dgs-framework/blob/4ce0571dfd91b5ac9285dceb83180f1d5b6720cc/.github/workflows/stale.yml" TargetMode="External"/><Relationship Id="rId51" Type="http://schemas.openxmlformats.org/officeDocument/2006/relationships/hyperlink" Target="https://github.com/andrew-gresyk/HFSM2/blob/534a17a80871b93d9f4ac4b8208ae20823bf7696/.github/workflows/msvc-analysis.yml" TargetMode="External"/><Relationship Id="rId50" Type="http://schemas.openxmlformats.org/officeDocument/2006/relationships/hyperlink" Target="https://github.com/OpenMage/magento-lts/blob/f34dbe301ddb3e3aceee0c3295067486efc1ade6/.github/workflows/security-php.yml" TargetMode="External"/><Relationship Id="rId53" Type="http://schemas.openxmlformats.org/officeDocument/2006/relationships/hyperlink" Target="https://github.com/libp2p/go-libp2p-kad-dht/blob/bdca14419ec5f7ad0790f17856964bb99bee7436/.github/workflows/stale.yml" TargetMode="External"/><Relationship Id="rId52" Type="http://schemas.openxmlformats.org/officeDocument/2006/relationships/hyperlink" Target="https://github.com/exercism/website/blob/f9de6c93c008a811b417e096d5ede4243daedf30/.github/workflows/codeql-analysis.yml" TargetMode="External"/><Relationship Id="rId55" Type="http://schemas.openxmlformats.org/officeDocument/2006/relationships/hyperlink" Target="https://github.com/icerockdev/libs.kmp.icerock.dev/blob/6cd4558be0be083bfb41076a8daac156a194638d/.github/workflows/update-data.yml" TargetMode="External"/><Relationship Id="rId54" Type="http://schemas.openxmlformats.org/officeDocument/2006/relationships/hyperlink" Target="https://github.com/indilib/indi/blob/8e24b43d8ecc582bdbf8331ebbf4eadf58c0a8da/.github/workflows/docker.yml" TargetMode="External"/><Relationship Id="rId57" Type="http://schemas.openxmlformats.org/officeDocument/2006/relationships/hyperlink" Target="https://github.com/pyscaffold/pyscaffold/blob/14ff8554f25c83845687315c0a251048e76784ba/.github/workflows/codeql-analysis.yml" TargetMode="External"/><Relationship Id="rId56" Type="http://schemas.openxmlformats.org/officeDocument/2006/relationships/hyperlink" Target="https://github.com/vbenjs/vue-vben-admin/blob/43aa7430324a7f390c31ea9e8a2f1e00fad8a1d0/.github/workflows/issue-close-require.yml" TargetMode="External"/><Relationship Id="rId59" Type="http://schemas.openxmlformats.org/officeDocument/2006/relationships/hyperlink" Target="https://github.com/jfrog/build-info/blob/d62624f67da31063d802cbb497dd641b3a9574f0/.github/workflows/gradle.yml" TargetMode="External"/><Relationship Id="rId58" Type="http://schemas.openxmlformats.org/officeDocument/2006/relationships/hyperlink" Target="https://github.com/aws/aws-node-termination-handler/blob/aed263a6d3019da583587ae809478fdcc63ec744/.github/workflows/stale.yml" TargetMode="External"/><Relationship Id="rId107" Type="http://schemas.openxmlformats.org/officeDocument/2006/relationships/hyperlink" Target="https://github.com/stevehansen/csv/blob/f626544191e79789de23b8086539410fac749219/.github/workflows/stale.yml" TargetMode="External"/><Relationship Id="rId228" Type="http://schemas.openxmlformats.org/officeDocument/2006/relationships/hyperlink" Target="https://github.com/thought-machine/please/blob/bd59db99a6165f8d044386562e2ebbec787939ca/.github/workflows/codeql-analysis.yml" TargetMode="External"/><Relationship Id="rId106" Type="http://schemas.openxmlformats.org/officeDocument/2006/relationships/hyperlink" Target="https://github.com/babenkoivan/elastic-scout-driver-plus/blob/11b76e636d60d0977d97c5644f2990820dfca483/.github/workflows/stale.yml" TargetMode="External"/><Relationship Id="rId227" Type="http://schemas.openxmlformats.org/officeDocument/2006/relationships/hyperlink" Target="https://github.com/nipy/nibabel/blob/5d884bda234a22ce7035997c090449851a82c0be/.github/workflows/test.yml" TargetMode="External"/><Relationship Id="rId105" Type="http://schemas.openxmlformats.org/officeDocument/2006/relationships/hyperlink" Target="https://github.com/austenstone/crypto-box/blob/1927041cc7b7e1a8a7d435b5a586dd8f5fde4c4b/.github/workflows/schedule.yml" TargetMode="External"/><Relationship Id="rId226" Type="http://schemas.openxmlformats.org/officeDocument/2006/relationships/hyperlink" Target="https://github.com/digiteinfotech/kairon/blob/91775c1ef2768ace5aa2bcb997db7a88001b4bb0/.github/workflows/codeql-analysis.yml" TargetMode="External"/><Relationship Id="rId104" Type="http://schemas.openxmlformats.org/officeDocument/2006/relationships/hyperlink" Target="https://github.com/aws/aws-node-termination-handler/blob/aed263a6d3019da583587ae809478fdcc63ec744/.github/workflows/build-and-test.yaml" TargetMode="External"/><Relationship Id="rId225" Type="http://schemas.openxmlformats.org/officeDocument/2006/relationships/hyperlink" Target="https://github.com/virt-manager/virt-manager/blob/4e2bec5b1410649232165fa33091a6ed9b9b48d9/.github/workflows/translations.yml" TargetMode="External"/><Relationship Id="rId109" Type="http://schemas.openxmlformats.org/officeDocument/2006/relationships/hyperlink" Target="https://github.com/Wikidata/Wikidata-Toolkit/blob/60fe4e848369936198043b67442d3c82b8977e67/.github/workflows/codeql-analysis.yml" TargetMode="External"/><Relationship Id="rId108" Type="http://schemas.openxmlformats.org/officeDocument/2006/relationships/hyperlink" Target="https://github.com/scikit-hep/scikit-hep/blob/b12ddb7e9a84c7253cbb18bd985cb7c863da478e/.github/workflows/ci.yml" TargetMode="External"/><Relationship Id="rId229" Type="http://schemas.openxmlformats.org/officeDocument/2006/relationships/hyperlink" Target="https://github.com/spockframework/spock/blob/0b5c4b5a1f870ee253ba620623222182ebed19f9/.github/workflows/codeql-analysis.yml" TargetMode="External"/><Relationship Id="rId220" Type="http://schemas.openxmlformats.org/officeDocument/2006/relationships/hyperlink" Target="https://github.com/micro-ROS/micro_ros_arduino/blob/7fa831c4b435f898e77a4cdbb472396eb94880c3/.github/workflows/library_generation.yml" TargetMode="External"/><Relationship Id="rId103" Type="http://schemas.openxmlformats.org/officeDocument/2006/relationships/hyperlink" Target="https://github.com/brndnmtthws/conky/blob/0af1939caf59f42c826ef3eb5d8779c0fbbace2f/.github/workflows/codeql.yml" TargetMode="External"/><Relationship Id="rId224" Type="http://schemas.openxmlformats.org/officeDocument/2006/relationships/hyperlink" Target="https://github.com/huggingface/transformers/blob/f40b87de0ca234df61f76928956c4a2118c0b548/.github/workflows/self-nightly-past-ci-caller.yml" TargetMode="External"/><Relationship Id="rId102" Type="http://schemas.openxmlformats.org/officeDocument/2006/relationships/hyperlink" Target="https://github.com/simgrid/simgrid/blob/b10db4dcce4205eb96447f44781f2c44a875c504/.github/workflows/docker.yml" TargetMode="External"/><Relationship Id="rId223" Type="http://schemas.openxmlformats.org/officeDocument/2006/relationships/hyperlink" Target="https://github.com/webpro/dotfiles/blob/01f9e311d1dc8ea39439a5cdcf7ed3d36cd553da/.github/workflows/markdown-link-checker.yml" TargetMode="External"/><Relationship Id="rId101" Type="http://schemas.openxmlformats.org/officeDocument/2006/relationships/hyperlink" Target="https://github.com/bgp/bgpq4/blob/2e06d3c38934f373e6caa8d1f2a22ff7181d0416/.github/workflows/codeql-analysis.yml" TargetMode="External"/><Relationship Id="rId222" Type="http://schemas.openxmlformats.org/officeDocument/2006/relationships/hyperlink" Target="https://github.com/miekg/dns/blob/21ba49c291a44bd348308dbd01de337dcf0ab7f0/.github/workflows/codeql-analysis.yml" TargetMode="External"/><Relationship Id="rId100" Type="http://schemas.openxmlformats.org/officeDocument/2006/relationships/hyperlink" Target="https://github.com/vesoft-inc/nebula-python/blob/91afe1b3ad024a5bcc0ca729f533352f3a06e618/.github/workflows/run_test.yaml" TargetMode="External"/><Relationship Id="rId221" Type="http://schemas.openxmlformats.org/officeDocument/2006/relationships/hyperlink" Target="https://github.com/pallets/flask/blob/4df377cfbfc1d15e962a61c18920b22aebc9aa41/.github/workflows/lock.yaml" TargetMode="External"/><Relationship Id="rId217" Type="http://schemas.openxmlformats.org/officeDocument/2006/relationships/hyperlink" Target="https://github.com/vert-x3/vertx-cassandra-client/blob/d1de4a7295b097164d2f84a65f292d6469ac4e1a/.github/workflows/ci-5.x.yml" TargetMode="External"/><Relationship Id="rId216" Type="http://schemas.openxmlformats.org/officeDocument/2006/relationships/hyperlink" Target="https://github.com/netty/netty-tcnative/blob/138c45b8579e69124d0498e32c35be8368146889/.github/workflows/ci-deploy.yml" TargetMode="External"/><Relationship Id="rId215" Type="http://schemas.openxmlformats.org/officeDocument/2006/relationships/hyperlink" Target="https://github.com/kobra-dev/Kobra/blob/7e3b2f67e3624a1b1c9cc2e862c1d2540cb561fe/.github/workflows/codeql-analysis.yml" TargetMode="External"/><Relationship Id="rId214" Type="http://schemas.openxmlformats.org/officeDocument/2006/relationships/hyperlink" Target="https://github.com/hmlendea/gfn-electron/blob/22f09decd5e9c4a6e68c0622f0357f3417ac2464/.github/workflows/codeql-analysis.yml" TargetMode="External"/><Relationship Id="rId219" Type="http://schemas.openxmlformats.org/officeDocument/2006/relationships/hyperlink" Target="https://github.com/netty/netty-tcnative/blob/138c45b8579e69124d0498e32c35be8368146889/.github/workflows/ci-build.yml" TargetMode="External"/><Relationship Id="rId218" Type="http://schemas.openxmlformats.org/officeDocument/2006/relationships/hyperlink" Target="https://github.com/rednafi/fastapi-nano/blob/c024d84194fd0437749015b186369ae54a147359/.github/workflows/build.yml" TargetMode="External"/><Relationship Id="rId213" Type="http://schemas.openxmlformats.org/officeDocument/2006/relationships/hyperlink" Target="https://github.com/Azure/azure-resource-manager-schemas/blob/5f9f6f243e4bfcf5ba8cc7347f1f2cc973dde460/.github/workflows/generate-schemas.yml" TargetMode="External"/><Relationship Id="rId212" Type="http://schemas.openxmlformats.org/officeDocument/2006/relationships/hyperlink" Target="https://github.com/cdk8s-team/cdk8s/blob/c350c79b8f172ed98f2c289311c3500600214ee7/.github/workflows/security.yml" TargetMode="External"/><Relationship Id="rId211" Type="http://schemas.openxmlformats.org/officeDocument/2006/relationships/hyperlink" Target="https://github.com/rbanffy/3270font/blob/9aec667cb514472d37bf5fa202259c29fa587dc5/.github/workflows/codacy-analysis.yml" TargetMode="External"/><Relationship Id="rId210" Type="http://schemas.openxmlformats.org/officeDocument/2006/relationships/hyperlink" Target="https://github.com/Sunoo/homebridge-camera-ffmpeg/blob/dfbf2cb10e772ed815aaf0843850b841bf1ded2a/.github/workflows/stale.yml" TargetMode="External"/><Relationship Id="rId129" Type="http://schemas.openxmlformats.org/officeDocument/2006/relationships/hyperlink" Target="https://github.com/tradle/react-native-udp/blob/8422c403a08f8bfb6a3451bc32f55dee94f83a82/.github/workflows/stale.yml" TargetMode="External"/><Relationship Id="rId128" Type="http://schemas.openxmlformats.org/officeDocument/2006/relationships/hyperlink" Target="https://github.com/RailsEventStore/rails_event_store/blob/1243ed332a0da74b19fe7f8207fd2798dbff9ba3/.github/workflows/ruby_event_store-profiler_coverage.yml" TargetMode="External"/><Relationship Id="rId249" Type="http://schemas.openxmlformats.org/officeDocument/2006/relationships/hyperlink" Target="https://github.com/RailsEventStore/rails_event_store/blob/1243ed332a0da74b19fe7f8207fd2798dbff9ba3/.github/workflows/rails_event_store_coverage.yml" TargetMode="External"/><Relationship Id="rId127" Type="http://schemas.openxmlformats.org/officeDocument/2006/relationships/hyperlink" Target="https://github.com/huggingface/transformers/blob/f40b87de0ca234df61f76928956c4a2118c0b548/.github/workflows/model-templates.yml" TargetMode="External"/><Relationship Id="rId248" Type="http://schemas.openxmlformats.org/officeDocument/2006/relationships/hyperlink" Target="https://github.com/RediSearch/redisearch-py/blob/6c2a1eca876ac5f9fe8bb2cb8c7756d77f407576/.github/workflows/codeql-analysis.yml" TargetMode="External"/><Relationship Id="rId126" Type="http://schemas.openxmlformats.org/officeDocument/2006/relationships/hyperlink" Target="https://github.com/CESNET/Nemea-Modules/blob/a63ec261fb8245006bf1a3897f1fc79f40424da0/.github/workflows/codeql-analysis.yml" TargetMode="External"/><Relationship Id="rId247" Type="http://schemas.openxmlformats.org/officeDocument/2006/relationships/hyperlink" Target="https://github.com/zhiqwang/yolov5-rt-stack/blob/846334816de2580f254ff9ad8d9f17599d0f319e/.github/workflows/codeql-analysis.yml" TargetMode="External"/><Relationship Id="rId121" Type="http://schemas.openxmlformats.org/officeDocument/2006/relationships/hyperlink" Target="https://github.com/Netflix/dgs-framework/blob/4ce0571dfd91b5ac9285dceb83180f1d5b6720cc/.github/workflows/update-gradle-wrapper.yml" TargetMode="External"/><Relationship Id="rId242" Type="http://schemas.openxmlformats.org/officeDocument/2006/relationships/hyperlink" Target="https://github.com/react-component/util/blob/1459445d64ab6d481187bf1f8735827dd77db2c4/.github/workflows/codeql.yml" TargetMode="External"/><Relationship Id="rId120" Type="http://schemas.openxmlformats.org/officeDocument/2006/relationships/hyperlink" Target="https://github.com/kilobyte/kbtin/blob/d8e87e11aa03519fea5ed946b2b8656760154337/.github/workflows/codeql.yml" TargetMode="External"/><Relationship Id="rId241" Type="http://schemas.openxmlformats.org/officeDocument/2006/relationships/hyperlink" Target="https://github.com/OpenMage/magento-lts/blob/f34dbe301ddb3e3aceee0c3295067486efc1ade6/.github/workflows/phpunit.yml" TargetMode="External"/><Relationship Id="rId240" Type="http://schemas.openxmlformats.org/officeDocument/2006/relationships/hyperlink" Target="https://github.com/kornia/kornia/blob/ce434e467faf617604bb3383cf78cd0b79f59dbd/.github/workflows/scheduled_test_nightly.yml" TargetMode="External"/><Relationship Id="rId125" Type="http://schemas.openxmlformats.org/officeDocument/2006/relationships/hyperlink" Target="https://github.com/TarsCloud/TarsFramework/blob/25cbc476e47c0eced49c57cfc65b32b42b988d4c/.github/workflows/nightly-build-framework.yml" TargetMode="External"/><Relationship Id="rId246" Type="http://schemas.openxmlformats.org/officeDocument/2006/relationships/hyperlink" Target="https://github.com/jsdelivr/bootstrapcdn/blob/80a1bb0dff79c7abbd1203be9d394ef3be37a0c1/.github/workflows/codeql.yml" TargetMode="External"/><Relationship Id="rId124" Type="http://schemas.openxmlformats.org/officeDocument/2006/relationships/hyperlink" Target="https://github.com/scikit-hep/scikit-hep/blob/b12ddb7e9a84c7253cbb18bd985cb7c863da478e/.github/workflows/current_releases.yml" TargetMode="External"/><Relationship Id="rId245" Type="http://schemas.openxmlformats.org/officeDocument/2006/relationships/hyperlink" Target="https://github.com/mangstadt/ez-vcard/blob/d08a011b951165359185064bda5dc18e951d20f6/.github/workflows/codeql-analysis.yml" TargetMode="External"/><Relationship Id="rId123" Type="http://schemas.openxmlformats.org/officeDocument/2006/relationships/hyperlink" Target="https://github.com/adhocore/urlsh/blob/a591a051af12835f691c6609bf1320f77bfb2c88/.github/workflows/codeql-analysis.yml" TargetMode="External"/><Relationship Id="rId244" Type="http://schemas.openxmlformats.org/officeDocument/2006/relationships/hyperlink" Target="https://github.com/moby/buildkit/blob/89bbb62a1e295391fd55fccc1f86f479de064de1/.github/workflows/test-os.yml" TargetMode="External"/><Relationship Id="rId122" Type="http://schemas.openxmlformats.org/officeDocument/2006/relationships/hyperlink" Target="https://github.com/reZach/secure-electron-template/blob/e074256a247ab75bb13d724db09cf0436252d463/.github/workflows/codeql-analysis.yml" TargetMode="External"/><Relationship Id="rId243" Type="http://schemas.openxmlformats.org/officeDocument/2006/relationships/hyperlink" Target="https://github.com/npm/ignore-walk/blob/d2213d50c15ddeae51c9abcb929a64b546c2ee30/.github/workflows/codeql-analysis.yml" TargetMode="External"/><Relationship Id="rId95" Type="http://schemas.openxmlformats.org/officeDocument/2006/relationships/hyperlink" Target="https://github.com/ebkr/r2modmanPlus/blob/01bf512fef0026746275fdeddc6cdb49b164402b/.github/workflows/codeql-analysis.yml" TargetMode="External"/><Relationship Id="rId94" Type="http://schemas.openxmlformats.org/officeDocument/2006/relationships/hyperlink" Target="https://github.com/laravel/breeze/blob/99b3843cc41bdd7ed806080956a04acf5bde8888/.github/workflows/static-analysis.yml" TargetMode="External"/><Relationship Id="rId97" Type="http://schemas.openxmlformats.org/officeDocument/2006/relationships/hyperlink" Target="https://github.com/forcedotcom/sfdx-scanner/blob/3faceea845550d9eb21cbbf0fd5b639bbd8a9874/.github/workflows/daily-smoke-tests.yml" TargetMode="External"/><Relationship Id="rId96" Type="http://schemas.openxmlformats.org/officeDocument/2006/relationships/hyperlink" Target="https://github.com/sapphiredev/framework/blob/15eb6f72b5f7ac9d1e41ae371eaa92d38fe19320/.github/workflows/auto-deprecate.yml" TargetMode="External"/><Relationship Id="rId99" Type="http://schemas.openxmlformats.org/officeDocument/2006/relationships/hyperlink" Target="https://github.com/steventhanna/proton/blob/fe822d7c80b030fbda3ed0c662c8aa312285994b/.github/workflows/codeql-analysis.yml" TargetMode="External"/><Relationship Id="rId98" Type="http://schemas.openxmlformats.org/officeDocument/2006/relationships/hyperlink" Target="https://github.com/gomods/athens/blob/2ac4289974d0c54fcc76dd3b473fa2129045128b/.github/workflows/codeql.yml" TargetMode="External"/><Relationship Id="rId91" Type="http://schemas.openxmlformats.org/officeDocument/2006/relationships/hyperlink" Target="https://github.com/redpanda-data/kminion/blob/5bcd78fe28965265924dcc247c97427e4c8afbd1/.github/workflows/codeql-analysis.yml" TargetMode="External"/><Relationship Id="rId90" Type="http://schemas.openxmlformats.org/officeDocument/2006/relationships/hyperlink" Target="https://github.com/estruyf/vscode-front-matter/blob/36ae7081d11e55aa77ab8c32edc21c04f37aaa2d/.github/workflows/codeql-analysis.yml" TargetMode="External"/><Relationship Id="rId93" Type="http://schemas.openxmlformats.org/officeDocument/2006/relationships/hyperlink" Target="https://github.com/avrae/avrae/blob/5a3ac4e0eac592f1e7d47cbfe700ab68b8f3591a/.github/workflows/codeql-analysis.yml" TargetMode="External"/><Relationship Id="rId92" Type="http://schemas.openxmlformats.org/officeDocument/2006/relationships/hyperlink" Target="https://github.com/polkadot-js/phishing/blob/6040975159cf232251adad31ca87a09d1a156e50/.github/workflows/crosscheck.yml" TargetMode="External"/><Relationship Id="rId118" Type="http://schemas.openxmlformats.org/officeDocument/2006/relationships/hyperlink" Target="https://github.com/svg-sprite/gulp-svg-sprite/blob/674a7fa2682b153da0d963de8287a9842436c531/.github/workflows/codeql.yml" TargetMode="External"/><Relationship Id="rId239" Type="http://schemas.openxmlformats.org/officeDocument/2006/relationships/hyperlink" Target="https://github.com/squat/kilo/blob/37f4ea52dc54563b3ec8ff69b4d322022ef9ba12/.github/workflows/ci.yml" TargetMode="External"/><Relationship Id="rId117" Type="http://schemas.openxmlformats.org/officeDocument/2006/relationships/hyperlink" Target="https://github.com/kornia/kornia/blob/ce434e467faf617604bb3383cf78cd0b79f59dbd/.github/workflows/scheduled_test_cpu.yml" TargetMode="External"/><Relationship Id="rId238" Type="http://schemas.openxmlformats.org/officeDocument/2006/relationships/hyperlink" Target="https://github.com/Bedrock-Layouts/Bedrock/blob/b530faa1c72100d46334be2dd709a5fdf420d058/.github/workflows/codeql-analysis.yml" TargetMode="External"/><Relationship Id="rId116" Type="http://schemas.openxmlformats.org/officeDocument/2006/relationships/hyperlink" Target="https://github.com/exercism/website/blob/f9de6c93c008a811b417e096d5ede4243daedf30/.github/workflows/replicate.yml" TargetMode="External"/><Relationship Id="rId237" Type="http://schemas.openxmlformats.org/officeDocument/2006/relationships/hyperlink" Target="https://github.com/brndnmtthws/conky/blob/0af1939caf59f42c826ef3eb5d8779c0fbbace2f/.github/workflows/stale.yml" TargetMode="External"/><Relationship Id="rId115" Type="http://schemas.openxmlformats.org/officeDocument/2006/relationships/hyperlink" Target="https://github.com/OpenMage/magento-lts/blob/f34dbe301ddb3e3aceee0c3295067486efc1ade6/.github/workflows/sonar.yml" TargetMode="External"/><Relationship Id="rId236" Type="http://schemas.openxmlformats.org/officeDocument/2006/relationships/hyperlink" Target="https://github.com/pytorch/text/blob/2c5e344acb2b77b702b4ce59dde47288c5de3c03/.github/workflows/validate-nightly-binaries.yml" TargetMode="External"/><Relationship Id="rId119" Type="http://schemas.openxmlformats.org/officeDocument/2006/relationships/hyperlink" Target="https://github.com/kornia/kornia/blob/ce434e467faf617604bb3383cf78cd0b79f59dbd/.github/workflows/scheduled_test_pypi_package.yml" TargetMode="External"/><Relationship Id="rId110" Type="http://schemas.openxmlformats.org/officeDocument/2006/relationships/hyperlink" Target="https://github.com/Sunoo/homebridge-camera-ffmpeg/blob/dfbf2cb10e772ed815aaf0843850b841bf1ded2a/.github/workflows/codeql-analysis.yml" TargetMode="External"/><Relationship Id="rId231" Type="http://schemas.openxmlformats.org/officeDocument/2006/relationships/hyperlink" Target="https://github.com/letseeqiji/gorobbs/blob/daddb769ae78bc924966acf3687653c84c2b07f3/.github/workflows/codeql-analysis.yml" TargetMode="External"/><Relationship Id="rId230" Type="http://schemas.openxmlformats.org/officeDocument/2006/relationships/hyperlink" Target="https://github.com/unosquare/embedio/blob/2305190014d63f86ca036da85e426714d1e667f8/.github/workflows/codeql.yml" TargetMode="External"/><Relationship Id="rId114" Type="http://schemas.openxmlformats.org/officeDocument/2006/relationships/hyperlink" Target="https://github.com/elgorditosalsero/react-gtm-hook/blob/fb02a8f7852d5b93dcc14d01f2509632563ce438/.github/workflows/codeql-analysis.yml" TargetMode="External"/><Relationship Id="rId235" Type="http://schemas.openxmlformats.org/officeDocument/2006/relationships/hyperlink" Target="https://github.com/Yleisradio/homebrew-terraforms/blob/b1bae7565ee5a733a16c4393dc4be2be52acf630/.github/workflows/add-new-casks.yml" TargetMode="External"/><Relationship Id="rId113" Type="http://schemas.openxmlformats.org/officeDocument/2006/relationships/hyperlink" Target="https://github.com/fenichelar/ember-simple-auth-token/blob/335b9fd13a5f603e8120e2f8d05e3bdc58579a89/.github/workflows/codeql-analysis.yml" TargetMode="External"/><Relationship Id="rId234" Type="http://schemas.openxmlformats.org/officeDocument/2006/relationships/hyperlink" Target="https://github.com/microsoft/vscode-iot-workbench/blob/5b555fa15cd97627a9f75cda5721dd4d844b5d6f/.github/workflows/stale-issues.yml" TargetMode="External"/><Relationship Id="rId112" Type="http://schemas.openxmlformats.org/officeDocument/2006/relationships/hyperlink" Target="https://github.com/laravel/breeze/blob/99b3843cc41bdd7ed806080956a04acf5bde8888/.github/workflows/tests.yml" TargetMode="External"/><Relationship Id="rId233" Type="http://schemas.openxmlformats.org/officeDocument/2006/relationships/hyperlink" Target="https://github.com/okuramasafumi/alba/blob/79c68bac50fe21f48774355a5d0324867ce5325d/.github/workflows/codeql-analysis.yml" TargetMode="External"/><Relationship Id="rId111" Type="http://schemas.openxmlformats.org/officeDocument/2006/relationships/hyperlink" Target="https://github.com/jflex-de/jflex/blob/4c942c5ad702199be7bea2876a01c84ef6c1fd23/.github/workflows/codeql.yml" TargetMode="External"/><Relationship Id="rId232" Type="http://schemas.openxmlformats.org/officeDocument/2006/relationships/hyperlink" Target="https://github.com/TarsCloud/TarsFramework/blob/25cbc476e47c0eced49c57cfc65b32b42b988d4c/.github/workflows/nightly-build-tars.yml" TargetMode="External"/><Relationship Id="rId206" Type="http://schemas.openxmlformats.org/officeDocument/2006/relationships/hyperlink" Target="https://github.com/MichaReiser/llvm-node/blob/bb1de20f1776c5f3cb9293dd3ef984e698ad2274/.github/workflows/ci.yaml" TargetMode="External"/><Relationship Id="rId205" Type="http://schemas.openxmlformats.org/officeDocument/2006/relationships/hyperlink" Target="https://github.com/komamitsu/fluency/blob/c890e6d30eec7a15621f6998962f7f7eea19ae44/.github/workflows/codeql-analysis.yml" TargetMode="External"/><Relationship Id="rId204" Type="http://schemas.openxmlformats.org/officeDocument/2006/relationships/hyperlink" Target="https://github.com/martinpitt/umockdev/blob/6a1d57a80a511c8a6cc8a0756673d4f5f0f53146/.github/workflows/tests.yml" TargetMode="External"/><Relationship Id="rId203" Type="http://schemas.openxmlformats.org/officeDocument/2006/relationships/hyperlink" Target="https://github.com/huggingface/transformers/blob/f40b87de0ca234df61f76928956c4a2118c0b548/.github/workflows/self-scheduled-amd-caller.yml" TargetMode="External"/><Relationship Id="rId209" Type="http://schemas.openxmlformats.org/officeDocument/2006/relationships/hyperlink" Target="https://github.com/npm/ignore-walk/blob/d2213d50c15ddeae51c9abcb929a64b546c2ee30/.github/workflows/audit.yml" TargetMode="External"/><Relationship Id="rId208" Type="http://schemas.openxmlformats.org/officeDocument/2006/relationships/hyperlink" Target="https://github.com/securingsincity/react-ace/blob/5e2290f716fa965ba70889cc94b4221ac93334ac/.github/workflows/codeql-analysis.yml" TargetMode="External"/><Relationship Id="rId207" Type="http://schemas.openxmlformats.org/officeDocument/2006/relationships/hyperlink" Target="https://github.com/netty/netty-tcnative/blob/138c45b8579e69124d0498e32c35be8368146889/.github/workflows/codeql-analysis.yml" TargetMode="External"/><Relationship Id="rId202" Type="http://schemas.openxmlformats.org/officeDocument/2006/relationships/hyperlink" Target="https://github.com/RailsEventStore/rails_event_store/blob/1243ed332a0da74b19fe7f8207fd2798dbff9ba3/.github/workflows/ruby_event_store-protobuf_coverage.yml" TargetMode="External"/><Relationship Id="rId201" Type="http://schemas.openxmlformats.org/officeDocument/2006/relationships/hyperlink" Target="https://github.com/helmwave/helmwave/blob/2e9d12f431f0e5690cd61582d7718fd56bd6fa95/.github/workflows/hadolint.yml" TargetMode="External"/><Relationship Id="rId200" Type="http://schemas.openxmlformats.org/officeDocument/2006/relationships/hyperlink" Target="https://github.com/json-parser/json-parser/blob/94f66d8f83c1d84ccccd7540ec2f51cf8325d272/.github/workflows/codeql-analysis.yml" TargetMode="Externa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90" Type="http://schemas.openxmlformats.org/officeDocument/2006/relationships/hyperlink" Target="https://github.com/cdk8s-team/cdk8s/blob/c350c79b8f172ed98f2c289311c3500600214ee7/.github/workflows/security.yml" TargetMode="External"/><Relationship Id="rId194" Type="http://schemas.openxmlformats.org/officeDocument/2006/relationships/hyperlink" Target="https://github.com/cdk8s-team/cdk8s/blob/c350c79b8f172ed98f2c289311c3500600214ee7/.github/workflows/bump-latest-cdk8s-plus-library.yml" TargetMode="External"/><Relationship Id="rId193" Type="http://schemas.openxmlformats.org/officeDocument/2006/relationships/hyperlink" Target="https://github.com/cdk8s-team/cdk8s/blob/c350c79b8f172ed98f2c289311c3500600214ee7/.github/workflows/upgrade-configuration.yml" TargetMode="External"/><Relationship Id="rId192" Type="http://schemas.openxmlformats.org/officeDocument/2006/relationships/hyperlink" Target="https://github.com/cdk8s-team/cdk8s/blob/c350c79b8f172ed98f2c289311c3500600214ee7/.github/workflows/upgrade-dev-dependencies.yml" TargetMode="External"/><Relationship Id="rId191" Type="http://schemas.openxmlformats.org/officeDocument/2006/relationships/hyperlink" Target="https://github.com/cdk8s-team/cdk8s/blob/c350c79b8f172ed98f2c289311c3500600214ee7/.github/workflows/stale.yml" TargetMode="External"/><Relationship Id="rId187" Type="http://schemas.openxmlformats.org/officeDocument/2006/relationships/hyperlink" Target="https://github.com/simgrid/simgrid/blob/b10db4dcce4205eb96447f44781f2c44a875c504/.github/workflows/ci-bigdft.yml" TargetMode="External"/><Relationship Id="rId186" Type="http://schemas.openxmlformats.org/officeDocument/2006/relationships/hyperlink" Target="https://github.com/simgrid/simgrid/blob/b10db4dcce4205eb96447f44781f2c44a875c504/.github/workflows/ci-batsim.yml" TargetMode="External"/><Relationship Id="rId185" Type="http://schemas.openxmlformats.org/officeDocument/2006/relationships/hyperlink" Target="https://github.com/simgrid/simgrid/blob/b10db4dcce4205eb96447f44781f2c44a875c504/.github/workflows/docker.yml" TargetMode="External"/><Relationship Id="rId184" Type="http://schemas.openxmlformats.org/officeDocument/2006/relationships/hyperlink" Target="https://github.com/simgrid/simgrid/blob/b10db4dcce4205eb96447f44781f2c44a875c504/.github/workflows/ci-wrench.yml" TargetMode="External"/><Relationship Id="rId189" Type="http://schemas.openxmlformats.org/officeDocument/2006/relationships/hyperlink" Target="https://github.com/cdk8s-team/cdk8s/blob/c350c79b8f172ed98f2c289311c3500600214ee7/.github/workflows/upgrade-compiler-dependencies.yml" TargetMode="External"/><Relationship Id="rId188" Type="http://schemas.openxmlformats.org/officeDocument/2006/relationships/hyperlink" Target="https://github.com/eclipse/paho.mqtt.c/blob/05ab976ee639435dd939c43f5511e63532d3518f/.github/workflows/covsync.yml" TargetMode="External"/><Relationship Id="rId183" Type="http://schemas.openxmlformats.org/officeDocument/2006/relationships/hyperlink" Target="https://github.com/simgrid/simgrid/blob/b10db4dcce4205eb96447f44781f2c44a875c504/.github/workflows/ci-starpu.yml" TargetMode="External"/><Relationship Id="rId182" Type="http://schemas.openxmlformats.org/officeDocument/2006/relationships/hyperlink" Target="https://github.com/getsentry/self-hosted/blob/f3a1ba142ade309488bd7d7d6a02d89a836aa504/.github/workflows/lock.yml" TargetMode="External"/><Relationship Id="rId181" Type="http://schemas.openxmlformats.org/officeDocument/2006/relationships/hyperlink" Target="https://github.com/getsentry/self-hosted/blob/f3a1ba142ade309488bd7d7d6a02d89a836aa504/.github/workflows/test.yml" TargetMode="External"/><Relationship Id="rId180" Type="http://schemas.openxmlformats.org/officeDocument/2006/relationships/hyperlink" Target="https://github.com/getsentry/self-hosted/blob/f3a1ba142ade309488bd7d7d6a02d89a836aa504/.github/workflows/release.yml" TargetMode="External"/><Relationship Id="rId176" Type="http://schemas.openxmlformats.org/officeDocument/2006/relationships/hyperlink" Target="https://github.com/ical4j/ical4j/blob/7295f036de400aa39b46d19f0a339ed0fa39c3a5/.github/workflows/codeql-analysis.yml" TargetMode="External"/><Relationship Id="rId175" Type="http://schemas.openxmlformats.org/officeDocument/2006/relationships/hyperlink" Target="https://github.com/masterT/bandcamp-scraper/blob/030f711a6f8565c110789a6b071d73e2d0acc98e/.github/workflows/test.yml" TargetMode="External"/><Relationship Id="rId174" Type="http://schemas.openxmlformats.org/officeDocument/2006/relationships/hyperlink" Target="https://github.com/jmhodges/howsmyssl/blob/1e84b32e803018a90d8b7aab295dc714eda126dd/.github/workflows/update_dev_certs.yml" TargetMode="External"/><Relationship Id="rId173" Type="http://schemas.openxmlformats.org/officeDocument/2006/relationships/hyperlink" Target="https://github.com/pytorch/text/blob/2c5e344acb2b77b702b4ce59dde47288c5de3c03/.github/workflows/validate-nightly-binaries.yml" TargetMode="External"/><Relationship Id="rId179" Type="http://schemas.openxmlformats.org/officeDocument/2006/relationships/hyperlink" Target="https://github.com/securingsincity/react-ace/blob/5e2290f716fa965ba70889cc94b4221ac93334ac/.github/workflows/codeql-analysis.yml" TargetMode="External"/><Relationship Id="rId178" Type="http://schemas.openxmlformats.org/officeDocument/2006/relationships/hyperlink" Target="https://github.com/bgp/bgpq4/blob/2e06d3c38934f373e6caa8d1f2a22ff7181d0416/.github/workflows/codeql-analysis.yml" TargetMode="External"/><Relationship Id="rId177" Type="http://schemas.openxmlformats.org/officeDocument/2006/relationships/hyperlink" Target="https://github.com/ical4j/ical4j/blob/7295f036de400aa39b46d19f0a339ed0fa39c3a5/.github/workflows/scorecards.yml" TargetMode="External"/><Relationship Id="rId198" Type="http://schemas.openxmlformats.org/officeDocument/2006/relationships/hyperlink" Target="https://github.com/helmwave/helmwave/blob/2e9d12f431f0e5690cd61582d7718fd56bd6fa95/.github/workflows/hadolint.yml" TargetMode="External"/><Relationship Id="rId197" Type="http://schemas.openxmlformats.org/officeDocument/2006/relationships/hyperlink" Target="https://github.com/miekg/dns/blob/21ba49c291a44bd348308dbd01de337dcf0ab7f0/.github/workflows/codeql-analysis.yml" TargetMode="External"/><Relationship Id="rId196" Type="http://schemas.openxmlformats.org/officeDocument/2006/relationships/hyperlink" Target="https://github.com/stellar/java-stellar-sdk/blob/76b7f8e61ccd29db81586370ab89bbf0415cc47d/.github/workflows/codeql-analysis.yml" TargetMode="External"/><Relationship Id="rId195" Type="http://schemas.openxmlformats.org/officeDocument/2006/relationships/hyperlink" Target="https://github.com/cdk8s-team/cdk8s/blob/c350c79b8f172ed98f2c289311c3500600214ee7/.github/workflows/upgrade-runtime-dependencies.yml" TargetMode="External"/><Relationship Id="rId199" Type="http://schemas.openxmlformats.org/officeDocument/2006/relationships/hyperlink" Target="https://github.com/helmwave/helmwave/blob/2e9d12f431f0e5690cd61582d7718fd56bd6fa95/.github/workflows/codeql.yml" TargetMode="External"/><Relationship Id="rId150" Type="http://schemas.openxmlformats.org/officeDocument/2006/relationships/hyperlink" Target="https://github.com/phenomnomnominal/betterer/blob/6509f95ef736977c109e09ea5f539789cb5aaf46/.github/workflows/codeql-analysis.yml" TargetMode="External"/><Relationship Id="rId1" Type="http://schemas.openxmlformats.org/officeDocument/2006/relationships/hyperlink" Target="https://github.com/squat/kilo/blob/37f4ea52dc54563b3ec8ff69b4d322022ef9ba12/.github/workflows/ci.yml" TargetMode="External"/><Relationship Id="rId2" Type="http://schemas.openxmlformats.org/officeDocument/2006/relationships/hyperlink" Target="https://github.com/LinearTapeFileSystem/ltfs/blob/f36304e66f06f53281fadbcebc35615b0419b3f0/.github/workflows/codeql-analysis.yml" TargetMode="External"/><Relationship Id="rId3" Type="http://schemas.openxmlformats.org/officeDocument/2006/relationships/hyperlink" Target="https://github.com/salsita/node-pg-migrate/blob/9331f6fda98795e3f3733461f9b71345168b99d8/.github/workflows/codeql-analysis.yml" TargetMode="External"/><Relationship Id="rId149" Type="http://schemas.openxmlformats.org/officeDocument/2006/relationships/hyperlink" Target="https://github.com/thanos-io/thanos/blob/fce0fe24589385ebccb38a6531e47d953aac050d/.github/workflows/container-version.yaml" TargetMode="External"/><Relationship Id="rId4" Type="http://schemas.openxmlformats.org/officeDocument/2006/relationships/hyperlink" Target="https://github.com/raviqqe/muffet/blob/9cf5a84434a4eb0e870c3e03f087827786f7eb35/.github/workflows/security.yaml" TargetMode="External"/><Relationship Id="rId148" Type="http://schemas.openxmlformats.org/officeDocument/2006/relationships/hyperlink" Target="https://github.com/thanos-io/thanos/blob/fce0fe24589385ebccb38a6531e47d953aac050d/.github/workflows/codeql-analysis.yml" TargetMode="External"/><Relationship Id="rId9" Type="http://schemas.openxmlformats.org/officeDocument/2006/relationships/hyperlink" Target="https://github.com/bureaucratic-labs/dostoevsky/blob/f63b82271912d7c779399c202b3c8297efe09af7/.github/workflows/links.yaml" TargetMode="External"/><Relationship Id="rId143" Type="http://schemas.openxmlformats.org/officeDocument/2006/relationships/hyperlink" Target="https://github.com/deepjavalibrary/djl-demo/blob/8f3e558747e8d0930eeeb4ef326bcfbe46540fa6/.github/workflows/nightly.yml" TargetMode="External"/><Relationship Id="rId142" Type="http://schemas.openxmlformats.org/officeDocument/2006/relationships/hyperlink" Target="https://github.com/uploadcare/uploadcare-widget/blob/76885b92d2d67f7c080e6c9e376572f1b9a0c861/.github/workflows/codeql.yml" TargetMode="External"/><Relationship Id="rId141" Type="http://schemas.openxmlformats.org/officeDocument/2006/relationships/hyperlink" Target="https://github.com/nextcloud/ocsms/blob/08ff1113a66f199e29ecbf46fb2c6ee22e701db9/.github/workflows/codeql-analysis.yml" TargetMode="External"/><Relationship Id="rId140" Type="http://schemas.openxmlformats.org/officeDocument/2006/relationships/hyperlink" Target="https://github.com/phparkitect/arkitect/blob/80f42bd8d1b1450c3f79589c5e1e374fffddb085/.github/workflows/update-contributors.yml" TargetMode="External"/><Relationship Id="rId5" Type="http://schemas.openxmlformats.org/officeDocument/2006/relationships/hyperlink" Target="https://github.com/moby/buildkit/blob/89bbb62a1e295391fd55fccc1f86f479de064de1/.github/workflows/buildkit.yml" TargetMode="External"/><Relationship Id="rId147" Type="http://schemas.openxmlformats.org/officeDocument/2006/relationships/hyperlink" Target="https://github.com/letseeqiji/gorobbs/blob/daddb769ae78bc924966acf3687653c84c2b07f3/.github/workflows/codeql-analysis.yml" TargetMode="External"/><Relationship Id="rId6" Type="http://schemas.openxmlformats.org/officeDocument/2006/relationships/hyperlink" Target="https://github.com/moby/buildkit/blob/89bbb62a1e295391fd55fccc1f86f479de064de1/.github/workflows/test-os.yml" TargetMode="External"/><Relationship Id="rId146" Type="http://schemas.openxmlformats.org/officeDocument/2006/relationships/hyperlink" Target="https://github.com/CESNET/Nemea-Modules/blob/a63ec261fb8245006bf1a3897f1fc79f40424da0/.github/workflows/codeql-analysis.yml" TargetMode="External"/><Relationship Id="rId7" Type="http://schemas.openxmlformats.org/officeDocument/2006/relationships/hyperlink" Target="https://github.com/Yleisradio/homebrew-terraforms/blob/b1bae7565ee5a733a16c4393dc4be2be52acf630/.github/workflows/add-new-casks.yml" TargetMode="External"/><Relationship Id="rId145" Type="http://schemas.openxmlformats.org/officeDocument/2006/relationships/hyperlink" Target="https://github.com/deepjavalibrary/djl-demo/blob/8f3e558747e8d0930eeeb4ef326bcfbe46540fa6/.github/workflows/canary-model-zoo.yml" TargetMode="External"/><Relationship Id="rId8" Type="http://schemas.openxmlformats.org/officeDocument/2006/relationships/hyperlink" Target="https://github.com/json-parser/json-parser/blob/94f66d8f83c1d84ccccd7540ec2f51cf8325d272/.github/workflows/codeql-analysis.yml" TargetMode="External"/><Relationship Id="rId144" Type="http://schemas.openxmlformats.org/officeDocument/2006/relationships/hyperlink" Target="https://github.com/deepjavalibrary/djl-demo/blob/8f3e558747e8d0930eeeb4ef326bcfbe46540fa6/.github/workflows/canary.yml" TargetMode="External"/><Relationship Id="rId139" Type="http://schemas.openxmlformats.org/officeDocument/2006/relationships/hyperlink" Target="https://github.com/austenstone/crypto-box/blob/1927041cc7b7e1a8a7d435b5a586dd8f5fde4c4b/.github/workflows/schedule.yml" TargetMode="External"/><Relationship Id="rId138" Type="http://schemas.openxmlformats.org/officeDocument/2006/relationships/hyperlink" Target="https://github.com/getsentry/sentry-go/blob/824589bd5be49de6242d5f867a94c7df05510a4e/.github/workflows/codeql.yml" TargetMode="External"/><Relationship Id="rId137" Type="http://schemas.openxmlformats.org/officeDocument/2006/relationships/hyperlink" Target="https://github.com/zehome/MLVPN/blob/b934d4953d480cbbd43128d01150b829fa8839df/.github/workflows/codeql-analysis.yml" TargetMode="External"/><Relationship Id="rId132" Type="http://schemas.openxmlformats.org/officeDocument/2006/relationships/hyperlink" Target="https://github.com/huggingface/transformers/blob/f40b87de0ca234df61f76928956c4a2118c0b548/.github/workflows/doctests.yml" TargetMode="External"/><Relationship Id="rId131" Type="http://schemas.openxmlformats.org/officeDocument/2006/relationships/hyperlink" Target="https://github.com/huggingface/transformers/blob/f40b87de0ca234df61f76928956c4a2118c0b548/.github/workflows/self-scheduled.yml" TargetMode="External"/><Relationship Id="rId130" Type="http://schemas.openxmlformats.org/officeDocument/2006/relationships/hyperlink" Target="https://github.com/huggingface/transformers/blob/f40b87de0ca234df61f76928956c4a2118c0b548/.github/workflows/check_tiny_models.yml" TargetMode="External"/><Relationship Id="rId136" Type="http://schemas.openxmlformats.org/officeDocument/2006/relationships/hyperlink" Target="https://github.com/stevehansen/csv/blob/f626544191e79789de23b8086539410fac749219/.github/workflows/codeql-analysis.yml" TargetMode="External"/><Relationship Id="rId135" Type="http://schemas.openxmlformats.org/officeDocument/2006/relationships/hyperlink" Target="https://github.com/haveno-dex/haveno/blob/7658b3a508311b6bb2627d9bbb8a7b841752a51d/.github/workflows/codeql-analysis.yml" TargetMode="External"/><Relationship Id="rId134" Type="http://schemas.openxmlformats.org/officeDocument/2006/relationships/hyperlink" Target="https://github.com/ebkr/r2modmanPlus/blob/01bf512fef0026746275fdeddc6cdb49b164402b/.github/workflows/codeql-analysis.yml" TargetMode="External"/><Relationship Id="rId133" Type="http://schemas.openxmlformats.org/officeDocument/2006/relationships/hyperlink" Target="https://github.com/cloudtools/awacs/blob/a67b0c676fded3c55cd0129d857fdc67c0ed5803/.github/workflows/scrape.yml" TargetMode="External"/><Relationship Id="rId172" Type="http://schemas.openxmlformats.org/officeDocument/2006/relationships/hyperlink" Target="https://github.com/Netflix/photon/blob/d3005a2a03d2a9a4b10b45cbff36259116ab22cc/.github/workflows/update-gradle-wrapper.yml" TargetMode="External"/><Relationship Id="rId171" Type="http://schemas.openxmlformats.org/officeDocument/2006/relationships/hyperlink" Target="https://github.com/oschwald/maxminddb-golang/blob/8fd8fb7403a67495ca3e3064614b8a40fc8181da/.github/workflows/codeql-analysis.yml" TargetMode="External"/><Relationship Id="rId170" Type="http://schemas.openxmlformats.org/officeDocument/2006/relationships/hyperlink" Target="https://github.com/lrusnac/hn-notifier/blob/60c61f995c9f0ac1bed3d8868419355a5e80686b/.github/workflows/mail.yaml" TargetMode="External"/><Relationship Id="rId165" Type="http://schemas.openxmlformats.org/officeDocument/2006/relationships/hyperlink" Target="https://github.com/vesoft-inc/nebula-python/blob/91afe1b3ad024a5bcc0ca729f533352f3a06e618/.github/workflows/run_test.yaml" TargetMode="External"/><Relationship Id="rId164" Type="http://schemas.openxmlformats.org/officeDocument/2006/relationships/hyperlink" Target="https://github.com/Wikidata/Wikidata-Toolkit/blob/60fe4e848369936198043b67442d3c82b8977e67/.github/workflows/codeql-analysis.yml" TargetMode="External"/><Relationship Id="rId163" Type="http://schemas.openxmlformats.org/officeDocument/2006/relationships/hyperlink" Target="https://github.com/micro-ROS/micro_ros_arduino/blob/7fa831c4b435f898e77a4cdbb472396eb94880c3/.github/workflows/library_generation.yml" TargetMode="External"/><Relationship Id="rId162" Type="http://schemas.openxmlformats.org/officeDocument/2006/relationships/hyperlink" Target="https://github.com/yzhao062/pyod/blob/e0f2981fe85c0cb6f96f2323843a7f5eb4ab527b/.github/workflows/codeql.yml" TargetMode="External"/><Relationship Id="rId169" Type="http://schemas.openxmlformats.org/officeDocument/2006/relationships/hyperlink" Target="https://github.com/lrusnac/hn-notifier/blob/60c61f995c9f0ac1bed3d8868419355a5e80686b/.github/workflows/fetch.yaml" TargetMode="External"/><Relationship Id="rId168" Type="http://schemas.openxmlformats.org/officeDocument/2006/relationships/hyperlink" Target="https://github.com/jasonacox/tinytuya/blob/9036e93bfbf908978d68445cc57263e312cdf7eb/.github/workflows/codeql-analysis.yml" TargetMode="External"/><Relationship Id="rId167" Type="http://schemas.openxmlformats.org/officeDocument/2006/relationships/hyperlink" Target="https://github.com/rizwansoaib/whatsapp-monitor/blob/6929c34a2ceab5aba9a40227eeede20c45d09c88/.github/workflows/codeql-analysis.yml" TargetMode="External"/><Relationship Id="rId166" Type="http://schemas.openxmlformats.org/officeDocument/2006/relationships/hyperlink" Target="https://github.com/spockframework/spock/blob/0b5c4b5a1f870ee253ba620623222182ebed19f9/.github/workflows/codeql-analysis.yml" TargetMode="External"/><Relationship Id="rId161" Type="http://schemas.openxmlformats.org/officeDocument/2006/relationships/hyperlink" Target="https://github.com/aws-cloudformation/cfn-lint-visual-studio-code/blob/d912507bdf93686f73f4cfef25ad5bc6604fed3f/.github/workflows/template-schema-updater.yaml" TargetMode="External"/><Relationship Id="rId160" Type="http://schemas.openxmlformats.org/officeDocument/2006/relationships/hyperlink" Target="https://github.com/amundsen-io/amundsenfrontendlibrary/blob/b5b33bba886a295df2f870677341ec4c806cd6b1/.github/workflows/monthly_release.yml" TargetMode="External"/><Relationship Id="rId159" Type="http://schemas.openxmlformats.org/officeDocument/2006/relationships/hyperlink" Target="https://github.com/laravel/breeze/blob/99b3843cc41bdd7ed806080956a04acf5bde8888/.github/workflows/tests.yml" TargetMode="External"/><Relationship Id="rId154" Type="http://schemas.openxmlformats.org/officeDocument/2006/relationships/hyperlink" Target="https://github.com/cpprefjp/site/blob/8ba9fbacbb2089f4b7a49a2a0d5c6a50949dbd58/.github/workflows/outer_link_check.yml" TargetMode="External"/><Relationship Id="rId153" Type="http://schemas.openxmlformats.org/officeDocument/2006/relationships/hyperlink" Target="https://github.com/webanalyzer/rules/blob/9898bbfdede46148a8ce2d8624799aafa66e6c23/.github/workflows/main.yml" TargetMode="External"/><Relationship Id="rId152" Type="http://schemas.openxmlformats.org/officeDocument/2006/relationships/hyperlink" Target="https://github.com/jflex-de/jflex/blob/4c942c5ad702199be7bea2876a01c84ef6c1fd23/.github/workflows/codeql.yml" TargetMode="External"/><Relationship Id="rId151" Type="http://schemas.openxmlformats.org/officeDocument/2006/relationships/hyperlink" Target="https://github.com/tobi-wan-kenobi/bumblebee-status/blob/fd0714e55ed6f7e9712c9651bcb50e2e20b99a69/.github/workflows/codeql-analysis.yml" TargetMode="External"/><Relationship Id="rId158" Type="http://schemas.openxmlformats.org/officeDocument/2006/relationships/hyperlink" Target="https://github.com/laravel/breeze/blob/99b3843cc41bdd7ed806080956a04acf5bde8888/.github/workflows/static-analysis.yml" TargetMode="External"/><Relationship Id="rId157" Type="http://schemas.openxmlformats.org/officeDocument/2006/relationships/hyperlink" Target="https://github.com/Netflix/dgs-framework/blob/4ce0571dfd91b5ac9285dceb83180f1d5b6720cc/.github/workflows/update-gradle-wrapper.yml" TargetMode="External"/><Relationship Id="rId156" Type="http://schemas.openxmlformats.org/officeDocument/2006/relationships/hyperlink" Target="https://github.com/vuejs/vue-eslint-parser/blob/d79bcad8fba6f9e8cc4f7282a130a2a34f646267/.github/workflows/CI.yml" TargetMode="External"/><Relationship Id="rId155" Type="http://schemas.openxmlformats.org/officeDocument/2006/relationships/hyperlink" Target="https://github.com/cpprefjp/site/blob/8ba9fbacbb2089f4b7a49a2a0d5c6a50949dbd58/.github/workflows/build.yml" TargetMode="External"/><Relationship Id="rId40" Type="http://schemas.openxmlformats.org/officeDocument/2006/relationships/hyperlink" Target="https://github.com/webpro/dotfiles/blob/01f9e311d1dc8ea39439a5cdcf7ed3d36cd553da/.github/workflows/dotfiles-installation.yml" TargetMode="External"/><Relationship Id="rId42" Type="http://schemas.openxmlformats.org/officeDocument/2006/relationships/hyperlink" Target="https://github.com/kobra-dev/Kobra/blob/7e3b2f67e3624a1b1c9cc2e862c1d2540cb561fe/.github/workflows/codeql-analysis.yml" TargetMode="External"/><Relationship Id="rId41" Type="http://schemas.openxmlformats.org/officeDocument/2006/relationships/hyperlink" Target="https://github.com/dotpot/InAppPy/blob/a825c3bdd0019536b60d266583c29103b3d5d38c/.github/workflows/codeql-analysis.yml" TargetMode="External"/><Relationship Id="rId44" Type="http://schemas.openxmlformats.org/officeDocument/2006/relationships/hyperlink" Target="https://github.com/petergoldstein/dalli/blob/025c9460a809ed4fc5a0fd66af89b2930c338df1/.github/workflows/codeql-analysis.yml" TargetMode="External"/><Relationship Id="rId43" Type="http://schemas.openxmlformats.org/officeDocument/2006/relationships/hyperlink" Target="https://github.com/adhocore/urlsh/blob/a591a051af12835f691c6609bf1320f77bfb2c88/.github/workflows/codeql-analysis.yml" TargetMode="External"/><Relationship Id="rId46" Type="http://schemas.openxmlformats.org/officeDocument/2006/relationships/hyperlink" Target="https://github.com/kornia/kornia/blob/ce434e467faf617604bb3383cf78cd0b79f59dbd/.github/workflows/scheduled_test_nightly.yml" TargetMode="External"/><Relationship Id="rId45" Type="http://schemas.openxmlformats.org/officeDocument/2006/relationships/hyperlink" Target="https://github.com/kornia/kornia/blob/ce434e467faf617604bb3383cf78cd0b79f59dbd/.github/workflows/scheduled_test_cpu.yml" TargetMode="External"/><Relationship Id="rId48" Type="http://schemas.openxmlformats.org/officeDocument/2006/relationships/hyperlink" Target="https://github.com/react-component/util/blob/1459445d64ab6d481187bf1f8735827dd77db2c4/.github/workflows/codeql.yml" TargetMode="External"/><Relationship Id="rId47" Type="http://schemas.openxmlformats.org/officeDocument/2006/relationships/hyperlink" Target="https://github.com/puemos/hls-downloader/blob/fdaf4e3ad32f5562b692a17de9feebec44c0c6c9/.github/workflows/codeql-analysis.yml" TargetMode="External"/><Relationship Id="rId49" Type="http://schemas.openxmlformats.org/officeDocument/2006/relationships/hyperlink" Target="https://github.com/google/pprof/blob/35fc243c581579d60a2c0db5d1e0aca258b77d51/.github/workflows/ci.yaml" TargetMode="External"/><Relationship Id="rId31" Type="http://schemas.openxmlformats.org/officeDocument/2006/relationships/hyperlink" Target="https://github.com/avrae/avrae/blob/5a3ac4e0eac592f1e7d47cbfe700ab68b8f3591a/.github/workflows/codeql-analysis.yml" TargetMode="External"/><Relationship Id="rId30" Type="http://schemas.openxmlformats.org/officeDocument/2006/relationships/hyperlink" Target="https://github.com/yashaka/selene/blob/f1d46aa5466a909e13ee2c39105909c94f34bd8f/.github/workflows/traffic2badge.yml" TargetMode="External"/><Relationship Id="rId33" Type="http://schemas.openxmlformats.org/officeDocument/2006/relationships/hyperlink" Target="https://github.com/rednafi/fastapi-nano/blob/c024d84194fd0437749015b186369ae54a147359/.github/workflows/test.yml" TargetMode="External"/><Relationship Id="rId32" Type="http://schemas.openxmlformats.org/officeDocument/2006/relationships/hyperlink" Target="https://github.com/rbanffy/3270font/blob/9aec667cb514472d37bf5fa202259c29fa587dc5/.github/workflows/codacy-analysis.yml" TargetMode="External"/><Relationship Id="rId35" Type="http://schemas.openxmlformats.org/officeDocument/2006/relationships/hyperlink" Target="https://github.com/andrew-gresyk/HFSM2/blob/534a17a80871b93d9f4ac4b8208ae20823bf7696/.github/workflows/msvc-analysis.yml" TargetMode="External"/><Relationship Id="rId34" Type="http://schemas.openxmlformats.org/officeDocument/2006/relationships/hyperlink" Target="https://github.com/rednafi/fastapi-nano/blob/c024d84194fd0437749015b186369ae54a147359/.github/workflows/build.yml" TargetMode="External"/><Relationship Id="rId37" Type="http://schemas.openxmlformats.org/officeDocument/2006/relationships/hyperlink" Target="https://github.com/andrew-gresyk/HFSM2/blob/534a17a80871b93d9f4ac4b8208ae20823bf7696/.github/workflows/flawfinder-analysis.yml" TargetMode="External"/><Relationship Id="rId36" Type="http://schemas.openxmlformats.org/officeDocument/2006/relationships/hyperlink" Target="https://github.com/andrew-gresyk/HFSM2/blob/534a17a80871b93d9f4ac4b8208ae20823bf7696/.github/workflows/codeql.yml" TargetMode="External"/><Relationship Id="rId39" Type="http://schemas.openxmlformats.org/officeDocument/2006/relationships/hyperlink" Target="https://github.com/webpro/dotfiles/blob/01f9e311d1dc8ea39439a5cdcf7ed3d36cd553da/.github/workflows/markdown-link-checker.yml" TargetMode="External"/><Relationship Id="rId38" Type="http://schemas.openxmlformats.org/officeDocument/2006/relationships/hyperlink" Target="https://github.com/estruyf/vscode-front-matter/blob/36ae7081d11e55aa77ab8c32edc21c04f37aaa2d/.github/workflows/codeql-analysis.yml" TargetMode="External"/><Relationship Id="rId20" Type="http://schemas.openxmlformats.org/officeDocument/2006/relationships/hyperlink" Target="https://github.com/netty/netty-tcnative/blob/138c45b8579e69124d0498e32c35be8368146889/.github/workflows/codeql-analysis.yml" TargetMode="External"/><Relationship Id="rId22" Type="http://schemas.openxmlformats.org/officeDocument/2006/relationships/hyperlink" Target="https://github.com/jens-maus/RaspberryMatic/blob/76484f8edb448ebb6d653b457e3402449d3910a9/.github/workflows/stale.yml" TargetMode="External"/><Relationship Id="rId21" Type="http://schemas.openxmlformats.org/officeDocument/2006/relationships/hyperlink" Target="https://github.com/netty/netty-tcnative/blob/138c45b8579e69124d0498e32c35be8368146889/.github/workflows/ci-deploy.yml" TargetMode="External"/><Relationship Id="rId24" Type="http://schemas.openxmlformats.org/officeDocument/2006/relationships/hyperlink" Target="https://github.com/thomasloven/hass-browser_mod/blob/91741384df2dd2271c459e3c992bc04c814cee52/.github/workflows/hassfest.yaml" TargetMode="External"/><Relationship Id="rId23" Type="http://schemas.openxmlformats.org/officeDocument/2006/relationships/hyperlink" Target="https://github.com/jens-maus/RaspberryMatic/blob/76484f8edb448ebb6d653b457e3402449d3910a9/.github/workflows/snapshot.yml" TargetMode="External"/><Relationship Id="rId26" Type="http://schemas.openxmlformats.org/officeDocument/2006/relationships/hyperlink" Target="https://github.com/martinfleis/momepy/blob/cfc7c19f741a5669bda78637a0acd5fb58183094/.github/workflows/tests.yaml" TargetMode="External"/><Relationship Id="rId25" Type="http://schemas.openxmlformats.org/officeDocument/2006/relationships/hyperlink" Target="https://github.com/thought-machine/please/blob/bd59db99a6165f8d044386562e2ebbec787939ca/.github/workflows/codeql-analysis.yml" TargetMode="External"/><Relationship Id="rId28" Type="http://schemas.openxmlformats.org/officeDocument/2006/relationships/hyperlink" Target="https://github.com/Azure/static-web-apps-cli/blob/f9f9b7e92f5fb03cf9b75626377f951a5f85cd5d/.github/workflows/codeql-analysis.yml" TargetMode="External"/><Relationship Id="rId27" Type="http://schemas.openxmlformats.org/officeDocument/2006/relationships/hyperlink" Target="https://github.com/jonrau1/ElectricEye/blob/5156da4b9fe0a66dda3e236a4090ba2cf737c6a5/.github/workflows/codeql-analysis.yml" TargetMode="External"/><Relationship Id="rId29" Type="http://schemas.openxmlformats.org/officeDocument/2006/relationships/hyperlink" Target="https://github.com/wellyshen/react-cool-onclickoutside/blob/d00ab4a9b2f75901aa5ec52255a6a1d84398ea97/.github/workflows/codeql-analysis.yml" TargetMode="External"/><Relationship Id="rId11" Type="http://schemas.openxmlformats.org/officeDocument/2006/relationships/hyperlink" Target="https://github.com/Sunoo/homebridge-camera-ffmpeg/blob/dfbf2cb10e772ed815aaf0843850b841bf1ded2a/.github/workflows/codeql-analysis.yml" TargetMode="External"/><Relationship Id="rId10" Type="http://schemas.openxmlformats.org/officeDocument/2006/relationships/hyperlink" Target="https://github.com/kichik/nsis/blob/75f07234329e4f0ce8a5acce38830961d4f9a102/.github/workflows/copy-svn.yml" TargetMode="External"/><Relationship Id="rId13" Type="http://schemas.openxmlformats.org/officeDocument/2006/relationships/hyperlink" Target="https://github.com/pubstandards/pubstandards-london/blob/eff282cd198595abbbd1fdf58b22c1214b761eec/.github/workflows/build.yml" TargetMode="External"/><Relationship Id="rId12" Type="http://schemas.openxmlformats.org/officeDocument/2006/relationships/hyperlink" Target="https://github.com/Sunoo/homebridge-camera-ffmpeg/blob/dfbf2cb10e772ed815aaf0843850b841bf1ded2a/.github/workflows/stale.yml" TargetMode="External"/><Relationship Id="rId15" Type="http://schemas.openxmlformats.org/officeDocument/2006/relationships/hyperlink" Target="https://github.com/OpenMage/magento-lts/blob/f34dbe301ddb3e3aceee0c3295067486efc1ade6/.github/workflows/syntax-xml.yml" TargetMode="External"/><Relationship Id="rId14" Type="http://schemas.openxmlformats.org/officeDocument/2006/relationships/hyperlink" Target="https://github.com/OpenMage/magento-lts/blob/f34dbe301ddb3e3aceee0c3295067486efc1ade6/.github/workflows/security-php.yml" TargetMode="External"/><Relationship Id="rId17" Type="http://schemas.openxmlformats.org/officeDocument/2006/relationships/hyperlink" Target="https://github.com/OpenMage/magento-lts/blob/f34dbe301ddb3e3aceee0c3295067486efc1ade6/.github/workflows/phpunit.yml" TargetMode="External"/><Relationship Id="rId16" Type="http://schemas.openxmlformats.org/officeDocument/2006/relationships/hyperlink" Target="https://github.com/OpenMage/magento-lts/blob/f34dbe301ddb3e3aceee0c3295067486efc1ade6/.github/workflows/sonar.yml" TargetMode="External"/><Relationship Id="rId19" Type="http://schemas.openxmlformats.org/officeDocument/2006/relationships/hyperlink" Target="https://github.com/netty/netty-tcnative/blob/138c45b8579e69124d0498e32c35be8368146889/.github/workflows/ci-build.yml" TargetMode="External"/><Relationship Id="rId18" Type="http://schemas.openxmlformats.org/officeDocument/2006/relationships/hyperlink" Target="https://github.com/OpenMage/magento-lts/blob/f34dbe301ddb3e3aceee0c3295067486efc1ade6/.github/workflows/syntax-php.yml" TargetMode="External"/><Relationship Id="rId84" Type="http://schemas.openxmlformats.org/officeDocument/2006/relationships/hyperlink" Target="https://github.com/RailsEventStore/rails_event_store/blob/1243ed332a0da74b19fe7f8207fd2798dbff9ba3/.github/workflows/ruby_event_store-profiler_coverage.yml" TargetMode="External"/><Relationship Id="rId83" Type="http://schemas.openxmlformats.org/officeDocument/2006/relationships/hyperlink" Target="https://github.com/RailsEventStore/rails_event_store/blob/1243ed332a0da74b19fe7f8207fd2798dbff9ba3/.github/workflows/ruby_event_store_coverage.yml" TargetMode="External"/><Relationship Id="rId86" Type="http://schemas.openxmlformats.org/officeDocument/2006/relationships/hyperlink" Target="https://github.com/RailsEventStore/rails_event_store/blob/1243ed332a0da74b19fe7f8207fd2798dbff9ba3/.github/workflows/ruby_event_store-transformations_coverage.yml" TargetMode="External"/><Relationship Id="rId85" Type="http://schemas.openxmlformats.org/officeDocument/2006/relationships/hyperlink" Target="https://github.com/RailsEventStore/rails_event_store/blob/1243ed332a0da74b19fe7f8207fd2798dbff9ba3/.github/workflows/aggregate_root_coverage.yml" TargetMode="External"/><Relationship Id="rId88" Type="http://schemas.openxmlformats.org/officeDocument/2006/relationships/hyperlink" Target="https://github.com/RailsEventStore/rails_event_store/blob/1243ed332a0da74b19fe7f8207fd2798dbff9ba3/.github/workflows/ruby_event_store-sequel_coverage.yml" TargetMode="External"/><Relationship Id="rId87" Type="http://schemas.openxmlformats.org/officeDocument/2006/relationships/hyperlink" Target="https://github.com/RailsEventStore/rails_event_store/blob/1243ed332a0da74b19fe7f8207fd2798dbff9ba3/.github/workflows/ruby_event_store-protobuf_coverage.yml" TargetMode="External"/><Relationship Id="rId89" Type="http://schemas.openxmlformats.org/officeDocument/2006/relationships/hyperlink" Target="https://github.com/RailsEventStore/rails_event_store/blob/1243ed332a0da74b19fe7f8207fd2798dbff9ba3/.github/workflows/ruby_event_store-outbox_coverage.yml" TargetMode="External"/><Relationship Id="rId80" Type="http://schemas.openxmlformats.org/officeDocument/2006/relationships/hyperlink" Target="https://github.com/RailsEventStore/rails_event_store/blob/1243ed332a0da74b19fe7f8207fd2798dbff9ba3/.github/workflows/minitest-ruby_event_store_coverage.yml" TargetMode="External"/><Relationship Id="rId82" Type="http://schemas.openxmlformats.org/officeDocument/2006/relationships/hyperlink" Target="https://github.com/RailsEventStore/rails_event_store/blob/1243ed332a0da74b19fe7f8207fd2798dbff9ba3/.github/workflows/ruby_event_store-browser_coverage.yml" TargetMode="External"/><Relationship Id="rId81" Type="http://schemas.openxmlformats.org/officeDocument/2006/relationships/hyperlink" Target="https://github.com/RailsEventStore/rails_event_store/blob/1243ed332a0da74b19fe7f8207fd2798dbff9ba3/.github/workflows/ruby_event_store-active_record_coverage.yml" TargetMode="External"/><Relationship Id="rId73" Type="http://schemas.openxmlformats.org/officeDocument/2006/relationships/hyperlink" Target="https://github.com/exercism/website/blob/f9de6c93c008a811b417e096d5ede4243daedf30/.github/workflows/sync-labels.yml" TargetMode="External"/><Relationship Id="rId72" Type="http://schemas.openxmlformats.org/officeDocument/2006/relationships/hyperlink" Target="https://github.com/exercism/website/blob/f9de6c93c008a811b417e096d5ede4243daedf30/.github/workflows/replicate.yml" TargetMode="External"/><Relationship Id="rId75" Type="http://schemas.openxmlformats.org/officeDocument/2006/relationships/hyperlink" Target="https://github.com/RailsEventStore/rails_event_store/blob/1243ed332a0da74b19fe7f8207fd2798dbff9ba3/.github/workflows/ruby_event_store-sidekiq_scheduler_coverage.yml" TargetMode="External"/><Relationship Id="rId74" Type="http://schemas.openxmlformats.org/officeDocument/2006/relationships/hyperlink" Target="https://github.com/RailsEventStore/rails_event_store/blob/1243ed332a0da74b19fe7f8207fd2798dbff9ba3/.github/workflows/ruby_event_store-rspec_coverage.yml" TargetMode="External"/><Relationship Id="rId77" Type="http://schemas.openxmlformats.org/officeDocument/2006/relationships/hyperlink" Target="https://github.com/RailsEventStore/rails_event_store/blob/1243ed332a0da74b19fe7f8207fd2798dbff9ba3/.github/workflows/ruby_event_store-rom_coverage.yml" TargetMode="External"/><Relationship Id="rId76" Type="http://schemas.openxmlformats.org/officeDocument/2006/relationships/hyperlink" Target="https://github.com/RailsEventStore/rails_event_store/blob/1243ed332a0da74b19fe7f8207fd2798dbff9ba3/.github/workflows/ruby_event_store-flipper_coverage.yml" TargetMode="External"/><Relationship Id="rId79" Type="http://schemas.openxmlformats.org/officeDocument/2006/relationships/hyperlink" Target="https://github.com/RailsEventStore/rails_event_store/blob/1243ed332a0da74b19fe7f8207fd2798dbff9ba3/.github/workflows/rails_event_store_coverage.yml" TargetMode="External"/><Relationship Id="rId78" Type="http://schemas.openxmlformats.org/officeDocument/2006/relationships/hyperlink" Target="https://github.com/RailsEventStore/rails_event_store/blob/1243ed332a0da74b19fe7f8207fd2798dbff9ba3/.github/workflows/ruby_event_store-newrelic_coverage.yml" TargetMode="External"/><Relationship Id="rId71" Type="http://schemas.openxmlformats.org/officeDocument/2006/relationships/hyperlink" Target="https://github.com/exercism/website/blob/f9de6c93c008a811b417e096d5ede4243daedf30/.github/workflows/codeql-analysis.yml" TargetMode="External"/><Relationship Id="rId70" Type="http://schemas.openxmlformats.org/officeDocument/2006/relationships/hyperlink" Target="https://github.com/twbs/stylelint-config-twbs-bootstrap/blob/55348e06ef5e2747b8330ed41973a3c5fa5ec110/.github/workflows/codeql.yml" TargetMode="External"/><Relationship Id="rId62" Type="http://schemas.openxmlformats.org/officeDocument/2006/relationships/hyperlink" Target="https://github.com/gleich/fgh/blob/cb037a629c601b4d8482bbc448f267ca29e8887e/.github/workflows/fsync.yml" TargetMode="External"/><Relationship Id="rId61" Type="http://schemas.openxmlformats.org/officeDocument/2006/relationships/hyperlink" Target="https://github.com/janfreyberg/superintendent/blob/09caeb97be556929cf717104d3cc6b9b078f9f39/.github/workflows/test.yml" TargetMode="External"/><Relationship Id="rId64" Type="http://schemas.openxmlformats.org/officeDocument/2006/relationships/hyperlink" Target="https://github.com/hmlendea/gfn-electron/blob/22f09decd5e9c4a6e68c0622f0357f3417ac2464/.github/workflows/codeql-analysis.yml" TargetMode="External"/><Relationship Id="rId63" Type="http://schemas.openxmlformats.org/officeDocument/2006/relationships/hyperlink" Target="https://github.com/linkchecker/linkchecker/blob/12e47c98776990dc93fe74a4095ece392ce87303/.github/workflows/build.yml" TargetMode="External"/><Relationship Id="rId66" Type="http://schemas.openxmlformats.org/officeDocument/2006/relationships/hyperlink" Target="https://github.com/wang-bin/avbuild/blob/9dc17ad414705f2dda39f25a8850b17084fe8055/.github/workflows/build_gpl.yml" TargetMode="External"/><Relationship Id="rId65" Type="http://schemas.openxmlformats.org/officeDocument/2006/relationships/hyperlink" Target="https://github.com/gtimelog/gtimelog/blob/28c3563cf9c3f3a3474cbcbd85a6db5a6ebb2fb8/.github/workflows/build.yml" TargetMode="External"/><Relationship Id="rId68" Type="http://schemas.openxmlformats.org/officeDocument/2006/relationships/hyperlink" Target="https://github.com/reZach/secure-electron-template/blob/e074256a247ab75bb13d724db09cf0436252d463/.github/workflows/codeql-analysis.yml" TargetMode="External"/><Relationship Id="rId67" Type="http://schemas.openxmlformats.org/officeDocument/2006/relationships/hyperlink" Target="https://github.com/wang-bin/avbuild/blob/9dc17ad414705f2dda39f25a8850b17084fe8055/.github/workflows/build.yml" TargetMode="External"/><Relationship Id="rId60" Type="http://schemas.openxmlformats.org/officeDocument/2006/relationships/hyperlink" Target="https://github.com/vert-x3/vertx-cassandra-client/blob/d1de4a7295b097164d2f84a65f292d6469ac4e1a/.github/workflows/ci-5.x.yml" TargetMode="External"/><Relationship Id="rId69" Type="http://schemas.openxmlformats.org/officeDocument/2006/relationships/hyperlink" Target="https://github.com/RediSearch/redisearch-py/blob/6c2a1eca876ac5f9fe8bb2cb8c7756d77f407576/.github/workflows/codeql-analysis.yml" TargetMode="External"/><Relationship Id="rId51" Type="http://schemas.openxmlformats.org/officeDocument/2006/relationships/hyperlink" Target="https://github.com/npm/ignore-walk/blob/d2213d50c15ddeae51c9abcb929a64b546c2ee30/.github/workflows/audit.yml" TargetMode="External"/><Relationship Id="rId50" Type="http://schemas.openxmlformats.org/officeDocument/2006/relationships/hyperlink" Target="https://github.com/npm/ignore-walk/blob/d2213d50c15ddeae51c9abcb929a64b546c2ee30/.github/workflows/codeql-analysis.yml" TargetMode="External"/><Relationship Id="rId53" Type="http://schemas.openxmlformats.org/officeDocument/2006/relationships/hyperlink" Target="https://github.com/steventhanna/proton/blob/fe822d7c80b030fbda3ed0c662c8aa312285994b/.github/workflows/codeql-analysis.yml" TargetMode="External"/><Relationship Id="rId52" Type="http://schemas.openxmlformats.org/officeDocument/2006/relationships/hyperlink" Target="https://github.com/npm/ignore-walk/blob/d2213d50c15ddeae51c9abcb929a64b546c2ee30/.github/workflows/ci.yml" TargetMode="External"/><Relationship Id="rId55" Type="http://schemas.openxmlformats.org/officeDocument/2006/relationships/hyperlink" Target="https://github.com/sapphiredev/framework/blob/15eb6f72b5f7ac9d1e41ae371eaa92d38fe19320/.github/workflows/codeql-analysis.yml" TargetMode="External"/><Relationship Id="rId54" Type="http://schemas.openxmlformats.org/officeDocument/2006/relationships/hyperlink" Target="https://github.com/evilmartians/lefthook/blob/e69adc10c99fd8887673a8b18894082453c6ceaf/.github/workflows/codeql.yml" TargetMode="External"/><Relationship Id="rId57" Type="http://schemas.openxmlformats.org/officeDocument/2006/relationships/hyperlink" Target="https://github.com/nmap/ncrack/blob/7fab46addcb99326cbf60f41dbde22a1e87aebad/.github/workflows/codeql-analysis.yml" TargetMode="External"/><Relationship Id="rId56" Type="http://schemas.openxmlformats.org/officeDocument/2006/relationships/hyperlink" Target="https://github.com/sapphiredev/framework/blob/15eb6f72b5f7ac9d1e41ae371eaa92d38fe19320/.github/workflows/labelsync.yml" TargetMode="External"/><Relationship Id="rId59" Type="http://schemas.openxmlformats.org/officeDocument/2006/relationships/hyperlink" Target="https://github.com/willnorris/imageproxy/blob/ef50c1f9a64eec710fb48fb85a7246d9ea7a7c02/.github/workflows/codeql-analysis.yml" TargetMode="External"/><Relationship Id="rId58" Type="http://schemas.openxmlformats.org/officeDocument/2006/relationships/hyperlink" Target="https://github.com/Turbo87/intellij-emberjs/blob/a580e01a91bbe0a60939be36346c934f9c66b866/.github/workflows/ci.yml" TargetMode="External"/><Relationship Id="rId107" Type="http://schemas.openxmlformats.org/officeDocument/2006/relationships/hyperlink" Target="https://github.com/actions/checkout/blob/b4ffde65f46336ab88eb53be808477a3936bae11/.github/workflows/codeql-analysis.yml" TargetMode="External"/><Relationship Id="rId106" Type="http://schemas.openxmlformats.org/officeDocument/2006/relationships/hyperlink" Target="https://github.com/R1j1t/contextualSpellCheck/blob/dfca557a71df7b1b93cdbd0dbb5ed29efb0b4e87/.github/workflows/codeql-analysis.yml" TargetMode="External"/><Relationship Id="rId105" Type="http://schemas.openxmlformats.org/officeDocument/2006/relationships/hyperlink" Target="https://github.com/exercism/cli/blob/331bc718ba974f5f5aafedbc789c26b7533e0ae8/.github/workflows/sync-labels.yml" TargetMode="External"/><Relationship Id="rId104" Type="http://schemas.openxmlformats.org/officeDocument/2006/relationships/hyperlink" Target="https://github.com/forcedotcom/sfdx-scanner/blob/3faceea845550d9eb21cbbf0fd5b639bbd8a9874/.github/workflows/production-heartbeat.yml" TargetMode="External"/><Relationship Id="rId109" Type="http://schemas.openxmlformats.org/officeDocument/2006/relationships/hyperlink" Target="https://github.com/Bedrock-Layouts/Bedrock/blob/b530faa1c72100d46334be2dd709a5fdf420d058/.github/workflows/codeql-analysis.yml" TargetMode="External"/><Relationship Id="rId108" Type="http://schemas.openxmlformats.org/officeDocument/2006/relationships/hyperlink" Target="https://github.com/indilib/indi/blob/8e24b43d8ecc582bdbf8331ebbf4eadf58c0a8da/.github/workflows/docker.yml" TargetMode="External"/><Relationship Id="rId220" Type="http://schemas.openxmlformats.org/officeDocument/2006/relationships/hyperlink" Target="https://github.com/gomods/athens/blob/2ac4289974d0c54fcc76dd3b473fa2129045128b/.github/workflows/codeql.yml" TargetMode="External"/><Relationship Id="rId103" Type="http://schemas.openxmlformats.org/officeDocument/2006/relationships/hyperlink" Target="https://github.com/forcedotcom/sfdx-scanner/blob/3faceea845550d9eb21cbbf0fd5b639bbd8a9874/.github/workflows/daily-smoke-tests.yml" TargetMode="External"/><Relationship Id="rId224" Type="http://schemas.openxmlformats.org/officeDocument/2006/relationships/drawing" Target="../drawings/drawing13.xml"/><Relationship Id="rId102" Type="http://schemas.openxmlformats.org/officeDocument/2006/relationships/hyperlink" Target="https://github.com/unosquare/embedio/blob/2305190014d63f86ca036da85e426714d1e667f8/.github/workflows/codeql.yml" TargetMode="External"/><Relationship Id="rId223" Type="http://schemas.openxmlformats.org/officeDocument/2006/relationships/hyperlink" Target="https://github.com/aeternity/aepp-sdk-js/blob/15534dfea68a558d9c440d67295e158d39bc8c30/.github/workflows/codeql.yml" TargetMode="External"/><Relationship Id="rId101" Type="http://schemas.openxmlformats.org/officeDocument/2006/relationships/hyperlink" Target="https://github.com/Anapher/Strive/blob/56f40312740d47cba03bf722ea268a4a0fc32f86/.github/workflows/codeql-analysis.yml" TargetMode="External"/><Relationship Id="rId222" Type="http://schemas.openxmlformats.org/officeDocument/2006/relationships/hyperlink" Target="https://github.com/tmobile/jazz/blob/a419c34ce3c7271550da3f69b25582580cf60284/.github/workflows/codeql-analysis.yml" TargetMode="External"/><Relationship Id="rId100" Type="http://schemas.openxmlformats.org/officeDocument/2006/relationships/hyperlink" Target="https://github.com/fenichelar/ember-simple-auth-token/blob/335b9fd13a5f603e8120e2f8d05e3bdc58579a89/.github/workflows/codeql-analysis.yml" TargetMode="External"/><Relationship Id="rId221" Type="http://schemas.openxmlformats.org/officeDocument/2006/relationships/hyperlink" Target="https://github.com/ddinan/tsuyo/blob/50feeca06fa17d5420cba3df86e0081508a1b801/.github/workflows/codeql-analysis.yml" TargetMode="External"/><Relationship Id="rId217" Type="http://schemas.openxmlformats.org/officeDocument/2006/relationships/hyperlink" Target="https://github.com/tw-in-js/twind/blob/47ab7ad320999bf2a38aae86b4222b45f5cddfb5/.github/workflows/generate-sponsors.yml" TargetMode="External"/><Relationship Id="rId216" Type="http://schemas.openxmlformats.org/officeDocument/2006/relationships/hyperlink" Target="https://github.com/grindsa/dkb-robo/blob/407f6790e935a8d729caea8046d311860b0aed06/.github/workflows/python-test.yml" TargetMode="External"/><Relationship Id="rId215" Type="http://schemas.openxmlformats.org/officeDocument/2006/relationships/hyperlink" Target="https://github.com/grindsa/dkb-robo/blob/407f6790e935a8d729caea8046d311860b0aed06/.github/workflows/markdown_check.yml" TargetMode="External"/><Relationship Id="rId214" Type="http://schemas.openxmlformats.org/officeDocument/2006/relationships/hyperlink" Target="https://github.com/jsdelivr/bootstrapcdn/blob/80a1bb0dff79c7abbd1203be9d394ef3be37a0c1/.github/workflows/codeql.yml" TargetMode="External"/><Relationship Id="rId219" Type="http://schemas.openxmlformats.org/officeDocument/2006/relationships/hyperlink" Target="https://github.com/webextension-toolbox/webextension-toolbox/blob/1b6482f08afe56b337027b7f493ce5d209c61762/.github/workflows/codeql-analysis.yml" TargetMode="External"/><Relationship Id="rId218" Type="http://schemas.openxmlformats.org/officeDocument/2006/relationships/hyperlink" Target="https://github.com/nipy/nibabel/blob/5d884bda234a22ce7035997c090449851a82c0be/.github/workflows/test.yml" TargetMode="External"/><Relationship Id="rId213" Type="http://schemas.openxmlformats.org/officeDocument/2006/relationships/hyperlink" Target="https://github.com/amaranth-lang/amaranth-soc/blob/2f2ad5c1151edd6895a82d19e08432ea6621316b/.github/workflows/main.yaml" TargetMode="External"/><Relationship Id="rId212" Type="http://schemas.openxmlformats.org/officeDocument/2006/relationships/hyperlink" Target="https://github.com/icerockdev/libs.kmp.icerock.dev/blob/6cd4558be0be083bfb41076a8daac156a194638d/.github/workflows/update-data.yml" TargetMode="External"/><Relationship Id="rId211" Type="http://schemas.openxmlformats.org/officeDocument/2006/relationships/hyperlink" Target="https://github.com/software-mansion/react-native-gesture-handler/blob/a30f42f3fe5f08e9746864a7e6f7a15d15936a0f/.github/workflows/close-when-stale.yml" TargetMode="External"/><Relationship Id="rId210" Type="http://schemas.openxmlformats.org/officeDocument/2006/relationships/hyperlink" Target="https://github.com/martinpitt/umockdev/blob/6a1d57a80a511c8a6cc8a0756673d4f5f0f53146/.github/workflows/tests.yml" TargetMode="External"/><Relationship Id="rId129" Type="http://schemas.openxmlformats.org/officeDocument/2006/relationships/hyperlink" Target="https://github.com/huggingface/transformers/blob/f40b87de0ca234df61f76928956c4a2118c0b548/.github/workflows/model-templates.yml" TargetMode="External"/><Relationship Id="rId128" Type="http://schemas.openxmlformats.org/officeDocument/2006/relationships/hyperlink" Target="https://github.com/huggingface/transformers/blob/f40b87de0ca234df61f76928956c4a2118c0b548/.github/workflows/build-docker-images.yml" TargetMode="External"/><Relationship Id="rId127" Type="http://schemas.openxmlformats.org/officeDocument/2006/relationships/hyperlink" Target="https://github.com/huggingface/transformers/blob/f40b87de0ca234df61f76928956c4a2118c0b548/.github/workflows/self-nightly-past-ci-caller.yml" TargetMode="External"/><Relationship Id="rId126" Type="http://schemas.openxmlformats.org/officeDocument/2006/relationships/hyperlink" Target="https://github.com/wechaty/getting-started/blob/500562db7a2a879b5fd16a3a3fdd95ac287bfb6e/.github/workflows/node.js.yml" TargetMode="External"/><Relationship Id="rId121" Type="http://schemas.openxmlformats.org/officeDocument/2006/relationships/hyperlink" Target="https://github.com/springload/wagtailembedder/blob/50f04b8342ef30cb23897c0b7a2d1270c499a59d/.github/workflows/codeql-analysis.yml" TargetMode="External"/><Relationship Id="rId120" Type="http://schemas.openxmlformats.org/officeDocument/2006/relationships/hyperlink" Target="https://github.com/libimobiledevice/libusbmuxd/blob/2d8784187c1eb25bdac7a57015fe18dcc9eff4ab/.github/workflows/build.yml" TargetMode="External"/><Relationship Id="rId125" Type="http://schemas.openxmlformats.org/officeDocument/2006/relationships/hyperlink" Target="https://github.com/kilobyte/kbtin/blob/d8e87e11aa03519fea5ed946b2b8656760154337/.github/workflows/codeql.yml" TargetMode="External"/><Relationship Id="rId124" Type="http://schemas.openxmlformats.org/officeDocument/2006/relationships/hyperlink" Target="https://github.com/scikit-hep/scikit-hep/blob/b12ddb7e9a84c7253cbb18bd985cb7c863da478e/.github/workflows/ci.yml" TargetMode="External"/><Relationship Id="rId123" Type="http://schemas.openxmlformats.org/officeDocument/2006/relationships/hyperlink" Target="https://github.com/scikit-hep/scikit-hep/blob/b12ddb7e9a84c7253cbb18bd985cb7c863da478e/.github/workflows/current_releases.yml" TargetMode="External"/><Relationship Id="rId122" Type="http://schemas.openxmlformats.org/officeDocument/2006/relationships/hyperlink" Target="https://github.com/schibsted/jslt/blob/2c1d6ac0f54720b37d15df79b491ee7cef9b3767/.github/workflows/codeql-analysis.yml" TargetMode="External"/><Relationship Id="rId95" Type="http://schemas.openxmlformats.org/officeDocument/2006/relationships/hyperlink" Target="https://github.com/sarisia/actions-readme-feed/blob/3c32a35ea48873b17dca40e4146bf6bfe36ba0d7/.github/workflows/update-devcontainer.yml" TargetMode="External"/><Relationship Id="rId94" Type="http://schemas.openxmlformats.org/officeDocument/2006/relationships/hyperlink" Target="https://github.com/microsoft/appcenter-cli/blob/9930a9d5171a780290c99f617a651d13023ed3e6/.github/workflows/codeql-analysis.yml" TargetMode="External"/><Relationship Id="rId97" Type="http://schemas.openxmlformats.org/officeDocument/2006/relationships/hyperlink" Target="https://github.com/TarsCloud/TarsFramework/blob/25cbc476e47c0eced49c57cfc65b32b42b988d4c/.github/workflows/nightly-build-tars.yml" TargetMode="External"/><Relationship Id="rId96" Type="http://schemas.openxmlformats.org/officeDocument/2006/relationships/hyperlink" Target="https://github.com/TarsCloud/TarsFramework/blob/25cbc476e47c0eced49c57cfc65b32b42b988d4c/.github/workflows/nightly-build-framework.yml" TargetMode="External"/><Relationship Id="rId99" Type="http://schemas.openxmlformats.org/officeDocument/2006/relationships/hyperlink" Target="https://github.com/janaagaard75/expo-and-typescript/blob/8375c1446418ed03a4ec9c053930ff85d8058b34/.github/workflows/codeql-analysis.yml" TargetMode="External"/><Relationship Id="rId98" Type="http://schemas.openxmlformats.org/officeDocument/2006/relationships/hyperlink" Target="https://github.com/aws/aws-node-termination-handler/blob/aed263a6d3019da583587ae809478fdcc63ec744/.github/workflows/build-and-test.yaml" TargetMode="External"/><Relationship Id="rId91" Type="http://schemas.openxmlformats.org/officeDocument/2006/relationships/hyperlink" Target="https://github.com/Azure/azure-resource-manager-schemas/blob/5f9f6f243e4bfcf5ba8cc7347f1f2cc973dde460/.github/workflows/generate-schemas.yml" TargetMode="External"/><Relationship Id="rId90" Type="http://schemas.openxmlformats.org/officeDocument/2006/relationships/hyperlink" Target="https://github.com/lchrusciel/ApiTestCase/blob/4711854d766488c1ea7dc86bbcfcb744032e70e5/.github/workflows/build.yml" TargetMode="External"/><Relationship Id="rId93" Type="http://schemas.openxmlformats.org/officeDocument/2006/relationships/hyperlink" Target="https://github.com/MichaReiser/llvm-node/blob/bb1de20f1776c5f3cb9293dd3ef984e698ad2274/.github/workflows/ci.yaml" TargetMode="External"/><Relationship Id="rId92" Type="http://schemas.openxmlformats.org/officeDocument/2006/relationships/hyperlink" Target="https://github.com/k8snetworkplumbingwg/sriov-network-device-plugin/blob/cb2802b33b4ce5e3fabc480dad0ea459b4d42adc/.github/workflows/codeql.yml" TargetMode="External"/><Relationship Id="rId118" Type="http://schemas.openxmlformats.org/officeDocument/2006/relationships/hyperlink" Target="https://github.com/novoid/filetags/blob/a7f4d58998e02f53578c9d2dec73f30b5880fc1a/.github/workflows/codeql-analysis.yml" TargetMode="External"/><Relationship Id="rId117" Type="http://schemas.openxmlformats.org/officeDocument/2006/relationships/hyperlink" Target="https://github.com/pyscaffold/pyscaffold/blob/14ff8554f25c83845687315c0a251048e76784ba/.github/workflows/codeql-analysis.yml" TargetMode="External"/><Relationship Id="rId116" Type="http://schemas.openxmlformats.org/officeDocument/2006/relationships/hyperlink" Target="https://github.com/elgorditosalsero/react-gtm-hook/blob/fb02a8f7852d5b93dcc14d01f2509632563ce438/.github/workflows/codeql-analysis.yml" TargetMode="External"/><Relationship Id="rId115" Type="http://schemas.openxmlformats.org/officeDocument/2006/relationships/hyperlink" Target="https://github.com/mangstadt/ez-vcard/blob/d08a011b951165359185064bda5dc18e951d20f6/.github/workflows/codeql-analysis.yml" TargetMode="External"/><Relationship Id="rId119" Type="http://schemas.openxmlformats.org/officeDocument/2006/relationships/hyperlink" Target="https://github.com/zhiqwang/yolov5-rt-stack/blob/846334816de2580f254ff9ad8d9f17599d0f319e/.github/workflows/codeql-analysis.yml" TargetMode="External"/><Relationship Id="rId110" Type="http://schemas.openxmlformats.org/officeDocument/2006/relationships/hyperlink" Target="https://github.com/lcn2/calc/blob/9b37e79f2171984640a8d1ea16174c5f446ec44f/.github/workflows/codeql-analysis.yml" TargetMode="External"/><Relationship Id="rId114" Type="http://schemas.openxmlformats.org/officeDocument/2006/relationships/hyperlink" Target="https://github.com/komamitsu/fluency/blob/c890e6d30eec7a15621f6998962f7f7eea19ae44/.github/workflows/codeql-analysis.yml" TargetMode="External"/><Relationship Id="rId113" Type="http://schemas.openxmlformats.org/officeDocument/2006/relationships/hyperlink" Target="https://github.com/jbangdev/jbang/blob/cdbf260414fc596bcb2b18d41e8e9ee8fb981c16/.github/workflows/codeql-analysis.yml" TargetMode="External"/><Relationship Id="rId112" Type="http://schemas.openxmlformats.org/officeDocument/2006/relationships/hyperlink" Target="https://github.com/GAM-team/got-your-back/blob/e4796405a50ad7d8cbe367137bd19f33ce1ee571/.github/workflows/build.yml" TargetMode="External"/><Relationship Id="rId111" Type="http://schemas.openxmlformats.org/officeDocument/2006/relationships/hyperlink" Target="https://github.com/digiteinfotech/kairon/blob/91775c1ef2768ace5aa2bcb997db7a88001b4bb0/.github/workflows/codeql-analysis.yml" TargetMode="External"/><Relationship Id="rId206" Type="http://schemas.openxmlformats.org/officeDocument/2006/relationships/hyperlink" Target="https://github.com/redpanda-data/kminion/blob/5bcd78fe28965265924dcc247c97427e4c8afbd1/.github/workflows/codeql-analysis.yml" TargetMode="External"/><Relationship Id="rId205" Type="http://schemas.openxmlformats.org/officeDocument/2006/relationships/hyperlink" Target="https://github.com/spring-projects/spring-batch/blob/bf3f00d35dc475400f0fb72941fcdad343339bec/.github/workflows/continuous-inspection.yml" TargetMode="External"/><Relationship Id="rId204" Type="http://schemas.openxmlformats.org/officeDocument/2006/relationships/hyperlink" Target="https://github.com/ansible-community/molecule-vagrant/blob/353b7e38d8da7605b9b93c57a3fa2c089d3821d2/.github/workflows/tox.yml" TargetMode="External"/><Relationship Id="rId203" Type="http://schemas.openxmlformats.org/officeDocument/2006/relationships/hyperlink" Target="https://github.com/okuramasafumi/alba/blob/79c68bac50fe21f48774355a5d0324867ce5325d/.github/workflows/codeql-analysis.yml" TargetMode="External"/><Relationship Id="rId209" Type="http://schemas.openxmlformats.org/officeDocument/2006/relationships/hyperlink" Target="https://github.com/mitchellkrogza/apache-ultimate-bad-bot-blocker/blob/594bbfb9d32abf40fa3363487dad5006aecd14bd/.github/workflows/build.yml" TargetMode="External"/><Relationship Id="rId208" Type="http://schemas.openxmlformats.org/officeDocument/2006/relationships/hyperlink" Target="https://github.com/svg-sprite/gulp-svg-sprite/blob/674a7fa2682b153da0d963de8287a9842436c531/.github/workflows/codeql.yml" TargetMode="External"/><Relationship Id="rId207" Type="http://schemas.openxmlformats.org/officeDocument/2006/relationships/hyperlink" Target="https://github.com/redpanda-data/kminion/blob/5bcd78fe28965265924dcc247c97427e4c8afbd1/.github/workflows/snyk-scan.yml" TargetMode="External"/><Relationship Id="rId202" Type="http://schemas.openxmlformats.org/officeDocument/2006/relationships/hyperlink" Target="https://github.com/thephpleague/uri/blob/bf414ba956d902f5d98bf9385fcf63954f09dce5/.github/workflows/close-subsplit-prs.yaml" TargetMode="External"/><Relationship Id="rId201" Type="http://schemas.openxmlformats.org/officeDocument/2006/relationships/hyperlink" Target="https://github.com/nipy/nipype/blob/5ef9fe4f9ed8b3144f3335c634a0c9282d1d49a2/.github/workflows/tests.yml" TargetMode="External"/><Relationship Id="rId200" Type="http://schemas.openxmlformats.org/officeDocument/2006/relationships/hyperlink" Target="https://github.com/helmwave/helmwave/blob/2e9d12f431f0e5690cd61582d7718fd56bd6fa95/.github/workflows/container-analysis.yml" TargetMode="External"/></Relationships>
</file>

<file path=xl/worksheets/_rels/sheet14.xml.rels><?xml version="1.0" encoding="UTF-8" standalone="yes"?><Relationships xmlns="http://schemas.openxmlformats.org/package/2006/relationships"><Relationship Id="rId190" Type="http://schemas.openxmlformats.org/officeDocument/2006/relationships/hyperlink" Target="https://github.com/janfreyberg/superintendent/blob/09caeb97be556929cf717104d3cc6b9b078f9f39/.github/workflows/test.yml" TargetMode="External"/><Relationship Id="rId194" Type="http://schemas.openxmlformats.org/officeDocument/2006/relationships/hyperlink" Target="https://github.com/huggingface/transformers/blob/f40b87de0ca234df61f76928956c4a2118c0b548/.github/workflows/self-scheduled.yml" TargetMode="External"/><Relationship Id="rId193" Type="http://schemas.openxmlformats.org/officeDocument/2006/relationships/hyperlink" Target="https://github.com/getsentry/self-hosted/blob/f3a1ba142ade309488bd7d7d6a02d89a836aa504/.github/workflows/test.yml" TargetMode="External"/><Relationship Id="rId192" Type="http://schemas.openxmlformats.org/officeDocument/2006/relationships/hyperlink" Target="https://github.com/RailsEventStore/rails_event_store/blob/1243ed332a0da74b19fe7f8207fd2798dbff9ba3/.github/workflows/ruby_event_store-sidekiq_scheduler_coverage.yml" TargetMode="External"/><Relationship Id="rId191" Type="http://schemas.openxmlformats.org/officeDocument/2006/relationships/hyperlink" Target="https://github.com/npm/ignore-walk/blob/d2213d50c15ddeae51c9abcb929a64b546c2ee30/.github/workflows/ci.yml" TargetMode="External"/><Relationship Id="rId187" Type="http://schemas.openxmlformats.org/officeDocument/2006/relationships/hyperlink" Target="https://github.com/deepjavalibrary/djl-demo/blob/8f3e558747e8d0930eeeb4ef326bcfbe46540fa6/.github/workflows/canary-model-zoo.yml" TargetMode="External"/><Relationship Id="rId186" Type="http://schemas.openxmlformats.org/officeDocument/2006/relationships/hyperlink" Target="https://github.com/simgrid/simgrid/blob/b10db4dcce4205eb96447f44781f2c44a875c504/.github/workflows/ci-bigdft.yml" TargetMode="External"/><Relationship Id="rId185" Type="http://schemas.openxmlformats.org/officeDocument/2006/relationships/hyperlink" Target="https://github.com/RailsEventStore/rails_event_store/blob/1243ed332a0da74b19fe7f8207fd2798dbff9ba3/.github/workflows/ruby_event_store-transformations_coverage.yml" TargetMode="External"/><Relationship Id="rId184" Type="http://schemas.openxmlformats.org/officeDocument/2006/relationships/hyperlink" Target="https://github.com/spring-projects/spring-batch/blob/bf3f00d35dc475400f0fb72941fcdad343339bec/.github/workflows/continuous-inspection.yml" TargetMode="External"/><Relationship Id="rId189" Type="http://schemas.openxmlformats.org/officeDocument/2006/relationships/hyperlink" Target="https://github.com/moby/buildkit/blob/89bbb62a1e295391fd55fccc1f86f479de064de1/.github/workflows/buildkit.yml" TargetMode="External"/><Relationship Id="rId188" Type="http://schemas.openxmlformats.org/officeDocument/2006/relationships/hyperlink" Target="https://github.com/nipy/nipype/blob/5ef9fe4f9ed8b3144f3335c634a0c9282d1d49a2/.github/workflows/tests.yml" TargetMode="External"/><Relationship Id="rId183" Type="http://schemas.openxmlformats.org/officeDocument/2006/relationships/hyperlink" Target="https://github.com/gtimelog/gtimelog/blob/28c3563cf9c3f3a3474cbcbd85a6db5a6ebb2fb8/.github/workflows/build.yml" TargetMode="External"/><Relationship Id="rId182" Type="http://schemas.openxmlformats.org/officeDocument/2006/relationships/hyperlink" Target="https://github.com/RailsEventStore/rails_event_store/blob/1243ed332a0da74b19fe7f8207fd2798dbff9ba3/.github/workflows/ruby_event_store-rom_coverage.yml" TargetMode="External"/><Relationship Id="rId181" Type="http://schemas.openxmlformats.org/officeDocument/2006/relationships/hyperlink" Target="https://github.com/RailsEventStore/rails_event_store/blob/1243ed332a0da74b19fe7f8207fd2798dbff9ba3/.github/workflows/minitest-ruby_event_store_coverage.yml" TargetMode="External"/><Relationship Id="rId180" Type="http://schemas.openxmlformats.org/officeDocument/2006/relationships/hyperlink" Target="https://github.com/RailsEventStore/rails_event_store/blob/1243ed332a0da74b19fe7f8207fd2798dbff9ba3/.github/workflows/ruby_event_store-active_record_coverage.yml" TargetMode="External"/><Relationship Id="rId176" Type="http://schemas.openxmlformats.org/officeDocument/2006/relationships/hyperlink" Target="https://github.com/OpenMage/magento-lts/blob/f34dbe301ddb3e3aceee0c3295067486efc1ade6/.github/workflows/sonar.yml" TargetMode="External"/><Relationship Id="rId175" Type="http://schemas.openxmlformats.org/officeDocument/2006/relationships/hyperlink" Target="https://github.com/laravel/breeze/blob/99b3843cc41bdd7ed806080956a04acf5bde8888/.github/workflows/tests.yml" TargetMode="External"/><Relationship Id="rId174" Type="http://schemas.openxmlformats.org/officeDocument/2006/relationships/hyperlink" Target="https://github.com/scikit-hep/scikit-hep/blob/b12ddb7e9a84c7253cbb18bd985cb7c863da478e/.github/workflows/ci.yml" TargetMode="External"/><Relationship Id="rId173" Type="http://schemas.openxmlformats.org/officeDocument/2006/relationships/hyperlink" Target="https://github.com/aws/aws-node-termination-handler/blob/aed263a6d3019da583587ae809478fdcc63ec744/.github/workflows/build-and-test.yaml" TargetMode="External"/><Relationship Id="rId179" Type="http://schemas.openxmlformats.org/officeDocument/2006/relationships/hyperlink" Target="https://github.com/RailsEventStore/rails_event_store/blob/1243ed332a0da74b19fe7f8207fd2798dbff9ba3/.github/workflows/ruby_event_store-profiler_coverage.yml" TargetMode="External"/><Relationship Id="rId178" Type="http://schemas.openxmlformats.org/officeDocument/2006/relationships/hyperlink" Target="https://github.com/scikit-hep/scikit-hep/blob/b12ddb7e9a84c7253cbb18bd985cb7c863da478e/.github/workflows/current_releases.yml" TargetMode="External"/><Relationship Id="rId177" Type="http://schemas.openxmlformats.org/officeDocument/2006/relationships/hyperlink" Target="https://github.com/kornia/kornia/blob/ce434e467faf617604bb3383cf78cd0b79f59dbd/.github/workflows/scheduled_test_cpu.yml" TargetMode="External"/><Relationship Id="rId198" Type="http://schemas.openxmlformats.org/officeDocument/2006/relationships/hyperlink" Target="https://github.com/MichaReiser/llvm-node/blob/bb1de20f1776c5f3cb9293dd3ef984e698ad2274/.github/workflows/ci.yaml" TargetMode="External"/><Relationship Id="rId197" Type="http://schemas.openxmlformats.org/officeDocument/2006/relationships/hyperlink" Target="https://github.com/martinpitt/umockdev/blob/6a1d57a80a511c8a6cc8a0756673d4f5f0f53146/.github/workflows/tests.yml" TargetMode="External"/><Relationship Id="rId196" Type="http://schemas.openxmlformats.org/officeDocument/2006/relationships/hyperlink" Target="https://github.com/RailsEventStore/rails_event_store/blob/1243ed332a0da74b19fe7f8207fd2798dbff9ba3/.github/workflows/ruby_event_store-protobuf_coverage.yml" TargetMode="External"/><Relationship Id="rId195" Type="http://schemas.openxmlformats.org/officeDocument/2006/relationships/hyperlink" Target="https://github.com/RailsEventStore/rails_event_store/blob/1243ed332a0da74b19fe7f8207fd2798dbff9ba3/.github/workflows/ruby_event_store_coverage.yml" TargetMode="External"/><Relationship Id="rId199" Type="http://schemas.openxmlformats.org/officeDocument/2006/relationships/hyperlink" Target="https://github.com/rednafi/fastapi-nano/blob/c024d84194fd0437749015b186369ae54a147359/.github/workflows/build.yml" TargetMode="External"/><Relationship Id="rId150" Type="http://schemas.openxmlformats.org/officeDocument/2006/relationships/hyperlink" Target="https://github.com/laravel/breeze/blob/99b3843cc41bdd7ed806080956a04acf5bde8888/.github/workflows/static-analysis.yml" TargetMode="External"/><Relationship Id="rId271" Type="http://schemas.openxmlformats.org/officeDocument/2006/relationships/hyperlink" Target="https://github.com/doctrine/DoctrineBundle/blob/d9be8442f9aebb266aab2bb23aaccb6dc62c7ff0/.github/workflows/test-dev-stability.yml" TargetMode="External"/><Relationship Id="rId270" Type="http://schemas.openxmlformats.org/officeDocument/2006/relationships/hyperlink" Target="https://github.com/vert-x3/vertx-cassandra-client/blob/d1de4a7295b097164d2f84a65f292d6469ac4e1a/.github/workflows/ci-4.x.yml" TargetMode="External"/><Relationship Id="rId1" Type="http://schemas.openxmlformats.org/officeDocument/2006/relationships/hyperlink" Target="https://github.com/bureaucratic-labs/dostoevsky/blob/f63b82271912d7c779399c202b3c8297efe09af7/.github/workflows/links.yaml" TargetMode="External"/><Relationship Id="rId2" Type="http://schemas.openxmlformats.org/officeDocument/2006/relationships/hyperlink" Target="https://github.com/cpprefjp/site/blob/8ba9fbacbb2089f4b7a49a2a0d5c6a50949dbd58/.github/workflows/outer_link_check.yml" TargetMode="External"/><Relationship Id="rId3" Type="http://schemas.openxmlformats.org/officeDocument/2006/relationships/hyperlink" Target="https://github.com/webpro/dotfiles/blob/01f9e311d1dc8ea39439a5cdcf7ed3d36cd553da/.github/workflows/markdown-link-checker.yml" TargetMode="External"/><Relationship Id="rId149" Type="http://schemas.openxmlformats.org/officeDocument/2006/relationships/hyperlink" Target="https://github.com/andrew-gresyk/HFSM2/blob/534a17a80871b93d9f4ac4b8208ae20823bf7696/.github/workflows/msvc-analysis.yml" TargetMode="External"/><Relationship Id="rId4" Type="http://schemas.openxmlformats.org/officeDocument/2006/relationships/hyperlink" Target="https://github.com/grindsa/dkb-robo/blob/407f6790e935a8d729caea8046d311860b0aed06/.github/workflows/markdown_check.yml" TargetMode="External"/><Relationship Id="rId148" Type="http://schemas.openxmlformats.org/officeDocument/2006/relationships/hyperlink" Target="https://github.com/rbanffy/3270font/blob/9aec667cb514472d37bf5fa202259c29fa587dc5/.github/workflows/codacy-analysis.yml" TargetMode="External"/><Relationship Id="rId269" Type="http://schemas.openxmlformats.org/officeDocument/2006/relationships/hyperlink" Target="https://github.com/feast-dev/feast/blob/86d62215f2338ea9d48c6e723e907c82cbe5500b/.github/workflows/nightly-ci.yml" TargetMode="External"/><Relationship Id="rId9" Type="http://schemas.openxmlformats.org/officeDocument/2006/relationships/hyperlink" Target="https://github.com/cdk8s-team/cdk8s/blob/c350c79b8f172ed98f2c289311c3500600214ee7/.github/workflows/stale.yml" TargetMode="External"/><Relationship Id="rId143" Type="http://schemas.openxmlformats.org/officeDocument/2006/relationships/hyperlink" Target="https://github.com/redpanda-data/kminion/blob/5bcd78fe28965265924dcc247c97427e4c8afbd1/.github/workflows/snyk-scan.yml" TargetMode="External"/><Relationship Id="rId264" Type="http://schemas.openxmlformats.org/officeDocument/2006/relationships/hyperlink" Target="https://github.com/carvel-dev/imgpkg/blob/cc586f6d39d2eaf4c342d1cc7b275e8899f531a9/.github/workflows/trivy-scan.yml" TargetMode="External"/><Relationship Id="rId142" Type="http://schemas.openxmlformats.org/officeDocument/2006/relationships/hyperlink" Target="https://github.com/helmwave/helmwave/blob/2e9d12f431f0e5690cd61582d7718fd56bd6fa95/.github/workflows/container-analysis.yml" TargetMode="External"/><Relationship Id="rId263" Type="http://schemas.openxmlformats.org/officeDocument/2006/relationships/hyperlink" Target="https://github.com/digiteinfotech/kairon/blob/91775c1ef2768ace5aa2bcb997db7a88001b4bb0/.github/workflows/scan_image.yml" TargetMode="External"/><Relationship Id="rId141" Type="http://schemas.openxmlformats.org/officeDocument/2006/relationships/hyperlink" Target="https://github.com/andrew-gresyk/HFSM2/blob/534a17a80871b93d9f4ac4b8208ae20823bf7696/.github/workflows/flawfinder-analysis.yml" TargetMode="External"/><Relationship Id="rId262" Type="http://schemas.openxmlformats.org/officeDocument/2006/relationships/hyperlink" Target="https://github.com/brndnmtthws/conky/blob/0af1939caf59f42c826ef3eb5d8779c0fbbace2f/.github/workflows/codeql.yml" TargetMode="External"/><Relationship Id="rId140" Type="http://schemas.openxmlformats.org/officeDocument/2006/relationships/hyperlink" Target="https://github.com/OpenMage/magento-lts/blob/f34dbe301ddb3e3aceee0c3295067486efc1ade6/.github/workflows/syntax-xml.yml" TargetMode="External"/><Relationship Id="rId261" Type="http://schemas.openxmlformats.org/officeDocument/2006/relationships/hyperlink" Target="https://github.com/roslynpad/roslynpad/blob/eff3c03d04da9e8dd96ad533c52d4ef12ea45abc/.github/workflows/codeql-analysis.yml" TargetMode="External"/><Relationship Id="rId5" Type="http://schemas.openxmlformats.org/officeDocument/2006/relationships/hyperlink" Target="https://github.com/yashaka/selene/blob/f1d46aa5466a909e13ee2c39105909c94f34bd8f/.github/workflows/traffic2badge.yml" TargetMode="External"/><Relationship Id="rId147" Type="http://schemas.openxmlformats.org/officeDocument/2006/relationships/hyperlink" Target="https://github.com/OpenMage/magento-lts/blob/f34dbe301ddb3e3aceee0c3295067486efc1ade6/.github/workflows/security-php.yml" TargetMode="External"/><Relationship Id="rId268" Type="http://schemas.openxmlformats.org/officeDocument/2006/relationships/hyperlink" Target="https://github.com/trusttoken/contracts-pre22/blob/f52112cb6a242b8c7123157814a72008a86759f3/.github/workflows/coverage.yml" TargetMode="External"/><Relationship Id="rId6" Type="http://schemas.openxmlformats.org/officeDocument/2006/relationships/hyperlink" Target="https://github.com/sapphiredev/framework/blob/15eb6f72b5f7ac9d1e41ae371eaa92d38fe19320/.github/workflows/labelsync.yml" TargetMode="External"/><Relationship Id="rId146" Type="http://schemas.openxmlformats.org/officeDocument/2006/relationships/hyperlink" Target="https://github.com/ical4j/ical4j/blob/7295f036de400aa39b46d19f0a339ed0fa39c3a5/.github/workflows/scorecards.yml" TargetMode="External"/><Relationship Id="rId267" Type="http://schemas.openxmlformats.org/officeDocument/2006/relationships/hyperlink" Target="https://github.com/aimhubio/aim/blob/631061bea565a319574b3d81840a826fde7db34e/.github/workflows/nightly-release.yml" TargetMode="External"/><Relationship Id="rId7" Type="http://schemas.openxmlformats.org/officeDocument/2006/relationships/hyperlink" Target="https://github.com/exercism/website/blob/f9de6c93c008a811b417e096d5ede4243daedf30/.github/workflows/sync-labels.yml" TargetMode="External"/><Relationship Id="rId145" Type="http://schemas.openxmlformats.org/officeDocument/2006/relationships/hyperlink" Target="https://github.com/cdk8s-team/cdk8s/blob/c350c79b8f172ed98f2c289311c3500600214ee7/.github/workflows/security.yml" TargetMode="External"/><Relationship Id="rId266" Type="http://schemas.openxmlformats.org/officeDocument/2006/relationships/hyperlink" Target="https://github.com/yzhao062/pyod/blob/e0f2981fe85c0cb6f96f2323843a7f5eb4ab527b/.github/workflows/testing-cron.yml" TargetMode="External"/><Relationship Id="rId8" Type="http://schemas.openxmlformats.org/officeDocument/2006/relationships/hyperlink" Target="https://github.com/exercism/cli/blob/331bc718ba974f5f5aafedbc789c26b7533e0ae8/.github/workflows/sync-labels.yml" TargetMode="External"/><Relationship Id="rId144" Type="http://schemas.openxmlformats.org/officeDocument/2006/relationships/hyperlink" Target="https://github.com/npm/ignore-walk/blob/d2213d50c15ddeae51c9abcb929a64b546c2ee30/.github/workflows/audit.yml" TargetMode="External"/><Relationship Id="rId265" Type="http://schemas.openxmlformats.org/officeDocument/2006/relationships/hyperlink" Target="https://github.com/mediathekview/MediathekView/blob/9105485f50ec10d863727b4817c8c4ffcbb02643/.github/workflows/nightly.yml" TargetMode="External"/><Relationship Id="rId260" Type="http://schemas.openxmlformats.org/officeDocument/2006/relationships/hyperlink" Target="https://github.com/martanne/abduco/blob/8c32909a159aaa9484c82b71f05b7a73321eb491/.github/workflows/coverity-scan.yml" TargetMode="External"/><Relationship Id="rId139" Type="http://schemas.openxmlformats.org/officeDocument/2006/relationships/hyperlink" Target="https://github.com/helmwave/helmwave/blob/2e9d12f431f0e5690cd61582d7718fd56bd6fa95/.github/workflows/hadolint.yml" TargetMode="External"/><Relationship Id="rId138" Type="http://schemas.openxmlformats.org/officeDocument/2006/relationships/hyperlink" Target="https://github.com/OpenMage/magento-lts/blob/f34dbe301ddb3e3aceee0c3295067486efc1ade6/.github/workflows/syntax-php.yml" TargetMode="External"/><Relationship Id="rId259" Type="http://schemas.openxmlformats.org/officeDocument/2006/relationships/hyperlink" Target="https://github.com/jfrog/build-info/blob/d62624f67da31063d802cbb497dd641b3a9574f0/.github/workflows/gradle.yml" TargetMode="External"/><Relationship Id="rId137" Type="http://schemas.openxmlformats.org/officeDocument/2006/relationships/hyperlink" Target="https://github.com/Azure/azure-resource-manager-schemas/blob/5f9f6f243e4bfcf5ba8cc7347f1f2cc973dde460/.github/workflows/generate-schemas.yml" TargetMode="External"/><Relationship Id="rId258" Type="http://schemas.openxmlformats.org/officeDocument/2006/relationships/hyperlink" Target="https://github.com/kriasoft/relay-starter-kit/blob/f15b6eb80fcf033cc1a04fae348d036a323bd17d/.github/workflows/nightly.yml" TargetMode="External"/><Relationship Id="rId132" Type="http://schemas.openxmlformats.org/officeDocument/2006/relationships/hyperlink" Target="https://github.com/vert-x3/vertx-cassandra-client/blob/d1de4a7295b097164d2f84a65f292d6469ac4e1a/.github/workflows/ci-5.x.yml" TargetMode="External"/><Relationship Id="rId253" Type="http://schemas.openxmlformats.org/officeDocument/2006/relationships/hyperlink" Target="https://github.com/Netflix/dgs-framework/blob/4ce0571dfd91b5ac9285dceb83180f1d5b6720cc/.github/workflows/stale.yml" TargetMode="External"/><Relationship Id="rId131" Type="http://schemas.openxmlformats.org/officeDocument/2006/relationships/hyperlink" Target="https://github.com/amundsen-io/amundsenfrontendlibrary/blob/b5b33bba886a295df2f870677341ec4c806cd6b1/.github/workflows/monthly_release.yml" TargetMode="External"/><Relationship Id="rId252" Type="http://schemas.openxmlformats.org/officeDocument/2006/relationships/hyperlink" Target="https://github.com/mongodb/mongo-swift-driver/blob/1f62248482bccd5a0f67c46793828674f9057d9d/.github/workflows/close_stale_issues.yml" TargetMode="External"/><Relationship Id="rId130" Type="http://schemas.openxmlformats.org/officeDocument/2006/relationships/hyperlink" Target="https://github.com/wellyshen/react-cool-onclickoutside/blob/d00ab4a9b2f75901aa5ec52255a6a1d84398ea97/.github/workflows/codeql-analysis.yml" TargetMode="External"/><Relationship Id="rId251" Type="http://schemas.openxmlformats.org/officeDocument/2006/relationships/hyperlink" Target="https://github.com/Bedrock-Layouts/Bedrock/blob/b530faa1c72100d46334be2dd709a5fdf420d058/.github/workflows/stale.yml" TargetMode="External"/><Relationship Id="rId250" Type="http://schemas.openxmlformats.org/officeDocument/2006/relationships/hyperlink" Target="https://github.com/michaelhenry/ImageViewer.swift/blob/ddaf9cc37e6261a2068d8c16187b8e31913bbae6/.github/workflows/stale.yml" TargetMode="External"/><Relationship Id="rId136" Type="http://schemas.openxmlformats.org/officeDocument/2006/relationships/hyperlink" Target="https://github.com/jmhodges/howsmyssl/blob/1e84b32e803018a90d8b7aab295dc714eda126dd/.github/workflows/update_dev_certs.yml" TargetMode="External"/><Relationship Id="rId257" Type="http://schemas.openxmlformats.org/officeDocument/2006/relationships/hyperlink" Target="https://github.com/virt-manager/virt-manager/blob/4e2bec5b1410649232165fa33091a6ed9b9b48d9/.github/workflows/translations.yml" TargetMode="External"/><Relationship Id="rId135" Type="http://schemas.openxmlformats.org/officeDocument/2006/relationships/hyperlink" Target="https://github.com/thanos-io/thanos/blob/fce0fe24589385ebccb38a6531e47d953aac050d/.github/workflows/container-version.yaml" TargetMode="External"/><Relationship Id="rId256" Type="http://schemas.openxmlformats.org/officeDocument/2006/relationships/hyperlink" Target="https://github.com/polkadot-js/phishing/blob/6040975159cf232251adad31ca87a09d1a156e50/.github/workflows/crosscheck.yml" TargetMode="External"/><Relationship Id="rId134" Type="http://schemas.openxmlformats.org/officeDocument/2006/relationships/hyperlink" Target="https://github.com/aws-cloudformation/cfn-lint-visual-studio-code/blob/d912507bdf93686f73f4cfef25ad5bc6604fed3f/.github/workflows/template-schema-updater.yaml" TargetMode="External"/><Relationship Id="rId255" Type="http://schemas.openxmlformats.org/officeDocument/2006/relationships/hyperlink" Target="https://github.com/kornia/kornia/blob/ce434e467faf617604bb3383cf78cd0b79f59dbd/.github/workflows/scheduled_test_pypi_package.yml" TargetMode="External"/><Relationship Id="rId133" Type="http://schemas.openxmlformats.org/officeDocument/2006/relationships/hyperlink" Target="https://github.com/getsentry/self-hosted/blob/f3a1ba142ade309488bd7d7d6a02d89a836aa504/.github/workflows/release.yml" TargetMode="External"/><Relationship Id="rId254" Type="http://schemas.openxmlformats.org/officeDocument/2006/relationships/hyperlink" Target="https://github.com/huggingface/transformers/blob/f40b87de0ca234df61f76928956c4a2118c0b548/.github/workflows/self-scheduled-amd-caller.yml" TargetMode="External"/><Relationship Id="rId172" Type="http://schemas.openxmlformats.org/officeDocument/2006/relationships/hyperlink" Target="https://github.com/vesoft-inc/nebula-python/blob/91afe1b3ad024a5bcc0ca729f533352f3a06e618/.github/workflows/run_test.yaml" TargetMode="External"/><Relationship Id="rId171" Type="http://schemas.openxmlformats.org/officeDocument/2006/relationships/hyperlink" Target="https://github.com/forcedotcom/sfdx-scanner/blob/3faceea845550d9eb21cbbf0fd5b639bbd8a9874/.github/workflows/daily-smoke-tests.yml" TargetMode="External"/><Relationship Id="rId170" Type="http://schemas.openxmlformats.org/officeDocument/2006/relationships/hyperlink" Target="https://github.com/RailsEventStore/rails_event_store/blob/1243ed332a0da74b19fe7f8207fd2798dbff9ba3/.github/workflows/ruby_event_store-rspec_coverage.yml" TargetMode="External"/><Relationship Id="rId165" Type="http://schemas.openxmlformats.org/officeDocument/2006/relationships/hyperlink" Target="https://github.com/RailsEventStore/rails_event_store/blob/1243ed332a0da74b19fe7f8207fd2798dbff9ba3/.github/workflows/ruby_event_store-newrelic_coverage.yml" TargetMode="External"/><Relationship Id="rId164" Type="http://schemas.openxmlformats.org/officeDocument/2006/relationships/hyperlink" Target="https://github.com/masterT/bandcamp-scraper/blob/030f711a6f8565c110789a6b071d73e2d0acc98e/.github/workflows/test.yml" TargetMode="External"/><Relationship Id="rId163" Type="http://schemas.openxmlformats.org/officeDocument/2006/relationships/hyperlink" Target="https://github.com/deepjavalibrary/djl-demo/blob/8f3e558747e8d0930eeeb4ef326bcfbe46540fa6/.github/workflows/nightly.yml" TargetMode="External"/><Relationship Id="rId162" Type="http://schemas.openxmlformats.org/officeDocument/2006/relationships/hyperlink" Target="https://github.com/amaranth-lang/amaranth-soc/blob/2f2ad5c1151edd6895a82d19e08432ea6621316b/.github/workflows/main.yaml" TargetMode="External"/><Relationship Id="rId169" Type="http://schemas.openxmlformats.org/officeDocument/2006/relationships/hyperlink" Target="https://github.com/martinfleis/momepy/blob/cfc7c19f741a5669bda78637a0acd5fb58183094/.github/workflows/tests.yaml" TargetMode="External"/><Relationship Id="rId168" Type="http://schemas.openxmlformats.org/officeDocument/2006/relationships/hyperlink" Target="https://github.com/wechaty/getting-started/blob/500562db7a2a879b5fd16a3a3fdd95ac287bfb6e/.github/workflows/node.js.yml" TargetMode="External"/><Relationship Id="rId167" Type="http://schemas.openxmlformats.org/officeDocument/2006/relationships/hyperlink" Target="https://github.com/rednafi/fastapi-nano/blob/c024d84194fd0437749015b186369ae54a147359/.github/workflows/test.yml" TargetMode="External"/><Relationship Id="rId166" Type="http://schemas.openxmlformats.org/officeDocument/2006/relationships/hyperlink" Target="https://github.com/simgrid/simgrid/blob/b10db4dcce4205eb96447f44781f2c44a875c504/.github/workflows/ci-wrench.yml" TargetMode="External"/><Relationship Id="rId161" Type="http://schemas.openxmlformats.org/officeDocument/2006/relationships/hyperlink" Target="https://github.com/RailsEventStore/rails_event_store/blob/1243ed332a0da74b19fe7f8207fd2798dbff9ba3/.github/workflows/aggregate_root_coverage.yml" TargetMode="External"/><Relationship Id="rId160" Type="http://schemas.openxmlformats.org/officeDocument/2006/relationships/hyperlink" Target="https://github.com/deepjavalibrary/djl-demo/blob/8f3e558747e8d0930eeeb4ef326bcfbe46540fa6/.github/workflows/canary.yml" TargetMode="External"/><Relationship Id="rId159" Type="http://schemas.openxmlformats.org/officeDocument/2006/relationships/hyperlink" Target="https://github.com/RailsEventStore/rails_event_store/blob/1243ed332a0da74b19fe7f8207fd2798dbff9ba3/.github/workflows/ruby_event_store-sequel_coverage.yml" TargetMode="External"/><Relationship Id="rId154" Type="http://schemas.openxmlformats.org/officeDocument/2006/relationships/hyperlink" Target="https://github.com/RailsEventStore/rails_event_store/blob/1243ed332a0da74b19fe7f8207fd2798dbff9ba3/.github/workflows/ruby_event_store-outbox_coverage.yml" TargetMode="External"/><Relationship Id="rId153" Type="http://schemas.openxmlformats.org/officeDocument/2006/relationships/hyperlink" Target="https://github.com/lchrusciel/ApiTestCase/blob/4711854d766488c1ea7dc86bbcfcb744032e70e5/.github/workflows/build.yml" TargetMode="External"/><Relationship Id="rId152" Type="http://schemas.openxmlformats.org/officeDocument/2006/relationships/hyperlink" Target="https://github.com/huggingface/transformers/blob/f40b87de0ca234df61f76928956c4a2118c0b548/.github/workflows/check_tiny_models.yml" TargetMode="External"/><Relationship Id="rId151" Type="http://schemas.openxmlformats.org/officeDocument/2006/relationships/hyperlink" Target="https://github.com/RailsEventStore/rails_event_store/blob/1243ed332a0da74b19fe7f8207fd2798dbff9ba3/.github/workflows/ruby_event_store-browser_coverage.yml" TargetMode="External"/><Relationship Id="rId272" Type="http://schemas.openxmlformats.org/officeDocument/2006/relationships/drawing" Target="../drawings/drawing14.xml"/><Relationship Id="rId158" Type="http://schemas.openxmlformats.org/officeDocument/2006/relationships/hyperlink" Target="https://github.com/vuejs/vue-eslint-parser/blob/d79bcad8fba6f9e8cc4f7282a130a2a34f646267/.github/workflows/CI.yml" TargetMode="External"/><Relationship Id="rId157" Type="http://schemas.openxmlformats.org/officeDocument/2006/relationships/hyperlink" Target="https://github.com/google/pprof/blob/35fc243c581579d60a2c0db5d1e0aca258b77d51/.github/workflows/ci.yaml" TargetMode="External"/><Relationship Id="rId156" Type="http://schemas.openxmlformats.org/officeDocument/2006/relationships/hyperlink" Target="https://github.com/RailsEventStore/rails_event_store/blob/1243ed332a0da74b19fe7f8207fd2798dbff9ba3/.github/workflows/ruby_event_store-flipper_coverage.yml" TargetMode="External"/><Relationship Id="rId155" Type="http://schemas.openxmlformats.org/officeDocument/2006/relationships/hyperlink" Target="https://github.com/forcedotcom/sfdx-scanner/blob/3faceea845550d9eb21cbbf0fd5b639bbd8a9874/.github/workflows/production-heartbeat.yml" TargetMode="External"/><Relationship Id="rId40" Type="http://schemas.openxmlformats.org/officeDocument/2006/relationships/hyperlink" Target="https://github.com/simgrid/simgrid/blob/b10db4dcce4205eb96447f44781f2c44a875c504/.github/workflows/docker.yml" TargetMode="External"/><Relationship Id="rId42" Type="http://schemas.openxmlformats.org/officeDocument/2006/relationships/hyperlink" Target="https://github.com/netty/netty-tcnative/blob/138c45b8579e69124d0498e32c35be8368146889/.github/workflows/ci-deploy.yml" TargetMode="External"/><Relationship Id="rId41" Type="http://schemas.openxmlformats.org/officeDocument/2006/relationships/hyperlink" Target="https://github.com/TarsCloud/TarsFramework/blob/25cbc476e47c0eced49c57cfc65b32b42b988d4c/.github/workflows/nightly-build-framework.yml" TargetMode="External"/><Relationship Id="rId44" Type="http://schemas.openxmlformats.org/officeDocument/2006/relationships/hyperlink" Target="https://github.com/netty/netty-tcnative/blob/138c45b8579e69124d0498e32c35be8368146889/.github/workflows/ci-build.yml" TargetMode="External"/><Relationship Id="rId43" Type="http://schemas.openxmlformats.org/officeDocument/2006/relationships/hyperlink" Target="https://github.com/huggingface/transformers/blob/f40b87de0ca234df61f76928956c4a2118c0b548/.github/workflows/build-docker-images.yml" TargetMode="External"/><Relationship Id="rId46" Type="http://schemas.openxmlformats.org/officeDocument/2006/relationships/hyperlink" Target="https://github.com/CESNET/Nemea-Modules/blob/a63ec261fb8245006bf1a3897f1fc79f40424da0/.github/workflows/codeql-analysis.yml" TargetMode="External"/><Relationship Id="rId45" Type="http://schemas.openxmlformats.org/officeDocument/2006/relationships/hyperlink" Target="https://github.com/TarsCloud/TarsFramework/blob/25cbc476e47c0eced49c57cfc65b32b42b988d4c/.github/workflows/nightly-build-tars.yml" TargetMode="External"/><Relationship Id="rId48" Type="http://schemas.openxmlformats.org/officeDocument/2006/relationships/hyperlink" Target="https://github.com/k8snetworkplumbingwg/sriov-network-device-plugin/blob/cb2802b33b4ce5e3fabc480dad0ea459b4d42adc/.github/workflows/codeql.yml" TargetMode="External"/><Relationship Id="rId47" Type="http://schemas.openxmlformats.org/officeDocument/2006/relationships/hyperlink" Target="https://github.com/ical4j/ical4j/blob/7295f036de400aa39b46d19f0a339ed0fa39c3a5/.github/workflows/codeql-analysis.yml" TargetMode="External"/><Relationship Id="rId49" Type="http://schemas.openxmlformats.org/officeDocument/2006/relationships/hyperlink" Target="https://github.com/webextension-toolbox/webextension-toolbox/blob/1b6482f08afe56b337027b7f493ce5d209c61762/.github/workflows/codeql-analysis.yml" TargetMode="External"/><Relationship Id="rId31" Type="http://schemas.openxmlformats.org/officeDocument/2006/relationships/hyperlink" Target="https://github.com/icerockdev/libs.kmp.icerock.dev/blob/6cd4558be0be083bfb41076a8daac156a194638d/.github/workflows/update-data.yml" TargetMode="External"/><Relationship Id="rId30" Type="http://schemas.openxmlformats.org/officeDocument/2006/relationships/hyperlink" Target="https://github.com/simgrid/simgrid/blob/b10db4dcce4205eb96447f44781f2c44a875c504/.github/workflows/ci-batsim.yml" TargetMode="External"/><Relationship Id="rId33" Type="http://schemas.openxmlformats.org/officeDocument/2006/relationships/hyperlink" Target="https://github.com/wang-bin/avbuild/blob/9dc17ad414705f2dda39f25a8850b17084fe8055/.github/workflows/build_gpl.yml" TargetMode="External"/><Relationship Id="rId32" Type="http://schemas.openxmlformats.org/officeDocument/2006/relationships/hyperlink" Target="https://github.com/jens-maus/RaspberryMatic/blob/76484f8edb448ebb6d653b457e3402449d3910a9/.github/workflows/snapshot.yml" TargetMode="External"/><Relationship Id="rId35" Type="http://schemas.openxmlformats.org/officeDocument/2006/relationships/hyperlink" Target="https://github.com/simgrid/simgrid/blob/b10db4dcce4205eb96447f44781f2c44a875c504/.github/workflows/ci-starpu.yml" TargetMode="External"/><Relationship Id="rId34" Type="http://schemas.openxmlformats.org/officeDocument/2006/relationships/hyperlink" Target="https://github.com/cpprefjp/site/blob/8ba9fbacbb2089f4b7a49a2a0d5c6a50949dbd58/.github/workflows/build.yml" TargetMode="External"/><Relationship Id="rId37" Type="http://schemas.openxmlformats.org/officeDocument/2006/relationships/hyperlink" Target="https://github.com/squat/kilo/blob/37f4ea52dc54563b3ec8ff69b4d322022ef9ba12/.github/workflows/ci.yml" TargetMode="External"/><Relationship Id="rId36" Type="http://schemas.openxmlformats.org/officeDocument/2006/relationships/hyperlink" Target="https://github.com/wang-bin/avbuild/blob/9dc17ad414705f2dda39f25a8850b17084fe8055/.github/workflows/build.yml" TargetMode="External"/><Relationship Id="rId39" Type="http://schemas.openxmlformats.org/officeDocument/2006/relationships/hyperlink" Target="https://github.com/thomasloven/hass-browser_mod/blob/91741384df2dd2271c459e3c992bc04c814cee52/.github/workflows/hassfest.yaml" TargetMode="External"/><Relationship Id="rId38" Type="http://schemas.openxmlformats.org/officeDocument/2006/relationships/hyperlink" Target="https://github.com/indilib/indi/blob/8e24b43d8ecc582bdbf8331ebbf4eadf58c0a8da/.github/workflows/docker.yml" TargetMode="External"/><Relationship Id="rId20" Type="http://schemas.openxmlformats.org/officeDocument/2006/relationships/hyperlink" Target="https://github.com/Yleisradio/homebrew-terraforms/blob/b1bae7565ee5a733a16c4393dc4be2be52acf630/.github/workflows/add-new-casks.yml" TargetMode="External"/><Relationship Id="rId22" Type="http://schemas.openxmlformats.org/officeDocument/2006/relationships/hyperlink" Target="https://github.com/gleich/fgh/blob/cb037a629c601b4d8482bbc448f267ca29e8887e/.github/workflows/fsync.yml" TargetMode="External"/><Relationship Id="rId21" Type="http://schemas.openxmlformats.org/officeDocument/2006/relationships/hyperlink" Target="https://github.com/lrusnac/hn-notifier/blob/60c61f995c9f0ac1bed3d8868419355a5e80686b/.github/workflows/mail.yaml" TargetMode="External"/><Relationship Id="rId24" Type="http://schemas.openxmlformats.org/officeDocument/2006/relationships/hyperlink" Target="https://github.com/eclipse/paho.mqtt.c/blob/05ab976ee639435dd939c43f5511e63532d3518f/.github/workflows/covsync.yml" TargetMode="External"/><Relationship Id="rId23" Type="http://schemas.openxmlformats.org/officeDocument/2006/relationships/hyperlink" Target="https://github.com/exercism/website/blob/f9de6c93c008a811b417e096d5ede4243daedf30/.github/workflows/replicate.yml" TargetMode="External"/><Relationship Id="rId26" Type="http://schemas.openxmlformats.org/officeDocument/2006/relationships/hyperlink" Target="https://github.com/phparkitect/arkitect/blob/80f42bd8d1b1450c3f79589c5e1e374fffddb085/.github/workflows/update-contributors.yml" TargetMode="External"/><Relationship Id="rId25" Type="http://schemas.openxmlformats.org/officeDocument/2006/relationships/hyperlink" Target="https://github.com/tw-in-js/twind/blob/47ab7ad320999bf2a38aae86b4222b45f5cddfb5/.github/workflows/generate-sponsors.yml" TargetMode="External"/><Relationship Id="rId28" Type="http://schemas.openxmlformats.org/officeDocument/2006/relationships/hyperlink" Target="https://github.com/huggingface/transformers/blob/f40b87de0ca234df61f76928956c4a2118c0b548/.github/workflows/model-templates.yml" TargetMode="External"/><Relationship Id="rId27" Type="http://schemas.openxmlformats.org/officeDocument/2006/relationships/hyperlink" Target="https://github.com/pubstandards/pubstandards-london/blob/eff282cd198595abbbd1fdf58b22c1214b761eec/.github/workflows/build.yml" TargetMode="External"/><Relationship Id="rId29" Type="http://schemas.openxmlformats.org/officeDocument/2006/relationships/hyperlink" Target="https://github.com/libimobiledevice/libusbmuxd/blob/2d8784187c1eb25bdac7a57015fe18dcc9eff4ab/.github/workflows/build.yml" TargetMode="External"/><Relationship Id="rId11" Type="http://schemas.openxmlformats.org/officeDocument/2006/relationships/hyperlink" Target="https://github.com/Sunoo/homebridge-camera-ffmpeg/blob/dfbf2cb10e772ed815aaf0843850b841bf1ded2a/.github/workflows/stale.yml" TargetMode="External"/><Relationship Id="rId10" Type="http://schemas.openxmlformats.org/officeDocument/2006/relationships/hyperlink" Target="https://github.com/jens-maus/RaspberryMatic/blob/76484f8edb448ebb6d653b457e3402449d3910a9/.github/workflows/stale.yml" TargetMode="External"/><Relationship Id="rId13" Type="http://schemas.openxmlformats.org/officeDocument/2006/relationships/hyperlink" Target="https://github.com/software-mansion/react-native-gesture-handler/blob/a30f42f3fe5f08e9746864a7e6f7a15d15936a0f/.github/workflows/close-when-stale.yml" TargetMode="External"/><Relationship Id="rId12" Type="http://schemas.openxmlformats.org/officeDocument/2006/relationships/hyperlink" Target="https://github.com/getsentry/self-hosted/blob/f3a1ba142ade309488bd7d7d6a02d89a836aa504/.github/workflows/lock.yml" TargetMode="External"/><Relationship Id="rId15" Type="http://schemas.openxmlformats.org/officeDocument/2006/relationships/hyperlink" Target="https://github.com/webanalyzer/rules/blob/9898bbfdede46148a8ce2d8624799aafa66e6c23/.github/workflows/main.yml" TargetMode="External"/><Relationship Id="rId14" Type="http://schemas.openxmlformats.org/officeDocument/2006/relationships/hyperlink" Target="https://github.com/thephpleague/uri/blob/bf414ba956d902f5d98bf9385fcf63954f09dce5/.github/workflows/close-subsplit-prs.yaml" TargetMode="External"/><Relationship Id="rId17" Type="http://schemas.openxmlformats.org/officeDocument/2006/relationships/hyperlink" Target="https://github.com/austenstone/crypto-box/blob/1927041cc7b7e1a8a7d435b5a586dd8f5fde4c4b/.github/workflows/schedule.yml" TargetMode="External"/><Relationship Id="rId16" Type="http://schemas.openxmlformats.org/officeDocument/2006/relationships/hyperlink" Target="https://github.com/lrusnac/hn-notifier/blob/60c61f995c9f0ac1bed3d8868419355a5e80686b/.github/workflows/fetch.yaml" TargetMode="External"/><Relationship Id="rId19" Type="http://schemas.openxmlformats.org/officeDocument/2006/relationships/hyperlink" Target="https://github.com/kichik/nsis/blob/75f07234329e4f0ce8a5acce38830961d4f9a102/.github/workflows/copy-svn.yml" TargetMode="External"/><Relationship Id="rId18" Type="http://schemas.openxmlformats.org/officeDocument/2006/relationships/hyperlink" Target="https://github.com/cloudtools/awacs/blob/a67b0c676fded3c55cd0129d857fdc67c0ed5803/.github/workflows/scrape.yml" TargetMode="External"/><Relationship Id="rId84" Type="http://schemas.openxmlformats.org/officeDocument/2006/relationships/hyperlink" Target="https://github.com/janaagaard75/expo-and-typescript/blob/8375c1446418ed03a4ec9c053930ff85d8058b34/.github/workflows/codeql-analysis.yml" TargetMode="External"/><Relationship Id="rId83" Type="http://schemas.openxmlformats.org/officeDocument/2006/relationships/hyperlink" Target="https://github.com/adhocore/urlsh/blob/a591a051af12835f691c6609bf1320f77bfb2c88/.github/workflows/codeql-analysis.yml" TargetMode="External"/><Relationship Id="rId86" Type="http://schemas.openxmlformats.org/officeDocument/2006/relationships/hyperlink" Target="https://github.com/thanos-io/thanos/blob/fce0fe24589385ebccb38a6531e47d953aac050d/.github/workflows/codeql-analysis.yml" TargetMode="External"/><Relationship Id="rId85" Type="http://schemas.openxmlformats.org/officeDocument/2006/relationships/hyperlink" Target="https://github.com/petergoldstein/dalli/blob/025c9460a809ed4fc5a0fd66af89b2930c338df1/.github/workflows/codeql-analysis.yml" TargetMode="External"/><Relationship Id="rId88" Type="http://schemas.openxmlformats.org/officeDocument/2006/relationships/hyperlink" Target="https://github.com/novoid/filetags/blob/a7f4d58998e02f53578c9d2dec73f30b5880fc1a/.github/workflows/codeql-analysis.yml" TargetMode="External"/><Relationship Id="rId87" Type="http://schemas.openxmlformats.org/officeDocument/2006/relationships/hyperlink" Target="https://github.com/lcn2/calc/blob/9b37e79f2171984640a8d1ea16174c5f446ec44f/.github/workflows/codeql-analysis.yml" TargetMode="External"/><Relationship Id="rId89" Type="http://schemas.openxmlformats.org/officeDocument/2006/relationships/hyperlink" Target="https://github.com/jasonacox/tinytuya/blob/9036e93bfbf908978d68445cc57263e312cdf7eb/.github/workflows/codeql-analysis.yml" TargetMode="External"/><Relationship Id="rId80" Type="http://schemas.openxmlformats.org/officeDocument/2006/relationships/hyperlink" Target="https://github.com/svg-sprite/gulp-svg-sprite/blob/674a7fa2682b153da0d963de8287a9842436c531/.github/workflows/codeql.yml" TargetMode="External"/><Relationship Id="rId82" Type="http://schemas.openxmlformats.org/officeDocument/2006/relationships/hyperlink" Target="https://github.com/reZach/secure-electron-template/blob/e074256a247ab75bb13d724db09cf0436252d463/.github/workflows/codeql-analysis.yml" TargetMode="External"/><Relationship Id="rId81" Type="http://schemas.openxmlformats.org/officeDocument/2006/relationships/hyperlink" Target="https://github.com/kilobyte/kbtin/blob/d8e87e11aa03519fea5ed946b2b8656760154337/.github/workflows/codeql.yml" TargetMode="External"/><Relationship Id="rId73" Type="http://schemas.openxmlformats.org/officeDocument/2006/relationships/hyperlink" Target="https://github.com/steventhanna/proton/blob/fe822d7c80b030fbda3ed0c662c8aa312285994b/.github/workflows/codeql-analysis.yml" TargetMode="External"/><Relationship Id="rId72" Type="http://schemas.openxmlformats.org/officeDocument/2006/relationships/hyperlink" Target="https://github.com/gomods/athens/blob/2ac4289974d0c54fcc76dd3b473fa2129045128b/.github/workflows/codeql.yml" TargetMode="External"/><Relationship Id="rId75" Type="http://schemas.openxmlformats.org/officeDocument/2006/relationships/hyperlink" Target="https://github.com/Wikidata/Wikidata-Toolkit/blob/60fe4e848369936198043b67442d3c82b8977e67/.github/workflows/codeql-analysis.yml" TargetMode="External"/><Relationship Id="rId74" Type="http://schemas.openxmlformats.org/officeDocument/2006/relationships/hyperlink" Target="https://github.com/bgp/bgpq4/blob/2e06d3c38934f373e6caa8d1f2a22ff7181d0416/.github/workflows/codeql-analysis.yml" TargetMode="External"/><Relationship Id="rId77" Type="http://schemas.openxmlformats.org/officeDocument/2006/relationships/hyperlink" Target="https://github.com/jflex-de/jflex/blob/4c942c5ad702199be7bea2876a01c84ef6c1fd23/.github/workflows/codeql.yml" TargetMode="External"/><Relationship Id="rId76" Type="http://schemas.openxmlformats.org/officeDocument/2006/relationships/hyperlink" Target="https://github.com/Sunoo/homebridge-camera-ffmpeg/blob/dfbf2cb10e772ed815aaf0843850b841bf1ded2a/.github/workflows/codeql-analysis.yml" TargetMode="External"/><Relationship Id="rId79" Type="http://schemas.openxmlformats.org/officeDocument/2006/relationships/hyperlink" Target="https://github.com/elgorditosalsero/react-gtm-hook/blob/fb02a8f7852d5b93dcc14d01f2509632563ce438/.github/workflows/codeql-analysis.yml" TargetMode="External"/><Relationship Id="rId78" Type="http://schemas.openxmlformats.org/officeDocument/2006/relationships/hyperlink" Target="https://github.com/fenichelar/ember-simple-auth-token/blob/335b9fd13a5f603e8120e2f8d05e3bdc58579a89/.github/workflows/codeql-analysis.yml" TargetMode="External"/><Relationship Id="rId71" Type="http://schemas.openxmlformats.org/officeDocument/2006/relationships/hyperlink" Target="https://github.com/ebkr/r2modmanPlus/blob/01bf512fef0026746275fdeddc6cdb49b164402b/.github/workflows/codeql-analysis.yml" TargetMode="External"/><Relationship Id="rId70" Type="http://schemas.openxmlformats.org/officeDocument/2006/relationships/hyperlink" Target="https://github.com/avrae/avrae/blob/5a3ac4e0eac592f1e7d47cbfe700ab68b8f3591a/.github/workflows/codeql-analysis.yml" TargetMode="External"/><Relationship Id="rId62" Type="http://schemas.openxmlformats.org/officeDocument/2006/relationships/hyperlink" Target="https://github.com/jbangdev/jbang/blob/cdbf260414fc596bcb2b18d41e8e9ee8fb981c16/.github/workflows/codeql-analysis.yml" TargetMode="External"/><Relationship Id="rId61" Type="http://schemas.openxmlformats.org/officeDocument/2006/relationships/hyperlink" Target="https://github.com/pyscaffold/pyscaffold/blob/14ff8554f25c83845687315c0a251048e76784ba/.github/workflows/codeql-analysis.yml" TargetMode="External"/><Relationship Id="rId64" Type="http://schemas.openxmlformats.org/officeDocument/2006/relationships/hyperlink" Target="https://github.com/haveno-dex/haveno/blob/7658b3a508311b6bb2627d9bbb8a7b841752a51d/.github/workflows/codeql-analysis.yml" TargetMode="External"/><Relationship Id="rId63" Type="http://schemas.openxmlformats.org/officeDocument/2006/relationships/hyperlink" Target="https://github.com/Anapher/Strive/blob/56f40312740d47cba03bf722ea268a4a0fc32f86/.github/workflows/codeql-analysis.yml" TargetMode="External"/><Relationship Id="rId66" Type="http://schemas.openxmlformats.org/officeDocument/2006/relationships/hyperlink" Target="https://github.com/evilmartians/lefthook/blob/e69adc10c99fd8887673a8b18894082453c6ceaf/.github/workflows/codeql.yml" TargetMode="External"/><Relationship Id="rId65" Type="http://schemas.openxmlformats.org/officeDocument/2006/relationships/hyperlink" Target="https://github.com/microsoft/appcenter-cli/blob/9930a9d5171a780290c99f617a651d13023ed3e6/.github/workflows/codeql-analysis.yml" TargetMode="External"/><Relationship Id="rId68" Type="http://schemas.openxmlformats.org/officeDocument/2006/relationships/hyperlink" Target="https://github.com/estruyf/vscode-front-matter/blob/36ae7081d11e55aa77ab8c32edc21c04f37aaa2d/.github/workflows/codeql-analysis.yml" TargetMode="External"/><Relationship Id="rId67" Type="http://schemas.openxmlformats.org/officeDocument/2006/relationships/hyperlink" Target="https://github.com/tobi-wan-kenobi/bumblebee-status/blob/fd0714e55ed6f7e9712c9651bcb50e2e20b99a69/.github/workflows/codeql-analysis.yml" TargetMode="External"/><Relationship Id="rId60" Type="http://schemas.openxmlformats.org/officeDocument/2006/relationships/hyperlink" Target="https://github.com/exercism/website/blob/f9de6c93c008a811b417e096d5ede4243daedf30/.github/workflows/codeql-analysis.yml" TargetMode="External"/><Relationship Id="rId69" Type="http://schemas.openxmlformats.org/officeDocument/2006/relationships/hyperlink" Target="https://github.com/redpanda-data/kminion/blob/5bcd78fe28965265924dcc247c97427e4c8afbd1/.github/workflows/codeql-analysis.yml" TargetMode="External"/><Relationship Id="rId51" Type="http://schemas.openxmlformats.org/officeDocument/2006/relationships/hyperlink" Target="https://github.com/salsita/node-pg-migrate/blob/9331f6fda98795e3f3733461f9b71345168b99d8/.github/workflows/codeql-analysis.yml" TargetMode="External"/><Relationship Id="rId50" Type="http://schemas.openxmlformats.org/officeDocument/2006/relationships/hyperlink" Target="https://github.com/stellar/java-stellar-sdk/blob/76b7f8e61ccd29db81586370ab89bbf0415cc47d/.github/workflows/codeql-analysis.yml" TargetMode="External"/><Relationship Id="rId53" Type="http://schemas.openxmlformats.org/officeDocument/2006/relationships/hyperlink" Target="https://github.com/aeternity/aepp-sdk-js/blob/15534dfea68a558d9c440d67295e158d39bc8c30/.github/workflows/codeql.yml" TargetMode="External"/><Relationship Id="rId52" Type="http://schemas.openxmlformats.org/officeDocument/2006/relationships/hyperlink" Target="https://github.com/dotpot/InAppPy/blob/a825c3bdd0019536b60d266583c29103b3d5d38c/.github/workflows/codeql-analysis.yml" TargetMode="External"/><Relationship Id="rId55" Type="http://schemas.openxmlformats.org/officeDocument/2006/relationships/hyperlink" Target="https://github.com/tmobile/jazz/blob/a419c34ce3c7271550da3f69b25582580cf60284/.github/workflows/codeql-analysis.yml" TargetMode="External"/><Relationship Id="rId54" Type="http://schemas.openxmlformats.org/officeDocument/2006/relationships/hyperlink" Target="https://github.com/raviqqe/muffet/blob/9cf5a84434a4eb0e870c3e03f087827786f7eb35/.github/workflows/security.yaml" TargetMode="External"/><Relationship Id="rId57" Type="http://schemas.openxmlformats.org/officeDocument/2006/relationships/hyperlink" Target="https://github.com/Azure/static-web-apps-cli/blob/f9f9b7e92f5fb03cf9b75626377f951a5f85cd5d/.github/workflows/codeql-analysis.yml" TargetMode="External"/><Relationship Id="rId56" Type="http://schemas.openxmlformats.org/officeDocument/2006/relationships/hyperlink" Target="https://github.com/puemos/hls-downloader/blob/fdaf4e3ad32f5562b692a17de9feebec44c0c6c9/.github/workflows/codeql-analysis.yml" TargetMode="External"/><Relationship Id="rId59" Type="http://schemas.openxmlformats.org/officeDocument/2006/relationships/hyperlink" Target="https://github.com/getsentry/sentry-go/blob/824589bd5be49de6242d5f867a94c7df05510a4e/.github/workflows/codeql.yml" TargetMode="External"/><Relationship Id="rId58" Type="http://schemas.openxmlformats.org/officeDocument/2006/relationships/hyperlink" Target="https://github.com/ddinan/tsuyo/blob/50feeca06fa17d5420cba3df86e0081508a1b801/.github/workflows/codeql-analysis.yml" TargetMode="External"/><Relationship Id="rId107" Type="http://schemas.openxmlformats.org/officeDocument/2006/relationships/hyperlink" Target="https://github.com/securingsincity/react-ace/blob/5e2290f716fa965ba70889cc94b4221ac93334ac/.github/workflows/codeql-analysis.yml" TargetMode="External"/><Relationship Id="rId228" Type="http://schemas.openxmlformats.org/officeDocument/2006/relationships/hyperlink" Target="https://github.com/rlogiacco/CircularBuffer/blob/b563a8d6966e4d922262013576c543ae8eeb192d/.github/workflows/stale.yml" TargetMode="External"/><Relationship Id="rId106" Type="http://schemas.openxmlformats.org/officeDocument/2006/relationships/hyperlink" Target="https://github.com/netty/netty-tcnative/blob/138c45b8579e69124d0498e32c35be8368146889/.github/workflows/codeql-analysis.yml" TargetMode="External"/><Relationship Id="rId227" Type="http://schemas.openxmlformats.org/officeDocument/2006/relationships/hyperlink" Target="https://github.com/corda/corda/blob/3abb218bcab341515cbb216532445ed1a5de388a/.github/workflows/jira_assign_issue.yml" TargetMode="External"/><Relationship Id="rId105" Type="http://schemas.openxmlformats.org/officeDocument/2006/relationships/hyperlink" Target="https://github.com/komamitsu/fluency/blob/c890e6d30eec7a15621f6998962f7f7eea19ae44/.github/workflows/codeql-analysis.yml" TargetMode="External"/><Relationship Id="rId226" Type="http://schemas.openxmlformats.org/officeDocument/2006/relationships/hyperlink" Target="https://github.com/corda/corda/blob/3abb218bcab341515cbb216532445ed1a5de388a/.github/workflows/jira_close_issue.yml" TargetMode="External"/><Relationship Id="rId104" Type="http://schemas.openxmlformats.org/officeDocument/2006/relationships/hyperlink" Target="https://github.com/json-parser/json-parser/blob/94f66d8f83c1d84ccccd7540ec2f51cf8325d272/.github/workflows/codeql-analysis.yml" TargetMode="External"/><Relationship Id="rId225" Type="http://schemas.openxmlformats.org/officeDocument/2006/relationships/hyperlink" Target="https://github.com/nodejs/nodejs-ko/blob/ab14802dc2e7288bdc4353a24176dce2f4ba9dff/.github/workflows/label.yml" TargetMode="External"/><Relationship Id="rId109" Type="http://schemas.openxmlformats.org/officeDocument/2006/relationships/hyperlink" Target="https://github.com/kobra-dev/Kobra/blob/7e3b2f67e3624a1b1c9cc2e862c1d2540cb561fe/.github/workflows/codeql-analysis.yml" TargetMode="External"/><Relationship Id="rId108" Type="http://schemas.openxmlformats.org/officeDocument/2006/relationships/hyperlink" Target="https://github.com/hmlendea/gfn-electron/blob/22f09decd5e9c4a6e68c0622f0357f3417ac2464/.github/workflows/codeql-analysis.yml" TargetMode="External"/><Relationship Id="rId229" Type="http://schemas.openxmlformats.org/officeDocument/2006/relationships/hyperlink" Target="https://github.com/huggingface/transformers/blob/f40b87de0ca234df61f76928956c4a2118c0b548/.github/workflows/stale.yml" TargetMode="External"/><Relationship Id="rId220" Type="http://schemas.openxmlformats.org/officeDocument/2006/relationships/hyperlink" Target="https://github.com/Netflix/dgs-framework/blob/4ce0571dfd91b5ac9285dceb83180f1d5b6720cc/.github/workflows/update-gradle-wrapper.yml" TargetMode="External"/><Relationship Id="rId103" Type="http://schemas.openxmlformats.org/officeDocument/2006/relationships/hyperlink" Target="https://github.com/yzhao062/pyod/blob/e0f2981fe85c0cb6f96f2323843a7f5eb4ab527b/.github/workflows/codeql.yml" TargetMode="External"/><Relationship Id="rId224" Type="http://schemas.openxmlformats.org/officeDocument/2006/relationships/hyperlink" Target="https://github.com/sapphiredev/framework/blob/15eb6f72b5f7ac9d1e41ae371eaa92d38fe19320/.github/workflows/auto-deprecate.yml" TargetMode="External"/><Relationship Id="rId102" Type="http://schemas.openxmlformats.org/officeDocument/2006/relationships/hyperlink" Target="https://github.com/actions/checkout/blob/b4ffde65f46336ab88eb53be808477a3936bae11/.github/workflows/codeql-analysis.yml" TargetMode="External"/><Relationship Id="rId223" Type="http://schemas.openxmlformats.org/officeDocument/2006/relationships/hyperlink" Target="https://github.com/cdk8s-team/cdk8s/blob/c350c79b8f172ed98f2c289311c3500600214ee7/.github/workflows/upgrade-dev-dependencies.yml" TargetMode="External"/><Relationship Id="rId101" Type="http://schemas.openxmlformats.org/officeDocument/2006/relationships/hyperlink" Target="https://github.com/R1j1t/contextualSpellCheck/blob/dfca557a71df7b1b93cdbd0dbb5ed29efb0b4e87/.github/workflows/codeql-analysis.yml" TargetMode="External"/><Relationship Id="rId222" Type="http://schemas.openxmlformats.org/officeDocument/2006/relationships/hyperlink" Target="https://github.com/micro-ROS/micro_ros_arduino/blob/7fa831c4b435f898e77a4cdbb472396eb94880c3/.github/workflows/library_generation.yml" TargetMode="External"/><Relationship Id="rId100" Type="http://schemas.openxmlformats.org/officeDocument/2006/relationships/hyperlink" Target="https://github.com/nextcloud/ocsms/blob/08ff1113a66f199e29ecbf46fb2c6ee22e701db9/.github/workflows/codeql-analysis.yml" TargetMode="External"/><Relationship Id="rId221" Type="http://schemas.openxmlformats.org/officeDocument/2006/relationships/hyperlink" Target="https://github.com/cdk8s-team/cdk8s/blob/c350c79b8f172ed98f2c289311c3500600214ee7/.github/workflows/upgrade-runtime-dependencies.yml" TargetMode="External"/><Relationship Id="rId217" Type="http://schemas.openxmlformats.org/officeDocument/2006/relationships/hyperlink" Target="https://github.com/Netflix/photon/blob/d3005a2a03d2a9a4b10b45cbff36259116ab22cc/.github/workflows/update-gradle-wrapper.yml" TargetMode="External"/><Relationship Id="rId216" Type="http://schemas.openxmlformats.org/officeDocument/2006/relationships/hyperlink" Target="https://github.com/sarisia/actions-readme-feed/blob/3c32a35ea48873b17dca40e4146bf6bfe36ba0d7/.github/workflows/update-devcontainer.yml" TargetMode="External"/><Relationship Id="rId215" Type="http://schemas.openxmlformats.org/officeDocument/2006/relationships/hyperlink" Target="https://github.com/linkchecker/linkchecker/blob/12e47c98776990dc93fe74a4095ece392ce87303/.github/workflows/build.yml" TargetMode="External"/><Relationship Id="rId214" Type="http://schemas.openxmlformats.org/officeDocument/2006/relationships/hyperlink" Target="https://github.com/grindsa/dkb-robo/blob/407f6790e935a8d729caea8046d311860b0aed06/.github/workflows/python-test.yml" TargetMode="External"/><Relationship Id="rId219" Type="http://schemas.openxmlformats.org/officeDocument/2006/relationships/hyperlink" Target="https://github.com/cdk8s-team/cdk8s/blob/c350c79b8f172ed98f2c289311c3500600214ee7/.github/workflows/upgrade-configuration.yml" TargetMode="External"/><Relationship Id="rId218" Type="http://schemas.openxmlformats.org/officeDocument/2006/relationships/hyperlink" Target="https://github.com/cdk8s-team/cdk8s/blob/c350c79b8f172ed98f2c289311c3500600214ee7/.github/workflows/upgrade-compiler-dependencies.yml" TargetMode="External"/><Relationship Id="rId213" Type="http://schemas.openxmlformats.org/officeDocument/2006/relationships/hyperlink" Target="https://github.com/cdk8s-team/cdk8s/blob/c350c79b8f172ed98f2c289311c3500600214ee7/.github/workflows/bump-latest-cdk8s-plus-library.yml" TargetMode="External"/><Relationship Id="rId212" Type="http://schemas.openxmlformats.org/officeDocument/2006/relationships/hyperlink" Target="https://github.com/Turbo87/intellij-emberjs/blob/a580e01a91bbe0a60939be36346c934f9c66b866/.github/workflows/ci.yml" TargetMode="External"/><Relationship Id="rId211" Type="http://schemas.openxmlformats.org/officeDocument/2006/relationships/hyperlink" Target="https://github.com/GAM-team/got-your-back/blob/e4796405a50ad7d8cbe367137bd19f33ce1ee571/.github/workflows/build.yml" TargetMode="External"/><Relationship Id="rId210" Type="http://schemas.openxmlformats.org/officeDocument/2006/relationships/hyperlink" Target="https://github.com/mitchellkrogza/apache-ultimate-bad-bot-blocker/blob/594bbfb9d32abf40fa3363487dad5006aecd14bd/.github/workflows/build.yml" TargetMode="External"/><Relationship Id="rId129" Type="http://schemas.openxmlformats.org/officeDocument/2006/relationships/hyperlink" Target="https://github.com/rizwansoaib/whatsapp-monitor/blob/6929c34a2ceab5aba9a40227eeede20c45d09c88/.github/workflows/codeql-analysis.yml" TargetMode="External"/><Relationship Id="rId128" Type="http://schemas.openxmlformats.org/officeDocument/2006/relationships/hyperlink" Target="https://github.com/schibsted/jslt/blob/2c1d6ac0f54720b37d15df79b491ee7cef9b3767/.github/workflows/codeql-analysis.yml" TargetMode="External"/><Relationship Id="rId249" Type="http://schemas.openxmlformats.org/officeDocument/2006/relationships/hyperlink" Target="https://github.com/microsoft/vscode-iot-workbench/blob/5b555fa15cd97627a9f75cda5721dd4d844b5d6f/.github/workflows/need-attention-issues.yml" TargetMode="External"/><Relationship Id="rId127" Type="http://schemas.openxmlformats.org/officeDocument/2006/relationships/hyperlink" Target="https://github.com/nmap/ncrack/blob/7fab46addcb99326cbf60f41dbde22a1e87aebad/.github/workflows/codeql-analysis.yml" TargetMode="External"/><Relationship Id="rId248" Type="http://schemas.openxmlformats.org/officeDocument/2006/relationships/hyperlink" Target="https://github.com/brndnmtthws/conky/blob/0af1939caf59f42c826ef3eb5d8779c0fbbace2f/.github/workflows/stale.yml" TargetMode="External"/><Relationship Id="rId126" Type="http://schemas.openxmlformats.org/officeDocument/2006/relationships/hyperlink" Target="https://github.com/phenomnomnominal/betterer/blob/6509f95ef736977c109e09ea5f539789cb5aaf46/.github/workflows/codeql-analysis.yml" TargetMode="External"/><Relationship Id="rId247" Type="http://schemas.openxmlformats.org/officeDocument/2006/relationships/hyperlink" Target="https://github.com/microsoft/vscode-iot-workbench/blob/5b555fa15cd97627a9f75cda5721dd4d844b5d6f/.github/workflows/stale-issues.yml" TargetMode="External"/><Relationship Id="rId121" Type="http://schemas.openxmlformats.org/officeDocument/2006/relationships/hyperlink" Target="https://github.com/jsdelivr/bootstrapcdn/blob/80a1bb0dff79c7abbd1203be9d394ef3be37a0c1/.github/workflows/codeql.yml" TargetMode="External"/><Relationship Id="rId242" Type="http://schemas.openxmlformats.org/officeDocument/2006/relationships/hyperlink" Target="https://github.com/tradle/react-native-udp/blob/8422c403a08f8bfb6a3451bc32f55dee94f83a82/.github/workflows/stale.yml" TargetMode="External"/><Relationship Id="rId120" Type="http://schemas.openxmlformats.org/officeDocument/2006/relationships/hyperlink" Target="https://github.com/mangstadt/ez-vcard/blob/d08a011b951165359185064bda5dc18e951d20f6/.github/workflows/codeql-analysis.yml" TargetMode="External"/><Relationship Id="rId241" Type="http://schemas.openxmlformats.org/officeDocument/2006/relationships/hyperlink" Target="https://github.com/stevehansen/csv/blob/f626544191e79789de23b8086539410fac749219/.github/workflows/stale.yml" TargetMode="External"/><Relationship Id="rId240" Type="http://schemas.openxmlformats.org/officeDocument/2006/relationships/hyperlink" Target="https://github.com/babenkoivan/elastic-scout-driver-plus/blob/11b76e636d60d0977d97c5644f2990820dfca483/.github/workflows/stale.yml" TargetMode="External"/><Relationship Id="rId125" Type="http://schemas.openxmlformats.org/officeDocument/2006/relationships/hyperlink" Target="https://github.com/sapphiredev/framework/blob/15eb6f72b5f7ac9d1e41ae371eaa92d38fe19320/.github/workflows/codeql-analysis.yml" TargetMode="External"/><Relationship Id="rId246" Type="http://schemas.openxmlformats.org/officeDocument/2006/relationships/hyperlink" Target="https://github.com/pallets/flask/blob/4df377cfbfc1d15e962a61c18920b22aebc9aa41/.github/workflows/lock.yaml" TargetMode="External"/><Relationship Id="rId124" Type="http://schemas.openxmlformats.org/officeDocument/2006/relationships/hyperlink" Target="https://github.com/helmwave/helmwave/blob/2e9d12f431f0e5690cd61582d7718fd56bd6fa95/.github/workflows/codeql.yml" TargetMode="External"/><Relationship Id="rId245" Type="http://schemas.openxmlformats.org/officeDocument/2006/relationships/hyperlink" Target="https://github.com/sous-chefs/openvpn/blob/0c4fd1f3b446fe1ad74e080c4d012f2ad4699c82/.github/workflows/stale.yml" TargetMode="External"/><Relationship Id="rId123" Type="http://schemas.openxmlformats.org/officeDocument/2006/relationships/hyperlink" Target="https://github.com/RediSearch/redisearch-py/blob/6c2a1eca876ac5f9fe8bb2cb8c7756d77f407576/.github/workflows/codeql-analysis.yml" TargetMode="External"/><Relationship Id="rId244" Type="http://schemas.openxmlformats.org/officeDocument/2006/relationships/hyperlink" Target="https://github.com/microsoft/vscode-iot-workbench/blob/5b555fa15cd97627a9f75cda5721dd4d844b5d6f/.github/workflows/close-resolved-issues.yml" TargetMode="External"/><Relationship Id="rId122" Type="http://schemas.openxmlformats.org/officeDocument/2006/relationships/hyperlink" Target="https://github.com/zhiqwang/yolov5-rt-stack/blob/846334816de2580f254ff9ad8d9f17599d0f319e/.github/workflows/codeql-analysis.yml" TargetMode="External"/><Relationship Id="rId243" Type="http://schemas.openxmlformats.org/officeDocument/2006/relationships/hyperlink" Target="https://github.com/polkadot-js/phishing/blob/6040975159cf232251adad31ca87a09d1a156e50/.github/workflows/lock.yml" TargetMode="External"/><Relationship Id="rId95" Type="http://schemas.openxmlformats.org/officeDocument/2006/relationships/hyperlink" Target="https://github.com/twbs/stylelint-config-twbs-bootstrap/blob/55348e06ef5e2747b8330ed41973a3c5fa5ec110/.github/workflows/codeql.yml" TargetMode="External"/><Relationship Id="rId94" Type="http://schemas.openxmlformats.org/officeDocument/2006/relationships/hyperlink" Target="https://github.com/willnorris/imageproxy/blob/ef50c1f9a64eec710fb48fb85a7246d9ea7a7c02/.github/workflows/codeql-analysis.yml" TargetMode="External"/><Relationship Id="rId97" Type="http://schemas.openxmlformats.org/officeDocument/2006/relationships/hyperlink" Target="https://github.com/oschwald/maxminddb-golang/blob/8fd8fb7403a67495ca3e3064614b8a40fc8181da/.github/workflows/codeql-analysis.yml" TargetMode="External"/><Relationship Id="rId96" Type="http://schemas.openxmlformats.org/officeDocument/2006/relationships/hyperlink" Target="https://github.com/springload/wagtailembedder/blob/50f04b8342ef30cb23897c0b7a2d1270c499a59d/.github/workflows/codeql-analysis.yml" TargetMode="External"/><Relationship Id="rId99" Type="http://schemas.openxmlformats.org/officeDocument/2006/relationships/hyperlink" Target="https://github.com/jonrau1/ElectricEye/blob/5156da4b9fe0a66dda3e236a4090ba2cf737c6a5/.github/workflows/codeql-analysis.yml" TargetMode="External"/><Relationship Id="rId98" Type="http://schemas.openxmlformats.org/officeDocument/2006/relationships/hyperlink" Target="https://github.com/zehome/MLVPN/blob/b934d4953d480cbbd43128d01150b829fa8839df/.github/workflows/codeql-analysis.yml" TargetMode="External"/><Relationship Id="rId91" Type="http://schemas.openxmlformats.org/officeDocument/2006/relationships/hyperlink" Target="https://github.com/uploadcare/uploadcare-widget/blob/76885b92d2d67f7c080e6c9e376572f1b9a0c861/.github/workflows/codeql.yml" TargetMode="External"/><Relationship Id="rId90" Type="http://schemas.openxmlformats.org/officeDocument/2006/relationships/hyperlink" Target="https://github.com/andrew-gresyk/HFSM2/blob/534a17a80871b93d9f4ac4b8208ae20823bf7696/.github/workflows/codeql.yml" TargetMode="External"/><Relationship Id="rId93" Type="http://schemas.openxmlformats.org/officeDocument/2006/relationships/hyperlink" Target="https://github.com/stevehansen/csv/blob/f626544191e79789de23b8086539410fac749219/.github/workflows/codeql-analysis.yml" TargetMode="External"/><Relationship Id="rId92" Type="http://schemas.openxmlformats.org/officeDocument/2006/relationships/hyperlink" Target="https://github.com/LinearTapeFileSystem/ltfs/blob/f36304e66f06f53281fadbcebc35615b0419b3f0/.github/workflows/codeql-analysis.yml" TargetMode="External"/><Relationship Id="rId118" Type="http://schemas.openxmlformats.org/officeDocument/2006/relationships/hyperlink" Target="https://github.com/react-component/util/blob/1459445d64ab6d481187bf1f8735827dd77db2c4/.github/workflows/codeql.yml" TargetMode="External"/><Relationship Id="rId239" Type="http://schemas.openxmlformats.org/officeDocument/2006/relationships/hyperlink" Target="https://github.com/carvel-dev/imgpkg/blob/cc586f6d39d2eaf4c342d1cc7b275e8899f531a9/.github/workflows/stale-issues-action.yml" TargetMode="External"/><Relationship Id="rId117" Type="http://schemas.openxmlformats.org/officeDocument/2006/relationships/hyperlink" Target="https://github.com/Bedrock-Layouts/Bedrock/blob/b530faa1c72100d46334be2dd709a5fdf420d058/.github/workflows/codeql-analysis.yml" TargetMode="External"/><Relationship Id="rId238" Type="http://schemas.openxmlformats.org/officeDocument/2006/relationships/hyperlink" Target="https://github.com/coding-blocks/CBOnlineApp/blob/7b94f73558b5796ceec92d3c0c3e9da2307e5bd1/.github/workflows/stale.yml" TargetMode="External"/><Relationship Id="rId116" Type="http://schemas.openxmlformats.org/officeDocument/2006/relationships/hyperlink" Target="https://github.com/okuramasafumi/alba/blob/79c68bac50fe21f48774355a5d0324867ce5325d/.github/workflows/codeql-analysis.yml" TargetMode="External"/><Relationship Id="rId237" Type="http://schemas.openxmlformats.org/officeDocument/2006/relationships/hyperlink" Target="https://github.com/ipfs/go-ds-s3/blob/7b03b5a77de91135b2c4ac0bb66dc63d3b3eea5a/.github/workflows/stale.yml" TargetMode="External"/><Relationship Id="rId115" Type="http://schemas.openxmlformats.org/officeDocument/2006/relationships/hyperlink" Target="https://github.com/letseeqiji/gorobbs/blob/daddb769ae78bc924966acf3687653c84c2b07f3/.github/workflows/codeql-analysis.yml" TargetMode="External"/><Relationship Id="rId236" Type="http://schemas.openxmlformats.org/officeDocument/2006/relationships/hyperlink" Target="https://github.com/hetznercloud/hcloud-cloud-controller-manager/blob/04b07845dc0832b19ad089e335053be61d192c67/.github/workflows/stale.yml" TargetMode="External"/><Relationship Id="rId119" Type="http://schemas.openxmlformats.org/officeDocument/2006/relationships/hyperlink" Target="https://github.com/npm/ignore-walk/blob/d2213d50c15ddeae51c9abcb929a64b546c2ee30/.github/workflows/codeql-analysis.yml" TargetMode="External"/><Relationship Id="rId110" Type="http://schemas.openxmlformats.org/officeDocument/2006/relationships/hyperlink" Target="https://github.com/miekg/dns/blob/21ba49c291a44bd348308dbd01de337dcf0ab7f0/.github/workflows/codeql-analysis.yml" TargetMode="External"/><Relationship Id="rId231" Type="http://schemas.openxmlformats.org/officeDocument/2006/relationships/hyperlink" Target="https://github.com/libp2p/go-libp2p-kad-dht/blob/bdca14419ec5f7ad0790f17856964bb99bee7436/.github/workflows/stale.yml" TargetMode="External"/><Relationship Id="rId230" Type="http://schemas.openxmlformats.org/officeDocument/2006/relationships/hyperlink" Target="https://github.com/Mantle/Mantle/blob/2a8e2123a3931038179ee06105c9e6ec336b12ea/.github/workflows/stale.yml" TargetMode="External"/><Relationship Id="rId114" Type="http://schemas.openxmlformats.org/officeDocument/2006/relationships/hyperlink" Target="https://github.com/unosquare/embedio/blob/2305190014d63f86ca036da85e426714d1e667f8/.github/workflows/codeql.yml" TargetMode="External"/><Relationship Id="rId235" Type="http://schemas.openxmlformats.org/officeDocument/2006/relationships/hyperlink" Target="https://github.com/FairwindsOps/reckoner/blob/109f576b108077734744992431c108c9be6c6780/.github/workflows/stale.yml" TargetMode="External"/><Relationship Id="rId113" Type="http://schemas.openxmlformats.org/officeDocument/2006/relationships/hyperlink" Target="https://github.com/spockframework/spock/blob/0b5c4b5a1f870ee253ba620623222182ebed19f9/.github/workflows/codeql-analysis.yml" TargetMode="External"/><Relationship Id="rId234" Type="http://schemas.openxmlformats.org/officeDocument/2006/relationships/hyperlink" Target="https://github.com/alexitaylor/angular-graphql-nestjs-postgres-starter-kit/blob/ee19dab73a5a07c0bc352f7abfa517961ee69ea6/.github/workflows/stale.yml" TargetMode="External"/><Relationship Id="rId112" Type="http://schemas.openxmlformats.org/officeDocument/2006/relationships/hyperlink" Target="https://github.com/thought-machine/please/blob/bd59db99a6165f8d044386562e2ebbec787939ca/.github/workflows/codeql-analysis.yml" TargetMode="External"/><Relationship Id="rId233" Type="http://schemas.openxmlformats.org/officeDocument/2006/relationships/hyperlink" Target="https://github.com/aws/aws-node-termination-handler/blob/aed263a6d3019da583587ae809478fdcc63ec744/.github/workflows/stale.yml" TargetMode="External"/><Relationship Id="rId111" Type="http://schemas.openxmlformats.org/officeDocument/2006/relationships/hyperlink" Target="https://github.com/digiteinfotech/kairon/blob/91775c1ef2768ace5aa2bcb997db7a88001b4bb0/.github/workflows/codeql-analysis.yml" TargetMode="External"/><Relationship Id="rId232" Type="http://schemas.openxmlformats.org/officeDocument/2006/relationships/hyperlink" Target="https://github.com/vbenjs/vue-vben-admin/blob/43aa7430324a7f390c31ea9e8a2f1e00fad8a1d0/.github/workflows/issue-close-require.yml" TargetMode="External"/><Relationship Id="rId206" Type="http://schemas.openxmlformats.org/officeDocument/2006/relationships/hyperlink" Target="https://github.com/RailsEventStore/rails_event_store/blob/1243ed332a0da74b19fe7f8207fd2798dbff9ba3/.github/workflows/rails_event_store_coverage.yml" TargetMode="External"/><Relationship Id="rId205" Type="http://schemas.openxmlformats.org/officeDocument/2006/relationships/hyperlink" Target="https://github.com/moby/buildkit/blob/89bbb62a1e295391fd55fccc1f86f479de064de1/.github/workflows/test-os.yml" TargetMode="External"/><Relationship Id="rId204" Type="http://schemas.openxmlformats.org/officeDocument/2006/relationships/hyperlink" Target="https://github.com/OpenMage/magento-lts/blob/f34dbe301ddb3e3aceee0c3295067486efc1ade6/.github/workflows/phpunit.yml" TargetMode="External"/><Relationship Id="rId203" Type="http://schemas.openxmlformats.org/officeDocument/2006/relationships/hyperlink" Target="https://github.com/kornia/kornia/blob/ce434e467faf617604bb3383cf78cd0b79f59dbd/.github/workflows/scheduled_test_nightly.yml" TargetMode="External"/><Relationship Id="rId209" Type="http://schemas.openxmlformats.org/officeDocument/2006/relationships/hyperlink" Target="https://github.com/huggingface/transformers/blob/f40b87de0ca234df61f76928956c4a2118c0b548/.github/workflows/doctests.yml" TargetMode="External"/><Relationship Id="rId208" Type="http://schemas.openxmlformats.org/officeDocument/2006/relationships/hyperlink" Target="https://github.com/webpro/dotfiles/blob/01f9e311d1dc8ea39439a5cdcf7ed3d36cd553da/.github/workflows/dotfiles-installation.yml" TargetMode="External"/><Relationship Id="rId207" Type="http://schemas.openxmlformats.org/officeDocument/2006/relationships/hyperlink" Target="https://github.com/ansible-community/molecule-vagrant/blob/353b7e38d8da7605b9b93c57a3fa2c089d3821d2/.github/workflows/tox.yml" TargetMode="External"/><Relationship Id="rId202" Type="http://schemas.openxmlformats.org/officeDocument/2006/relationships/hyperlink" Target="https://github.com/pytorch/text/blob/2c5e344acb2b77b702b4ce59dde47288c5de3c03/.github/workflows/validate-nightly-binaries.yml" TargetMode="External"/><Relationship Id="rId201" Type="http://schemas.openxmlformats.org/officeDocument/2006/relationships/hyperlink" Target="https://github.com/nipy/nibabel/blob/5d884bda234a22ce7035997c090449851a82c0be/.github/workflows/test.yml" TargetMode="External"/><Relationship Id="rId200" Type="http://schemas.openxmlformats.org/officeDocument/2006/relationships/hyperlink" Target="https://github.com/huggingface/transformers/blob/f40b87de0ca234df61f76928956c4a2118c0b548/.github/workflows/self-nightly-past-ci-caller.yml" TargetMode="Externa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corda/corda/blob/3abb218bcab341515cbb216532445ed1a5de388a/.github/workflows/jira_close_issue.yml" TargetMode="External"/><Relationship Id="rId2" Type="http://schemas.openxmlformats.org/officeDocument/2006/relationships/hyperlink" Target="https://github.com/corda/corda/blob/3abb218bcab341515cbb216532445ed1a5de388a/.github/workflows/jira_assign_issue.yml" TargetMode="External"/><Relationship Id="rId3" Type="http://schemas.openxmlformats.org/officeDocument/2006/relationships/hyperlink" Target="https://github.com/polkadot-js/phishing/blob/6040975159cf232251adad31ca87a09d1a156e50/.github/workflows/crosscheck.yml" TargetMode="External"/><Relationship Id="rId4" Type="http://schemas.openxmlformats.org/officeDocument/2006/relationships/hyperlink" Target="https://github.com/roslynpad/roslynpad/blob/eff3c03d04da9e8dd96ad533c52d4ef12ea45abc/.github/workflows/codeql-analysis.yml" TargetMode="External"/><Relationship Id="rId9" Type="http://schemas.openxmlformats.org/officeDocument/2006/relationships/hyperlink" Target="https://github.com/MichaReiser/llvm-node/blob/bb1de20f1776c5f3cb9293dd3ef984e698ad2274/.github/workflows/ci.yaml" TargetMode="External"/><Relationship Id="rId5" Type="http://schemas.openxmlformats.org/officeDocument/2006/relationships/hyperlink" Target="https://github.com/brndnmtthws/conky/blob/0af1939caf59f42c826ef3eb5d8779c0fbbace2f/.github/workflows/codeql.yml" TargetMode="External"/><Relationship Id="rId6" Type="http://schemas.openxmlformats.org/officeDocument/2006/relationships/hyperlink" Target="https://github.com/squat/kilo/blob/37f4ea52dc54563b3ec8ff69b4d322022ef9ba12/.github/workflows/ci.yml" TargetMode="External"/><Relationship Id="rId7" Type="http://schemas.openxmlformats.org/officeDocument/2006/relationships/hyperlink" Target="https://github.com/thomasloven/hass-browser_mod/blob/91741384df2dd2271c459e3c992bc04c814cee52/.github/workflows/hassfest.yaml" TargetMode="External"/><Relationship Id="rId8" Type="http://schemas.openxmlformats.org/officeDocument/2006/relationships/hyperlink" Target="https://github.com/laravel/breeze/blob/99b3843cc41bdd7ed806080956a04acf5bde8888/.github/workflows/tests.yml" TargetMode="External"/><Relationship Id="rId40" Type="http://schemas.openxmlformats.org/officeDocument/2006/relationships/hyperlink" Target="https://github.com/Netflix/photon/blob/d3005a2a03d2a9a4b10b45cbff36259116ab22cc/.github/workflows/update-gradle-wrapper.yml" TargetMode="External"/><Relationship Id="rId42" Type="http://schemas.openxmlformats.org/officeDocument/2006/relationships/hyperlink" Target="https://github.com/cdk8s-team/cdk8s/blob/c350c79b8f172ed98f2c289311c3500600214ee7/.github/workflows/upgrade-configuration.yml" TargetMode="External"/><Relationship Id="rId41" Type="http://schemas.openxmlformats.org/officeDocument/2006/relationships/hyperlink" Target="https://github.com/cdk8s-team/cdk8s/blob/c350c79b8f172ed98f2c289311c3500600214ee7/.github/workflows/upgrade-compiler-dependencies.yml" TargetMode="External"/><Relationship Id="rId44" Type="http://schemas.openxmlformats.org/officeDocument/2006/relationships/hyperlink" Target="https://github.com/cdk8s-team/cdk8s/blob/c350c79b8f172ed98f2c289311c3500600214ee7/.github/workflows/upgrade-runtime-dependencies.yml" TargetMode="External"/><Relationship Id="rId43" Type="http://schemas.openxmlformats.org/officeDocument/2006/relationships/hyperlink" Target="https://github.com/Netflix/dgs-framework/blob/4ce0571dfd91b5ac9285dceb83180f1d5b6720cc/.github/workflows/update-gradle-wrapper.yml" TargetMode="External"/><Relationship Id="rId46" Type="http://schemas.openxmlformats.org/officeDocument/2006/relationships/hyperlink" Target="https://github.com/cdk8s-team/cdk8s/blob/c350c79b8f172ed98f2c289311c3500600214ee7/.github/workflows/upgrade-dev-dependencies.yml" TargetMode="External"/><Relationship Id="rId45" Type="http://schemas.openxmlformats.org/officeDocument/2006/relationships/hyperlink" Target="https://github.com/micro-ROS/micro_ros_arduino/blob/7fa831c4b435f898e77a4cdbb472396eb94880c3/.github/workflows/library_generation.yml" TargetMode="External"/><Relationship Id="rId48" Type="http://schemas.openxmlformats.org/officeDocument/2006/relationships/hyperlink" Target="https://github.com/sarisia/actions-readme-feed/blob/3c32a35ea48873b17dca40e4146bf6bfe36ba0d7/.github/workflows/update-devcontainer.yml" TargetMode="External"/><Relationship Id="rId47" Type="http://schemas.openxmlformats.org/officeDocument/2006/relationships/hyperlink" Target="https://github.com/kriasoft/relay-starter-kit/blob/f15b6eb80fcf033cc1a04fae348d036a323bd17d/.github/workflows/nightly.yml" TargetMode="External"/><Relationship Id="rId49" Type="http://schemas.openxmlformats.org/officeDocument/2006/relationships/drawing" Target="../drawings/drawing15.xml"/><Relationship Id="rId31" Type="http://schemas.openxmlformats.org/officeDocument/2006/relationships/hyperlink" Target="https://github.com/simgrid/simgrid/blob/b10db4dcce4205eb96447f44781f2c44a875c504/.github/workflows/ci-bigdft.yml" TargetMode="External"/><Relationship Id="rId30" Type="http://schemas.openxmlformats.org/officeDocument/2006/relationships/hyperlink" Target="https://github.com/simgrid/simgrid/blob/b10db4dcce4205eb96447f44781f2c44a875c504/.github/workflows/ci-wrench.yml" TargetMode="External"/><Relationship Id="rId33" Type="http://schemas.openxmlformats.org/officeDocument/2006/relationships/hyperlink" Target="https://github.com/aimhubio/aim/blob/631061bea565a319574b3d81840a826fde7db34e/.github/workflows/nightly-release.yml" TargetMode="External"/><Relationship Id="rId32" Type="http://schemas.openxmlformats.org/officeDocument/2006/relationships/hyperlink" Target="https://github.com/jfrog/build-info/blob/d62624f67da31063d802cbb497dd641b3a9574f0/.github/workflows/gradle.yml" TargetMode="External"/><Relationship Id="rId35" Type="http://schemas.openxmlformats.org/officeDocument/2006/relationships/hyperlink" Target="https://github.com/martanne/abduco/blob/8c32909a159aaa9484c82b71f05b7a73321eb491/.github/workflows/coverity-scan.yml" TargetMode="External"/><Relationship Id="rId34" Type="http://schemas.openxmlformats.org/officeDocument/2006/relationships/hyperlink" Target="https://github.com/feast-dev/feast/blob/86d62215f2338ea9d48c6e723e907c82cbe5500b/.github/workflows/nightly-ci.yml" TargetMode="External"/><Relationship Id="rId37" Type="http://schemas.openxmlformats.org/officeDocument/2006/relationships/hyperlink" Target="https://github.com/thanos-io/thanos/blob/fce0fe24589385ebccb38a6531e47d953aac050d/.github/workflows/container-version.yaml" TargetMode="External"/><Relationship Id="rId36" Type="http://schemas.openxmlformats.org/officeDocument/2006/relationships/hyperlink" Target="https://github.com/aws-cloudformation/cfn-lint-visual-studio-code/blob/d912507bdf93686f73f4cfef25ad5bc6604fed3f/.github/workflows/template-schema-updater.yaml" TargetMode="External"/><Relationship Id="rId39" Type="http://schemas.openxmlformats.org/officeDocument/2006/relationships/hyperlink" Target="https://github.com/Azure/azure-resource-manager-schemas/blob/5f9f6f243e4bfcf5ba8cc7347f1f2cc973dde460/.github/workflows/generate-schemas.yml" TargetMode="External"/><Relationship Id="rId38" Type="http://schemas.openxmlformats.org/officeDocument/2006/relationships/hyperlink" Target="https://github.com/jmhodges/howsmyssl/blob/1e84b32e803018a90d8b7aab295dc714eda126dd/.github/workflows/update_dev_certs.yml" TargetMode="External"/><Relationship Id="rId20" Type="http://schemas.openxmlformats.org/officeDocument/2006/relationships/hyperlink" Target="https://github.com/wang-bin/avbuild/blob/9dc17ad414705f2dda39f25a8850b17084fe8055/.github/workflows/build.yml" TargetMode="External"/><Relationship Id="rId22" Type="http://schemas.openxmlformats.org/officeDocument/2006/relationships/hyperlink" Target="https://github.com/icerockdev/libs.kmp.icerock.dev/blob/6cd4558be0be083bfb41076a8daac156a194638d/.github/workflows/update-data.yml" TargetMode="External"/><Relationship Id="rId21" Type="http://schemas.openxmlformats.org/officeDocument/2006/relationships/hyperlink" Target="https://github.com/huggingface/transformers/blob/f40b87de0ca234df61f76928956c4a2118c0b548/.github/workflows/model-templates.yml" TargetMode="External"/><Relationship Id="rId24" Type="http://schemas.openxmlformats.org/officeDocument/2006/relationships/hyperlink" Target="https://github.com/Netflix/photon/blob/d3005a2a03d2a9a4b10b45cbff36259116ab22cc/.github/workflows/update-gradle-wrapper.yml" TargetMode="External"/><Relationship Id="rId23" Type="http://schemas.openxmlformats.org/officeDocument/2006/relationships/hyperlink" Target="https://github.com/jens-maus/RaspberryMatic/blob/76484f8edb448ebb6d653b457e3402449d3910a9/.github/workflows/snapshot.yml" TargetMode="External"/><Relationship Id="rId26" Type="http://schemas.openxmlformats.org/officeDocument/2006/relationships/hyperlink" Target="https://github.com/cpprefjp/site/blob/8ba9fbacbb2089f4b7a49a2a0d5c6a50949dbd58/.github/workflows/build.yml" TargetMode="External"/><Relationship Id="rId25" Type="http://schemas.openxmlformats.org/officeDocument/2006/relationships/hyperlink" Target="https://github.com/indilib/indi/blob/8e24b43d8ecc582bdbf8331ebbf4eadf58c0a8da/.github/workflows/docker.yml" TargetMode="External"/><Relationship Id="rId28" Type="http://schemas.openxmlformats.org/officeDocument/2006/relationships/hyperlink" Target="https://github.com/simgrid/simgrid/blob/b10db4dcce4205eb96447f44781f2c44a875c504/.github/workflows/ci-starpu.yml" TargetMode="External"/><Relationship Id="rId27" Type="http://schemas.openxmlformats.org/officeDocument/2006/relationships/hyperlink" Target="https://github.com/simgrid/simgrid/blob/b10db4dcce4205eb96447f44781f2c44a875c504/.github/workflows/ci-batsim.yml" TargetMode="External"/><Relationship Id="rId29" Type="http://schemas.openxmlformats.org/officeDocument/2006/relationships/hyperlink" Target="https://github.com/simgrid/simgrid/blob/b10db4dcce4205eb96447f44781f2c44a875c504/.github/workflows/docker.yml" TargetMode="External"/><Relationship Id="rId11" Type="http://schemas.openxmlformats.org/officeDocument/2006/relationships/hyperlink" Target="https://github.com/aws/aws-node-termination-handler/blob/aed263a6d3019da583587ae809478fdcc63ec744/.github/workflows/build-and-test.yaml" TargetMode="External"/><Relationship Id="rId10" Type="http://schemas.openxmlformats.org/officeDocument/2006/relationships/hyperlink" Target="https://github.com/linkchecker/linkchecker/blob/12e47c98776990dc93fe74a4095ece392ce87303/.github/workflows/build.yml" TargetMode="External"/><Relationship Id="rId13" Type="http://schemas.openxmlformats.org/officeDocument/2006/relationships/hyperlink" Target="https://github.com/netty/netty-tcnative/blob/138c45b8579e69124d0498e32c35be8368146889/.github/workflows/ci-deploy.yml" TargetMode="External"/><Relationship Id="rId12" Type="http://schemas.openxmlformats.org/officeDocument/2006/relationships/hyperlink" Target="https://github.com/huggingface/transformers/blob/f40b87de0ca234df61f76928956c4a2118c0b548/.github/workflows/build-docker-images.yml" TargetMode="External"/><Relationship Id="rId15" Type="http://schemas.openxmlformats.org/officeDocument/2006/relationships/hyperlink" Target="https://github.com/TarsCloud/TarsFramework/blob/25cbc476e47c0eced49c57cfc65b32b42b988d4c/.github/workflows/nightly-build-framework.yml" TargetMode="External"/><Relationship Id="rId14" Type="http://schemas.openxmlformats.org/officeDocument/2006/relationships/hyperlink" Target="https://github.com/netty/netty-tcnative/blob/138c45b8579e69124d0498e32c35be8368146889/.github/workflows/ci-build.yml" TargetMode="External"/><Relationship Id="rId17" Type="http://schemas.openxmlformats.org/officeDocument/2006/relationships/hyperlink" Target="https://github.com/pubstandards/pubstandards-london/blob/eff282cd198595abbbd1fdf58b22c1214b761eec/.github/workflows/build.yml" TargetMode="External"/><Relationship Id="rId16" Type="http://schemas.openxmlformats.org/officeDocument/2006/relationships/hyperlink" Target="https://github.com/TarsCloud/TarsFramework/blob/25cbc476e47c0eced49c57cfc65b32b42b988d4c/.github/workflows/nightly-build-tars.yml" TargetMode="External"/><Relationship Id="rId19" Type="http://schemas.openxmlformats.org/officeDocument/2006/relationships/hyperlink" Target="https://github.com/wang-bin/avbuild/blob/9dc17ad414705f2dda39f25a8850b17084fe8055/.github/workflows/build_gpl.yml" TargetMode="External"/><Relationship Id="rId18" Type="http://schemas.openxmlformats.org/officeDocument/2006/relationships/hyperlink" Target="https://github.com/libimobiledevice/libusbmuxd/blob/2d8784187c1eb25bdac7a57015fe18dcc9eff4ab/.github/workflows/build.yml" TargetMode="Externa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squat/kilo/blob/37f4ea52dc54563b3ec8ff69b4d322022ef9ba12/.github/workflows/ci.yml" TargetMode="External"/><Relationship Id="rId2" Type="http://schemas.openxmlformats.org/officeDocument/2006/relationships/hyperlink" Target="https://github.com/thomasloven/hass-browser_mod/blob/91741384df2dd2271c459e3c992bc04c814cee52/.github/workflows/hassfest.yaml" TargetMode="External"/><Relationship Id="rId3" Type="http://schemas.openxmlformats.org/officeDocument/2006/relationships/hyperlink" Target="https://github.com/laravel/breeze/blob/99b3843cc41bdd7ed806080956a04acf5bde8888/.github/workflows/tests.yml" TargetMode="External"/><Relationship Id="rId4" Type="http://schemas.openxmlformats.org/officeDocument/2006/relationships/hyperlink" Target="https://github.com/MichaReiser/llvm-node/blob/bb1de20f1776c5f3cb9293dd3ef984e698ad2274/.github/workflows/ci.yaml" TargetMode="External"/><Relationship Id="rId9" Type="http://schemas.openxmlformats.org/officeDocument/2006/relationships/hyperlink" Target="https://github.com/netty/netty-tcnative/blob/138c45b8579e69124d0498e32c35be8368146889/.github/workflows/ci-build.yml" TargetMode="External"/><Relationship Id="rId5" Type="http://schemas.openxmlformats.org/officeDocument/2006/relationships/hyperlink" Target="https://github.com/linkchecker/linkchecker/blob/12e47c98776990dc93fe74a4095ece392ce87303/.github/workflows/build.yml" TargetMode="External"/><Relationship Id="rId6" Type="http://schemas.openxmlformats.org/officeDocument/2006/relationships/hyperlink" Target="https://github.com/aws/aws-node-termination-handler/blob/aed263a6d3019da583587ae809478fdcc63ec744/.github/workflows/build-and-test.yaml" TargetMode="External"/><Relationship Id="rId7" Type="http://schemas.openxmlformats.org/officeDocument/2006/relationships/hyperlink" Target="https://github.com/huggingface/transformers/blob/f40b87de0ca234df61f76928956c4a2118c0b548/.github/workflows/build-docker-images.yml" TargetMode="External"/><Relationship Id="rId8" Type="http://schemas.openxmlformats.org/officeDocument/2006/relationships/hyperlink" Target="https://github.com/netty/netty-tcnative/blob/138c45b8579e69124d0498e32c35be8368146889/.github/workflows/ci-deploy.yml" TargetMode="External"/><Relationship Id="rId31" Type="http://schemas.openxmlformats.org/officeDocument/2006/relationships/hyperlink" Target="https://github.com/yashaka/selene/blob/f1d46aa5466a909e13ee2c39105909c94f34bd8f/.github/workflows/traffic2badge.yml" TargetMode="External"/><Relationship Id="rId30" Type="http://schemas.openxmlformats.org/officeDocument/2006/relationships/hyperlink" Target="https://github.com/martanne/abduco/blob/8c32909a159aaa9484c82b71f05b7a73321eb491/.github/workflows/coverity-scan.yml" TargetMode="External"/><Relationship Id="rId33" Type="http://schemas.openxmlformats.org/officeDocument/2006/relationships/drawing" Target="../drawings/drawing16.xml"/><Relationship Id="rId32" Type="http://schemas.openxmlformats.org/officeDocument/2006/relationships/hyperlink" Target="https://github.com/sapphiredev/framework/blob/15eb6f72b5f7ac9d1e41ae371eaa92d38fe19320/.github/workflows/auto-deprecate.yml" TargetMode="External"/><Relationship Id="rId20" Type="http://schemas.openxmlformats.org/officeDocument/2006/relationships/hyperlink" Target="https://github.com/indilib/indi/blob/8e24b43d8ecc582bdbf8331ebbf4eadf58c0a8da/.github/workflows/docker.yml" TargetMode="External"/><Relationship Id="rId22" Type="http://schemas.openxmlformats.org/officeDocument/2006/relationships/hyperlink" Target="https://github.com/simgrid/simgrid/blob/b10db4dcce4205eb96447f44781f2c44a875c504/.github/workflows/ci-batsim.yml" TargetMode="External"/><Relationship Id="rId21" Type="http://schemas.openxmlformats.org/officeDocument/2006/relationships/hyperlink" Target="https://github.com/cpprefjp/site/blob/8ba9fbacbb2089f4b7a49a2a0d5c6a50949dbd58/.github/workflows/build.yml" TargetMode="External"/><Relationship Id="rId24" Type="http://schemas.openxmlformats.org/officeDocument/2006/relationships/hyperlink" Target="https://github.com/simgrid/simgrid/blob/b10db4dcce4205eb96447f44781f2c44a875c504/.github/workflows/docker.yml" TargetMode="External"/><Relationship Id="rId23" Type="http://schemas.openxmlformats.org/officeDocument/2006/relationships/hyperlink" Target="https://github.com/simgrid/simgrid/blob/b10db4dcce4205eb96447f44781f2c44a875c504/.github/workflows/ci-starpu.yml" TargetMode="External"/><Relationship Id="rId26" Type="http://schemas.openxmlformats.org/officeDocument/2006/relationships/hyperlink" Target="https://github.com/simgrid/simgrid/blob/b10db4dcce4205eb96447f44781f2c44a875c504/.github/workflows/ci-bigdft.yml" TargetMode="External"/><Relationship Id="rId25" Type="http://schemas.openxmlformats.org/officeDocument/2006/relationships/hyperlink" Target="https://github.com/simgrid/simgrid/blob/b10db4dcce4205eb96447f44781f2c44a875c504/.github/workflows/ci-wrench.yml" TargetMode="External"/><Relationship Id="rId28" Type="http://schemas.openxmlformats.org/officeDocument/2006/relationships/hyperlink" Target="https://github.com/aimhubio/aim/blob/631061bea565a319574b3d81840a826fde7db34e/.github/workflows/nightly-release.yml" TargetMode="External"/><Relationship Id="rId27" Type="http://schemas.openxmlformats.org/officeDocument/2006/relationships/hyperlink" Target="https://github.com/jfrog/build-info/blob/d62624f67da31063d802cbb497dd641b3a9574f0/.github/workflows/gradle.yml" TargetMode="External"/><Relationship Id="rId29" Type="http://schemas.openxmlformats.org/officeDocument/2006/relationships/hyperlink" Target="https://github.com/feast-dev/feast/blob/86d62215f2338ea9d48c6e723e907c82cbe5500b/.github/workflows/nightly-ci.yml" TargetMode="External"/><Relationship Id="rId11" Type="http://schemas.openxmlformats.org/officeDocument/2006/relationships/hyperlink" Target="https://github.com/TarsCloud/TarsFramework/blob/25cbc476e47c0eced49c57cfc65b32b42b988d4c/.github/workflows/nightly-build-tars.yml" TargetMode="External"/><Relationship Id="rId10" Type="http://schemas.openxmlformats.org/officeDocument/2006/relationships/hyperlink" Target="https://github.com/TarsCloud/TarsFramework/blob/25cbc476e47c0eced49c57cfc65b32b42b988d4c/.github/workflows/nightly-build-framework.yml" TargetMode="External"/><Relationship Id="rId13" Type="http://schemas.openxmlformats.org/officeDocument/2006/relationships/hyperlink" Target="https://github.com/libimobiledevice/libusbmuxd/blob/2d8784187c1eb25bdac7a57015fe18dcc9eff4ab/.github/workflows/build.yml" TargetMode="External"/><Relationship Id="rId12" Type="http://schemas.openxmlformats.org/officeDocument/2006/relationships/hyperlink" Target="https://github.com/pubstandards/pubstandards-london/blob/eff282cd198595abbbd1fdf58b22c1214b761eec/.github/workflows/build.yml" TargetMode="External"/><Relationship Id="rId15" Type="http://schemas.openxmlformats.org/officeDocument/2006/relationships/hyperlink" Target="https://github.com/wang-bin/avbuild/blob/9dc17ad414705f2dda39f25a8850b17084fe8055/.github/workflows/build.yml" TargetMode="External"/><Relationship Id="rId14" Type="http://schemas.openxmlformats.org/officeDocument/2006/relationships/hyperlink" Target="https://github.com/wang-bin/avbuild/blob/9dc17ad414705f2dda39f25a8850b17084fe8055/.github/workflows/build_gpl.yml" TargetMode="External"/><Relationship Id="rId17" Type="http://schemas.openxmlformats.org/officeDocument/2006/relationships/hyperlink" Target="https://github.com/icerockdev/libs.kmp.icerock.dev/blob/6cd4558be0be083bfb41076a8daac156a194638d/.github/workflows/update-data.yml" TargetMode="External"/><Relationship Id="rId16" Type="http://schemas.openxmlformats.org/officeDocument/2006/relationships/hyperlink" Target="https://github.com/huggingface/transformers/blob/f40b87de0ca234df61f76928956c4a2118c0b548/.github/workflows/model-templates.yml" TargetMode="External"/><Relationship Id="rId19" Type="http://schemas.openxmlformats.org/officeDocument/2006/relationships/hyperlink" Target="https://github.com/Netflix/photon/blob/d3005a2a03d2a9a4b10b45cbff36259116ab22cc/.github/workflows/update-gradle-wrapper.yml" TargetMode="External"/><Relationship Id="rId18" Type="http://schemas.openxmlformats.org/officeDocument/2006/relationships/hyperlink" Target="https://github.com/jens-maus/RaspberryMatic/blob/76484f8edb448ebb6d653b457e3402449d3910a9/.github/workflows/snapshot.yml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40" Type="http://schemas.openxmlformats.org/officeDocument/2006/relationships/hyperlink" Target="https://github.com/ddinan/tsuyo/blob/50feeca06fa17d5420cba3df86e0081508a1b801/.github/workflows/codeql-analysis.yml" TargetMode="External"/><Relationship Id="rId190" Type="http://schemas.openxmlformats.org/officeDocument/2006/relationships/hyperlink" Target="https://github.com/nextcloud/ocsms/blob/08ff1113a66f199e29ecbf46fb2c6ee22e701db9/.github/workflows/codeql-analysis.yml" TargetMode="External"/><Relationship Id="rId42" Type="http://schemas.openxmlformats.org/officeDocument/2006/relationships/hyperlink" Target="https://github.com/masterT/bandcamp-scraper/blob/030f711a6f8565c110789a6b071d73e2d0acc98e/.github/workflows/test.yml" TargetMode="External"/><Relationship Id="rId41" Type="http://schemas.openxmlformats.org/officeDocument/2006/relationships/hyperlink" Target="https://github.com/exercism/website/blob/f9de6c93c008a811b417e096d5ede4243daedf30/.github/workflows/sync-labels.yml" TargetMode="External"/><Relationship Id="rId44" Type="http://schemas.openxmlformats.org/officeDocument/2006/relationships/hyperlink" Target="https://github.com/getsentry/sentry-go/blob/824589bd5be49de6242d5f867a94c7df05510a4e/.github/workflows/codeql.yml" TargetMode="External"/><Relationship Id="rId194" Type="http://schemas.openxmlformats.org/officeDocument/2006/relationships/hyperlink" Target="https://github.com/huggingface/transformers/blob/f40b87de0ca234df61f76928956c4a2118c0b548/.github/workflows/self-scheduled.yml" TargetMode="External"/><Relationship Id="rId43" Type="http://schemas.openxmlformats.org/officeDocument/2006/relationships/hyperlink" Target="https://github.com/jens-maus/RaspberryMatic/blob/76484f8edb448ebb6d653b457e3402449d3910a9/.github/workflows/stale.yml" TargetMode="External"/><Relationship Id="rId193" Type="http://schemas.openxmlformats.org/officeDocument/2006/relationships/hyperlink" Target="https://github.com/phparkitect/arkitect/blob/80f42bd8d1b1450c3f79589c5e1e374fffddb085/.github/workflows/update-contributors.yml" TargetMode="External"/><Relationship Id="rId46" Type="http://schemas.openxmlformats.org/officeDocument/2006/relationships/hyperlink" Target="https://github.com/RailsEventStore/rails_event_store/blob/1243ed332a0da74b19fe7f8207fd2798dbff9ba3/.github/workflows/ruby_event_store-newrelic_coverage.yml" TargetMode="External"/><Relationship Id="rId192" Type="http://schemas.openxmlformats.org/officeDocument/2006/relationships/hyperlink" Target="https://github.com/getsentry/self-hosted/blob/f3a1ba142ade309488bd7d7d6a02d89a836aa504/.github/workflows/test.yml" TargetMode="External"/><Relationship Id="rId45" Type="http://schemas.openxmlformats.org/officeDocument/2006/relationships/hyperlink" Target="https://github.com/Mantle/Mantle/blob/2a8e2123a3931038179ee06105c9e6ec336b12ea/.github/workflows/stale.yml" TargetMode="External"/><Relationship Id="rId191" Type="http://schemas.openxmlformats.org/officeDocument/2006/relationships/hyperlink" Target="https://github.com/wang-bin/avbuild/blob/9dc17ad414705f2dda39f25a8850b17084fe8055/.github/workflows/build.yml" TargetMode="External"/><Relationship Id="rId48" Type="http://schemas.openxmlformats.org/officeDocument/2006/relationships/hyperlink" Target="https://github.com/rednafi/fastapi-nano/blob/c024d84194fd0437749015b186369ae54a147359/.github/workflows/test.yml" TargetMode="External"/><Relationship Id="rId187" Type="http://schemas.openxmlformats.org/officeDocument/2006/relationships/hyperlink" Target="https://github.com/zehome/MLVPN/blob/b934d4953d480cbbd43128d01150b829fa8839df/.github/workflows/codeql-analysis.yml" TargetMode="External"/><Relationship Id="rId47" Type="http://schemas.openxmlformats.org/officeDocument/2006/relationships/hyperlink" Target="https://github.com/simgrid/simgrid/blob/b10db4dcce4205eb96447f44781f2c44a875c504/.github/workflows/ci-wrench.yml" TargetMode="External"/><Relationship Id="rId186" Type="http://schemas.openxmlformats.org/officeDocument/2006/relationships/hyperlink" Target="https://github.com/corda/corda/blob/3abb218bcab341515cbb216532445ed1a5de388a/.github/workflows/jira_assign_issue.yml" TargetMode="External"/><Relationship Id="rId185" Type="http://schemas.openxmlformats.org/officeDocument/2006/relationships/hyperlink" Target="https://github.com/oschwald/maxminddb-golang/blob/8fd8fb7403a67495ca3e3064614b8a40fc8181da/.github/workflows/codeql-analysis.yml" TargetMode="External"/><Relationship Id="rId49" Type="http://schemas.openxmlformats.org/officeDocument/2006/relationships/hyperlink" Target="https://github.com/yzhao062/pyod/blob/e0f2981fe85c0cb6f96f2323843a7f5eb4ab527b/.github/workflows/testing-cron.yml" TargetMode="External"/><Relationship Id="rId184" Type="http://schemas.openxmlformats.org/officeDocument/2006/relationships/hyperlink" Target="https://github.com/springload/wagtailembedder/blob/50f04b8342ef30cb23897c0b7a2d1270c499a59d/.github/workflows/codeql-analysis.yml" TargetMode="External"/><Relationship Id="rId189" Type="http://schemas.openxmlformats.org/officeDocument/2006/relationships/hyperlink" Target="https://github.com/sous-chefs/openvpn/blob/0c4fd1f3b446fe1ad74e080c4d012f2ad4699c82/.github/workflows/stale.yml" TargetMode="External"/><Relationship Id="rId188" Type="http://schemas.openxmlformats.org/officeDocument/2006/relationships/hyperlink" Target="https://github.com/jonrau1/ElectricEye/blob/5156da4b9fe0a66dda3e236a4090ba2cf737c6a5/.github/workflows/codeql-analysis.yml" TargetMode="External"/><Relationship Id="rId31" Type="http://schemas.openxmlformats.org/officeDocument/2006/relationships/hyperlink" Target="https://github.com/tmobile/jazz/blob/a419c34ce3c7271550da3f69b25582580cf60284/.github/workflows/codeql-analysis.yml" TargetMode="External"/><Relationship Id="rId30" Type="http://schemas.openxmlformats.org/officeDocument/2006/relationships/hyperlink" Target="https://github.com/raviqqe/muffet/blob/9cf5a84434a4eb0e870c3e03f087827786f7eb35/.github/workflows/security.yaml" TargetMode="External"/><Relationship Id="rId33" Type="http://schemas.openxmlformats.org/officeDocument/2006/relationships/hyperlink" Target="https://github.com/deepjavalibrary/djl-demo/blob/8f3e558747e8d0930eeeb4ef326bcfbe46540fa6/.github/workflows/canary.yml" TargetMode="External"/><Relationship Id="rId183" Type="http://schemas.openxmlformats.org/officeDocument/2006/relationships/hyperlink" Target="https://github.com/twbs/stylelint-config-twbs-bootstrap/blob/55348e06ef5e2747b8330ed41973a3c5fa5ec110/.github/workflows/codeql.yml" TargetMode="External"/><Relationship Id="rId32" Type="http://schemas.openxmlformats.org/officeDocument/2006/relationships/hyperlink" Target="https://github.com/sapphiredev/framework/blob/15eb6f72b5f7ac9d1e41ae371eaa92d38fe19320/.github/workflows/labelsync.yml" TargetMode="External"/><Relationship Id="rId182" Type="http://schemas.openxmlformats.org/officeDocument/2006/relationships/hyperlink" Target="https://github.com/lrusnac/hn-notifier/blob/60c61f995c9f0ac1bed3d8868419355a5e80686b/.github/workflows/mail.yaml" TargetMode="External"/><Relationship Id="rId35" Type="http://schemas.openxmlformats.org/officeDocument/2006/relationships/hyperlink" Target="https://github.com/puemos/hls-downloader/blob/fdaf4e3ad32f5562b692a17de9feebec44c0c6c9/.github/workflows/codeql-analysis.yml" TargetMode="External"/><Relationship Id="rId181" Type="http://schemas.openxmlformats.org/officeDocument/2006/relationships/hyperlink" Target="https://github.com/RailsEventStore/rails_event_store/blob/1243ed332a0da74b19fe7f8207fd2798dbff9ba3/.github/workflows/ruby_event_store-sidekiq_scheduler_coverage.yml" TargetMode="External"/><Relationship Id="rId34" Type="http://schemas.openxmlformats.org/officeDocument/2006/relationships/hyperlink" Target="https://github.com/webanalyzer/rules/blob/9898bbfdede46148a8ce2d8624799aafa66e6c23/.github/workflows/main.yml" TargetMode="External"/><Relationship Id="rId180" Type="http://schemas.openxmlformats.org/officeDocument/2006/relationships/hyperlink" Target="https://github.com/willnorris/imageproxy/blob/ef50c1f9a64eec710fb48fb85a7246d9ea7a7c02/.github/workflows/codeql-analysis.yml" TargetMode="External"/><Relationship Id="rId37" Type="http://schemas.openxmlformats.org/officeDocument/2006/relationships/hyperlink" Target="https://github.com/RailsEventStore/rails_event_store/blob/1243ed332a0da74b19fe7f8207fd2798dbff9ba3/.github/workflows/aggregate_root_coverage.yml" TargetMode="External"/><Relationship Id="rId176" Type="http://schemas.openxmlformats.org/officeDocument/2006/relationships/hyperlink" Target="https://github.com/npm/ignore-walk/blob/d2213d50c15ddeae51c9abcb929a64b546c2ee30/.github/workflows/ci.yml" TargetMode="External"/><Relationship Id="rId36" Type="http://schemas.openxmlformats.org/officeDocument/2006/relationships/hyperlink" Target="https://github.com/Azure/static-web-apps-cli/blob/f9f9b7e92f5fb03cf9b75626377f951a5f85cd5d/.github/workflows/codeql-analysis.yml" TargetMode="External"/><Relationship Id="rId175" Type="http://schemas.openxmlformats.org/officeDocument/2006/relationships/hyperlink" Target="https://github.com/sarisia/actions-readme-feed/blob/3c32a35ea48873b17dca40e4146bf6bfe36ba0d7/.github/workflows/update-devcontainer.yml" TargetMode="External"/><Relationship Id="rId39" Type="http://schemas.openxmlformats.org/officeDocument/2006/relationships/hyperlink" Target="https://github.com/deepjavalibrary/djl-demo/blob/8f3e558747e8d0930eeeb4ef326bcfbe46540fa6/.github/workflows/nightly.yml" TargetMode="External"/><Relationship Id="rId174" Type="http://schemas.openxmlformats.org/officeDocument/2006/relationships/hyperlink" Target="https://github.com/janfreyberg/superintendent/blob/09caeb97be556929cf717104d3cc6b9b078f9f39/.github/workflows/test.yml" TargetMode="External"/><Relationship Id="rId38" Type="http://schemas.openxmlformats.org/officeDocument/2006/relationships/hyperlink" Target="https://github.com/amaranth-lang/amaranth-soc/blob/2f2ad5c1151edd6895a82d19e08432ea6621316b/.github/workflows/main.yaml" TargetMode="External"/><Relationship Id="rId173" Type="http://schemas.openxmlformats.org/officeDocument/2006/relationships/hyperlink" Target="https://github.com/getsentry/self-hosted/blob/f3a1ba142ade309488bd7d7d6a02d89a836aa504/.github/workflows/release.yml" TargetMode="External"/><Relationship Id="rId179" Type="http://schemas.openxmlformats.org/officeDocument/2006/relationships/hyperlink" Target="https://github.com/andrew-gresyk/HFSM2/blob/534a17a80871b93d9f4ac4b8208ae20823bf7696/.github/workflows/flawfinder-analysis.yml" TargetMode="External"/><Relationship Id="rId178" Type="http://schemas.openxmlformats.org/officeDocument/2006/relationships/hyperlink" Target="https://github.com/stevehansen/csv/blob/f626544191e79789de23b8086539410fac749219/.github/workflows/codeql-analysis.yml" TargetMode="External"/><Relationship Id="rId177" Type="http://schemas.openxmlformats.org/officeDocument/2006/relationships/hyperlink" Target="https://github.com/huggingface/transformers/blob/f40b87de0ca234df61f76928956c4a2118c0b548/.github/workflows/build-docker-images.yml" TargetMode="External"/><Relationship Id="rId20" Type="http://schemas.openxmlformats.org/officeDocument/2006/relationships/hyperlink" Target="https://github.com/forcedotcom/sfdx-scanner/blob/3faceea845550d9eb21cbbf0fd5b639bbd8a9874/.github/workflows/production-heartbeat.yml" TargetMode="External"/><Relationship Id="rId22" Type="http://schemas.openxmlformats.org/officeDocument/2006/relationships/hyperlink" Target="https://github.com/google/pprof/blob/35fc243c581579d60a2c0db5d1e0aca258b77d51/.github/workflows/ci.yaml" TargetMode="External"/><Relationship Id="rId21" Type="http://schemas.openxmlformats.org/officeDocument/2006/relationships/hyperlink" Target="https://github.com/RailsEventStore/rails_event_store/blob/1243ed332a0da74b19fe7f8207fd2798dbff9ba3/.github/workflows/ruby_event_store-flipper_coverage.yml" TargetMode="External"/><Relationship Id="rId24" Type="http://schemas.openxmlformats.org/officeDocument/2006/relationships/hyperlink" Target="https://github.com/carvel-dev/imgpkg/blob/cc586f6d39d2eaf4c342d1cc7b275e8899f531a9/.github/workflows/trivy-scan.yml" TargetMode="External"/><Relationship Id="rId23" Type="http://schemas.openxmlformats.org/officeDocument/2006/relationships/hyperlink" Target="https://github.com/dotpot/InAppPy/blob/a825c3bdd0019536b60d266583c29103b3d5d38c/.github/workflows/codeql-analysis.yml" TargetMode="External"/><Relationship Id="rId26" Type="http://schemas.openxmlformats.org/officeDocument/2006/relationships/hyperlink" Target="https://github.com/vuejs/vue-eslint-parser/blob/d79bcad8fba6f9e8cc4f7282a130a2a34f646267/.github/workflows/CI.yml" TargetMode="External"/><Relationship Id="rId25" Type="http://schemas.openxmlformats.org/officeDocument/2006/relationships/hyperlink" Target="https://github.com/cdk8s-team/cdk8s/blob/c350c79b8f172ed98f2c289311c3500600214ee7/.github/workflows/stale.yml" TargetMode="External"/><Relationship Id="rId28" Type="http://schemas.openxmlformats.org/officeDocument/2006/relationships/hyperlink" Target="https://github.com/mediathekview/MediathekView/blob/9105485f50ec10d863727b4817c8c4ffcbb02643/.github/workflows/nightly.yml" TargetMode="External"/><Relationship Id="rId27" Type="http://schemas.openxmlformats.org/officeDocument/2006/relationships/hyperlink" Target="https://github.com/aeternity/aepp-sdk-js/blob/15534dfea68a558d9c440d67295e158d39bc8c30/.github/workflows/codeql.yml" TargetMode="External"/><Relationship Id="rId29" Type="http://schemas.openxmlformats.org/officeDocument/2006/relationships/hyperlink" Target="https://github.com/RailsEventStore/rails_event_store/blob/1243ed332a0da74b19fe7f8207fd2798dbff9ba3/.github/workflows/ruby_event_store-sequel_coverage.yml" TargetMode="External"/><Relationship Id="rId11" Type="http://schemas.openxmlformats.org/officeDocument/2006/relationships/hyperlink" Target="https://github.com/webextension-toolbox/webextension-toolbox/blob/1b6482f08afe56b337027b7f493ce5d209c61762/.github/workflows/codeql-analysis.yml" TargetMode="External"/><Relationship Id="rId10" Type="http://schemas.openxmlformats.org/officeDocument/2006/relationships/hyperlink" Target="https://github.com/nodejs/nodejs-ko/blob/ab14802dc2e7288bdc4353a24176dce2f4ba9dff/.github/workflows/label.yml" TargetMode="External"/><Relationship Id="rId13" Type="http://schemas.openxmlformats.org/officeDocument/2006/relationships/hyperlink" Target="https://github.com/stellar/java-stellar-sdk/blob/76b7f8e61ccd29db81586370ab89bbf0415cc47d/.github/workflows/codeql-analysis.yml" TargetMode="External"/><Relationship Id="rId12" Type="http://schemas.openxmlformats.org/officeDocument/2006/relationships/hyperlink" Target="https://github.com/yashaka/selene/blob/f1d46aa5466a909e13ee2c39105909c94f34bd8f/.github/workflows/traffic2badge.yml" TargetMode="External"/><Relationship Id="rId15" Type="http://schemas.openxmlformats.org/officeDocument/2006/relationships/hyperlink" Target="https://github.com/bureaucratic-labs/dostoevsky/blob/f63b82271912d7c779399c202b3c8297efe09af7/.github/workflows/links.yaml" TargetMode="External"/><Relationship Id="rId198" Type="http://schemas.openxmlformats.org/officeDocument/2006/relationships/hyperlink" Target="https://github.com/actions/checkout/blob/b4ffde65f46336ab88eb53be808477a3936bae11/.github/workflows/codeql-analysis.yml" TargetMode="External"/><Relationship Id="rId14" Type="http://schemas.openxmlformats.org/officeDocument/2006/relationships/hyperlink" Target="https://github.com/lchrusciel/ApiTestCase/blob/4711854d766488c1ea7dc86bbcfcb744032e70e5/.github/workflows/build.yml" TargetMode="External"/><Relationship Id="rId197" Type="http://schemas.openxmlformats.org/officeDocument/2006/relationships/hyperlink" Target="https://github.com/OpenMage/magento-lts/blob/f34dbe301ddb3e3aceee0c3295067486efc1ade6/.github/workflows/syntax-php.yml" TargetMode="External"/><Relationship Id="rId17" Type="http://schemas.openxmlformats.org/officeDocument/2006/relationships/hyperlink" Target="https://github.com/salsita/node-pg-migrate/blob/9331f6fda98795e3f3733461f9b71345168b99d8/.github/workflows/codeql-analysis.yml" TargetMode="External"/><Relationship Id="rId196" Type="http://schemas.openxmlformats.org/officeDocument/2006/relationships/hyperlink" Target="https://github.com/R1j1t/contextualSpellCheck/blob/dfca557a71df7b1b93cdbd0dbb5ed29efb0b4e87/.github/workflows/codeql-analysis.yml" TargetMode="External"/><Relationship Id="rId16" Type="http://schemas.openxmlformats.org/officeDocument/2006/relationships/hyperlink" Target="https://github.com/rlogiacco/CircularBuffer/blob/b563a8d6966e4d922262013576c543ae8eeb192d/.github/workflows/stale.yml" TargetMode="External"/><Relationship Id="rId195" Type="http://schemas.openxmlformats.org/officeDocument/2006/relationships/hyperlink" Target="https://github.com/RailsEventStore/rails_event_store/blob/1243ed332a0da74b19fe7f8207fd2798dbff9ba3/.github/workflows/ruby_event_store_coverage.yml" TargetMode="External"/><Relationship Id="rId19" Type="http://schemas.openxmlformats.org/officeDocument/2006/relationships/hyperlink" Target="https://github.com/RailsEventStore/rails_event_store/blob/1243ed332a0da74b19fe7f8207fd2798dbff9ba3/.github/workflows/ruby_event_store-outbox_coverage.yml" TargetMode="External"/><Relationship Id="rId18" Type="http://schemas.openxmlformats.org/officeDocument/2006/relationships/hyperlink" Target="https://github.com/huggingface/transformers/blob/f40b87de0ca234df61f76928956c4a2118c0b548/.github/workflows/stale.yml" TargetMode="External"/><Relationship Id="rId199" Type="http://schemas.openxmlformats.org/officeDocument/2006/relationships/hyperlink" Target="https://github.com/yzhao062/pyod/blob/e0f2981fe85c0cb6f96f2323843a7f5eb4ab527b/.github/workflows/codeql.yml" TargetMode="External"/><Relationship Id="rId84" Type="http://schemas.openxmlformats.org/officeDocument/2006/relationships/hyperlink" Target="https://github.com/jens-maus/RaspberryMatic/blob/76484f8edb448ebb6d653b457e3402449d3910a9/.github/workflows/snapshot.yml" TargetMode="External"/><Relationship Id="rId83" Type="http://schemas.openxmlformats.org/officeDocument/2006/relationships/hyperlink" Target="https://github.com/coding-blocks/CBOnlineApp/blob/7b94f73558b5796ceec92d3c0c3e9da2307e5bd1/.github/workflows/stale.yml" TargetMode="External"/><Relationship Id="rId86" Type="http://schemas.openxmlformats.org/officeDocument/2006/relationships/hyperlink" Target="https://github.com/aws-cloudformation/cfn-lint-visual-studio-code/blob/d912507bdf93686f73f4cfef25ad5bc6604fed3f/.github/workflows/template-schema-updater.yaml" TargetMode="External"/><Relationship Id="rId85" Type="http://schemas.openxmlformats.org/officeDocument/2006/relationships/hyperlink" Target="https://github.com/carvel-dev/imgpkg/blob/cc586f6d39d2eaf4c342d1cc7b275e8899f531a9/.github/workflows/stale-issues-action.yml" TargetMode="External"/><Relationship Id="rId88" Type="http://schemas.openxmlformats.org/officeDocument/2006/relationships/hyperlink" Target="https://github.com/tobi-wan-kenobi/bumblebee-status/blob/fd0714e55ed6f7e9712c9651bcb50e2e20b99a69/.github/workflows/codeql-analysis.yml" TargetMode="External"/><Relationship Id="rId150" Type="http://schemas.openxmlformats.org/officeDocument/2006/relationships/hyperlink" Target="https://github.com/exercism/cli/blob/331bc718ba974f5f5aafedbc789c26b7533e0ae8/.github/workflows/sync-labels.yml" TargetMode="External"/><Relationship Id="rId271" Type="http://schemas.openxmlformats.org/officeDocument/2006/relationships/hyperlink" Target="https://github.com/wellyshen/react-cool-onclickoutside/blob/d00ab4a9b2f75901aa5ec52255a6a1d84398ea97/.github/workflows/codeql-analysis.yml" TargetMode="External"/><Relationship Id="rId87" Type="http://schemas.openxmlformats.org/officeDocument/2006/relationships/hyperlink" Target="https://github.com/gleich/fgh/blob/cb037a629c601b4d8482bbc448f267ca29e8887e/.github/workflows/fsync.yml" TargetMode="External"/><Relationship Id="rId270" Type="http://schemas.openxmlformats.org/officeDocument/2006/relationships/hyperlink" Target="https://github.com/cdk8s-team/cdk8s/blob/c350c79b8f172ed98f2c289311c3500600214ee7/.github/workflows/bump-latest-cdk8s-plus-library.yml" TargetMode="External"/><Relationship Id="rId89" Type="http://schemas.openxmlformats.org/officeDocument/2006/relationships/hyperlink" Target="https://github.com/RailsEventStore/rails_event_store/blob/1243ed332a0da74b19fe7f8207fd2798dbff9ba3/.github/workflows/ruby_event_store-rspec_coverage.yml" TargetMode="External"/><Relationship Id="rId80" Type="http://schemas.openxmlformats.org/officeDocument/2006/relationships/hyperlink" Target="https://github.com/redpanda-data/kminion/blob/5bcd78fe28965265924dcc247c97427e4c8afbd1/.github/workflows/snyk-scan.yml" TargetMode="External"/><Relationship Id="rId82" Type="http://schemas.openxmlformats.org/officeDocument/2006/relationships/hyperlink" Target="https://github.com/evilmartians/lefthook/blob/e69adc10c99fd8887673a8b18894082453c6ceaf/.github/workflows/codeql.yml" TargetMode="External"/><Relationship Id="rId81" Type="http://schemas.openxmlformats.org/officeDocument/2006/relationships/hyperlink" Target="https://github.com/thephpleague/uri/blob/bf414ba956d902f5d98bf9385fcf63954f09dce5/.github/workflows/close-subsplit-prs.yaml" TargetMode="External"/><Relationship Id="rId1" Type="http://schemas.openxmlformats.org/officeDocument/2006/relationships/hyperlink" Target="https://github.com/ical4j/ical4j/blob/7295f036de400aa39b46d19f0a339ed0fa39c3a5/.github/workflows/codeql-analysis.yml" TargetMode="External"/><Relationship Id="rId2" Type="http://schemas.openxmlformats.org/officeDocument/2006/relationships/hyperlink" Target="https://github.com/linkchecker/linkchecker/blob/12e47c98776990dc93fe74a4095ece392ce87303/.github/workflows/build.yml" TargetMode="External"/><Relationship Id="rId3" Type="http://schemas.openxmlformats.org/officeDocument/2006/relationships/hyperlink" Target="https://github.com/cdk8s-team/cdk8s/blob/c350c79b8f172ed98f2c289311c3500600214ee7/.github/workflows/upgrade-compiler-dependencies.yml" TargetMode="External"/><Relationship Id="rId149" Type="http://schemas.openxmlformats.org/officeDocument/2006/relationships/hyperlink" Target="https://github.com/gtimelog/gtimelog/blob/28c3563cf9c3f3a3474cbcbd85a6db5a6ebb2fb8/.github/workflows/build.yml" TargetMode="External"/><Relationship Id="rId4" Type="http://schemas.openxmlformats.org/officeDocument/2006/relationships/hyperlink" Target="https://github.com/k8snetworkplumbingwg/sriov-network-device-plugin/blob/cb2802b33b4ce5e3fabc480dad0ea459b4d42adc/.github/workflows/codeql.yml" TargetMode="External"/><Relationship Id="rId148" Type="http://schemas.openxmlformats.org/officeDocument/2006/relationships/hyperlink" Target="https://github.com/jasonacox/tinytuya/blob/9036e93bfbf908978d68445cc57263e312cdf7eb/.github/workflows/codeql-analysis.yml" TargetMode="External"/><Relationship Id="rId269" Type="http://schemas.openxmlformats.org/officeDocument/2006/relationships/hyperlink" Target="https://github.com/Turbo87/intellij-emberjs/blob/a580e01a91bbe0a60939be36346c934f9c66b866/.github/workflows/ci.yml" TargetMode="External"/><Relationship Id="rId9" Type="http://schemas.openxmlformats.org/officeDocument/2006/relationships/hyperlink" Target="https://github.com/Netflix/photon/blob/d3005a2a03d2a9a4b10b45cbff36259116ab22cc/.github/workflows/update-gradle-wrapper.yml" TargetMode="External"/><Relationship Id="rId143" Type="http://schemas.openxmlformats.org/officeDocument/2006/relationships/hyperlink" Target="https://github.com/wang-bin/avbuild/blob/9dc17ad414705f2dda39f25a8850b17084fe8055/.github/workflows/build_gpl.yml" TargetMode="External"/><Relationship Id="rId264" Type="http://schemas.openxmlformats.org/officeDocument/2006/relationships/hyperlink" Target="https://github.com/Bedrock-Layouts/Bedrock/blob/b530faa1c72100d46334be2dd709a5fdf420d058/.github/workflows/stale.yml" TargetMode="External"/><Relationship Id="rId142" Type="http://schemas.openxmlformats.org/officeDocument/2006/relationships/hyperlink" Target="https://github.com/jmhodges/howsmyssl/blob/1e84b32e803018a90d8b7aab295dc714eda126dd/.github/workflows/update_dev_certs.yml" TargetMode="External"/><Relationship Id="rId263" Type="http://schemas.openxmlformats.org/officeDocument/2006/relationships/hyperlink" Target="https://github.com/nmap/ncrack/blob/7fab46addcb99326cbf60f41dbde22a1e87aebad/.github/workflows/codeql-analysis.yml" TargetMode="External"/><Relationship Id="rId141" Type="http://schemas.openxmlformats.org/officeDocument/2006/relationships/hyperlink" Target="https://github.com/RailsEventStore/rails_event_store/blob/1243ed332a0da74b19fe7f8207fd2798dbff9ba3/.github/workflows/minitest-ruby_event_store_coverage.yml" TargetMode="External"/><Relationship Id="rId262" Type="http://schemas.openxmlformats.org/officeDocument/2006/relationships/hyperlink" Target="https://github.com/michaelhenry/ImageViewer.swift/blob/ddaf9cc37e6261a2068d8c16187b8e31913bbae6/.github/workflows/stale.yml" TargetMode="External"/><Relationship Id="rId140" Type="http://schemas.openxmlformats.org/officeDocument/2006/relationships/hyperlink" Target="https://github.com/lcn2/calc/blob/9b37e79f2171984640a8d1ea16174c5f446ec44f/.github/workflows/codeql-analysis.yml" TargetMode="External"/><Relationship Id="rId261" Type="http://schemas.openxmlformats.org/officeDocument/2006/relationships/hyperlink" Target="https://github.com/phenomnomnominal/betterer/blob/6509f95ef736977c109e09ea5f539789cb5aaf46/.github/workflows/codeql-analysis.yml" TargetMode="External"/><Relationship Id="rId5" Type="http://schemas.openxmlformats.org/officeDocument/2006/relationships/hyperlink" Target="https://github.com/corda/corda/blob/3abb218bcab341515cbb216532445ed1a5de388a/.github/workflows/jira_close_issue.yml" TargetMode="External"/><Relationship Id="rId147" Type="http://schemas.openxmlformats.org/officeDocument/2006/relationships/hyperlink" Target="https://github.com/eclipse/paho.mqtt.c/blob/05ab976ee639435dd939c43f5511e63532d3518f/.github/workflows/covsync.yml" TargetMode="External"/><Relationship Id="rId268" Type="http://schemas.openxmlformats.org/officeDocument/2006/relationships/hyperlink" Target="https://github.com/mongodb/mongo-swift-driver/blob/1f62248482bccd5a0f67c46793828674f9057d9d/.github/workflows/close_stale_issues.yml" TargetMode="External"/><Relationship Id="rId6" Type="http://schemas.openxmlformats.org/officeDocument/2006/relationships/hyperlink" Target="https://github.com/pubstandards/pubstandards-london/blob/eff282cd198595abbbd1fdf58b22c1214b761eec/.github/workflows/build.yml" TargetMode="External"/><Relationship Id="rId146" Type="http://schemas.openxmlformats.org/officeDocument/2006/relationships/hyperlink" Target="https://github.com/novoid/filetags/blob/a7f4d58998e02f53578c9d2dec73f30b5880fc1a/.github/workflows/codeql-analysis.yml" TargetMode="External"/><Relationship Id="rId267" Type="http://schemas.openxmlformats.org/officeDocument/2006/relationships/hyperlink" Target="https://github.com/rizwansoaib/whatsapp-monitor/blob/6929c34a2ceab5aba9a40227eeede20c45d09c88/.github/workflows/codeql-analysis.yml" TargetMode="External"/><Relationship Id="rId7" Type="http://schemas.openxmlformats.org/officeDocument/2006/relationships/hyperlink" Target="https://github.com/RailsEventStore/rails_event_store/blob/1243ed332a0da74b19fe7f8207fd2798dbff9ba3/.github/workflows/ruby_event_store-browser_coverage.yml" TargetMode="External"/><Relationship Id="rId145" Type="http://schemas.openxmlformats.org/officeDocument/2006/relationships/hyperlink" Target="https://github.com/RailsEventStore/rails_event_store/blob/1243ed332a0da74b19fe7f8207fd2798dbff9ba3/.github/workflows/ruby_event_store-rom_coverage.yml" TargetMode="External"/><Relationship Id="rId266" Type="http://schemas.openxmlformats.org/officeDocument/2006/relationships/hyperlink" Target="https://github.com/GAM-team/got-your-back/blob/e4796405a50ad7d8cbe367137bd19f33ce1ee571/.github/workflows/build.yml" TargetMode="External"/><Relationship Id="rId8" Type="http://schemas.openxmlformats.org/officeDocument/2006/relationships/hyperlink" Target="https://github.com/huggingface/transformers/blob/f40b87de0ca234df61f76928956c4a2118c0b548/.github/workflows/check_tiny_models.yml" TargetMode="External"/><Relationship Id="rId144" Type="http://schemas.openxmlformats.org/officeDocument/2006/relationships/hyperlink" Target="https://github.com/cdk8s-team/cdk8s/blob/c350c79b8f172ed98f2c289311c3500600214ee7/.github/workflows/upgrade-runtime-dependencies.yml" TargetMode="External"/><Relationship Id="rId265" Type="http://schemas.openxmlformats.org/officeDocument/2006/relationships/hyperlink" Target="https://github.com/schibsted/jslt/blob/2c1d6ac0f54720b37d15df79b491ee7cef9b3767/.github/workflows/codeql-analysis.yml" TargetMode="External"/><Relationship Id="rId73" Type="http://schemas.openxmlformats.org/officeDocument/2006/relationships/hyperlink" Target="https://github.com/hetznercloud/hcloud-cloud-controller-manager/blob/04b07845dc0832b19ad089e335053be61d192c67/.github/workflows/stale.yml" TargetMode="External"/><Relationship Id="rId72" Type="http://schemas.openxmlformats.org/officeDocument/2006/relationships/hyperlink" Target="https://github.com/FairwindsOps/reckoner/blob/109f576b108077734744992431c108c9be6c6780/.github/workflows/stale.yml" TargetMode="External"/><Relationship Id="rId75" Type="http://schemas.openxmlformats.org/officeDocument/2006/relationships/hyperlink" Target="https://github.com/roslynpad/roslynpad/blob/eff3c03d04da9e8dd96ad533c52d4ef12ea45abc/.github/workflows/codeql-analysis.yml" TargetMode="External"/><Relationship Id="rId74" Type="http://schemas.openxmlformats.org/officeDocument/2006/relationships/hyperlink" Target="https://github.com/microsoft/appcenter-cli/blob/9930a9d5171a780290c99f617a651d13023ed3e6/.github/workflows/codeql-analysis.yml" TargetMode="External"/><Relationship Id="rId77" Type="http://schemas.openxmlformats.org/officeDocument/2006/relationships/hyperlink" Target="https://github.com/thomasloven/hass-browser_mod/blob/91741384df2dd2271c459e3c992bc04c814cee52/.github/workflows/hassfest.yaml" TargetMode="External"/><Relationship Id="rId260" Type="http://schemas.openxmlformats.org/officeDocument/2006/relationships/hyperlink" Target="https://github.com/software-mansion/react-native-gesture-handler/blob/a30f42f3fe5f08e9746864a7e6f7a15d15936a0f/.github/workflows/close-when-stale.yml" TargetMode="External"/><Relationship Id="rId76" Type="http://schemas.openxmlformats.org/officeDocument/2006/relationships/hyperlink" Target="https://github.com/helmwave/helmwave/blob/2e9d12f431f0e5690cd61582d7718fd56bd6fa95/.github/workflows/container-analysis.yml" TargetMode="External"/><Relationship Id="rId79" Type="http://schemas.openxmlformats.org/officeDocument/2006/relationships/hyperlink" Target="https://github.com/grindsa/dkb-robo/blob/407f6790e935a8d729caea8046d311860b0aed06/.github/workflows/python-test.yml" TargetMode="External"/><Relationship Id="rId78" Type="http://schemas.openxmlformats.org/officeDocument/2006/relationships/hyperlink" Target="https://github.com/ipfs/go-ds-s3/blob/7b03b5a77de91135b2c4ac0bb66dc63d3b3eea5a/.github/workflows/stale.yml" TargetMode="External"/><Relationship Id="rId71" Type="http://schemas.openxmlformats.org/officeDocument/2006/relationships/hyperlink" Target="https://github.com/kriasoft/relay-starter-kit/blob/f15b6eb80fcf033cc1a04fae348d036a323bd17d/.github/workflows/nightly.yml" TargetMode="External"/><Relationship Id="rId70" Type="http://schemas.openxmlformats.org/officeDocument/2006/relationships/hyperlink" Target="https://github.com/digiteinfotech/kairon/blob/91775c1ef2768ace5aa2bcb997db7a88001b4bb0/.github/workflows/scan_image.yml" TargetMode="External"/><Relationship Id="rId139" Type="http://schemas.openxmlformats.org/officeDocument/2006/relationships/hyperlink" Target="https://github.com/cloudtools/awacs/blob/a67b0c676fded3c55cd0129d857fdc67c0ed5803/.github/workflows/scrape.yml" TargetMode="External"/><Relationship Id="rId138" Type="http://schemas.openxmlformats.org/officeDocument/2006/relationships/hyperlink" Target="https://github.com/RailsEventStore/rails_event_store/blob/1243ed332a0da74b19fe7f8207fd2798dbff9ba3/.github/workflows/ruby_event_store-active_record_coverage.yml" TargetMode="External"/><Relationship Id="rId259" Type="http://schemas.openxmlformats.org/officeDocument/2006/relationships/hyperlink" Target="https://github.com/mitchellkrogza/apache-ultimate-bad-bot-blocker/blob/594bbfb9d32abf40fa3363487dad5006aecd14bd/.github/workflows/build.yml" TargetMode="External"/><Relationship Id="rId137" Type="http://schemas.openxmlformats.org/officeDocument/2006/relationships/hyperlink" Target="https://github.com/thanos-io/thanos/blob/fce0fe24589385ebccb38a6531e47d953aac050d/.github/workflows/codeql-analysis.yml" TargetMode="External"/><Relationship Id="rId258" Type="http://schemas.openxmlformats.org/officeDocument/2006/relationships/hyperlink" Target="https://github.com/huggingface/transformers/blob/f40b87de0ca234df61f76928956c4a2118c0b548/.github/workflows/doctests.yml" TargetMode="External"/><Relationship Id="rId132" Type="http://schemas.openxmlformats.org/officeDocument/2006/relationships/hyperlink" Target="https://github.com/trusttoken/contracts-pre22/blob/f52112cb6a242b8c7123157814a72008a86759f3/.github/workflows/coverage.yml" TargetMode="External"/><Relationship Id="rId253" Type="http://schemas.openxmlformats.org/officeDocument/2006/relationships/hyperlink" Target="https://github.com/cdk8s-team/cdk8s/blob/c350c79b8f172ed98f2c289311c3500600214ee7/.github/workflows/upgrade-dev-dependencies.yml" TargetMode="External"/><Relationship Id="rId131" Type="http://schemas.openxmlformats.org/officeDocument/2006/relationships/hyperlink" Target="https://github.com/thanos-io/thanos/blob/fce0fe24589385ebccb38a6531e47d953aac050d/.github/workflows/container-version.yaml" TargetMode="External"/><Relationship Id="rId252" Type="http://schemas.openxmlformats.org/officeDocument/2006/relationships/hyperlink" Target="https://github.com/helmwave/helmwave/blob/2e9d12f431f0e5690cd61582d7718fd56bd6fa95/.github/workflows/codeql.yml" TargetMode="External"/><Relationship Id="rId130" Type="http://schemas.openxmlformats.org/officeDocument/2006/relationships/hyperlink" Target="https://github.com/janaagaard75/expo-and-typescript/blob/8375c1446418ed03a4ec9c053930ff85d8058b34/.github/workflows/codeql-analysis.yml" TargetMode="External"/><Relationship Id="rId251" Type="http://schemas.openxmlformats.org/officeDocument/2006/relationships/hyperlink" Target="https://github.com/ansible-community/molecule-vagrant/blob/353b7e38d8da7605b9b93c57a3fa2c089d3821d2/.github/workflows/tox.yml" TargetMode="External"/><Relationship Id="rId250" Type="http://schemas.openxmlformats.org/officeDocument/2006/relationships/hyperlink" Target="https://github.com/getsentry/self-hosted/blob/f3a1ba142ade309488bd7d7d6a02d89a836aa504/.github/workflows/lock.yml" TargetMode="External"/><Relationship Id="rId136" Type="http://schemas.openxmlformats.org/officeDocument/2006/relationships/hyperlink" Target="https://github.com/polkadot-js/phishing/blob/6040975159cf232251adad31ca87a09d1a156e50/.github/workflows/lock.yml" TargetMode="External"/><Relationship Id="rId257" Type="http://schemas.openxmlformats.org/officeDocument/2006/relationships/hyperlink" Target="https://github.com/webpro/dotfiles/blob/01f9e311d1dc8ea39439a5cdcf7ed3d36cd553da/.github/workflows/dotfiles-installation.yml" TargetMode="External"/><Relationship Id="rId135" Type="http://schemas.openxmlformats.org/officeDocument/2006/relationships/hyperlink" Target="https://github.com/libimobiledevice/libusbmuxd/blob/2d8784187c1eb25bdac7a57015fe18dcc9eff4ab/.github/workflows/build.yml" TargetMode="External"/><Relationship Id="rId256" Type="http://schemas.openxmlformats.org/officeDocument/2006/relationships/hyperlink" Target="https://github.com/sapphiredev/framework/blob/15eb6f72b5f7ac9d1e41ae371eaa92d38fe19320/.github/workflows/codeql-analysis.yml" TargetMode="External"/><Relationship Id="rId134" Type="http://schemas.openxmlformats.org/officeDocument/2006/relationships/hyperlink" Target="https://github.com/simgrid/simgrid/blob/b10db4dcce4205eb96447f44781f2c44a875c504/.github/workflows/ci-batsim.yml" TargetMode="External"/><Relationship Id="rId255" Type="http://schemas.openxmlformats.org/officeDocument/2006/relationships/hyperlink" Target="https://github.com/microsoft/vscode-iot-workbench/blob/5b555fa15cd97627a9f75cda5721dd4d844b5d6f/.github/workflows/need-attention-issues.yml" TargetMode="External"/><Relationship Id="rId133" Type="http://schemas.openxmlformats.org/officeDocument/2006/relationships/hyperlink" Target="https://github.com/petergoldstein/dalli/blob/025c9460a809ed4fc5a0fd66af89b2930c338df1/.github/workflows/codeql-analysis.yml" TargetMode="External"/><Relationship Id="rId254" Type="http://schemas.openxmlformats.org/officeDocument/2006/relationships/hyperlink" Target="https://github.com/grindsa/dkb-robo/blob/407f6790e935a8d729caea8046d311860b0aed06/.github/workflows/markdown_check.yml" TargetMode="External"/><Relationship Id="rId62" Type="http://schemas.openxmlformats.org/officeDocument/2006/relationships/hyperlink" Target="https://github.com/cdk8s-team/cdk8s/blob/c350c79b8f172ed98f2c289311c3500600214ee7/.github/workflows/upgrade-configuration.yml" TargetMode="External"/><Relationship Id="rId61" Type="http://schemas.openxmlformats.org/officeDocument/2006/relationships/hyperlink" Target="https://github.com/jbangdev/jbang/blob/cdbf260414fc596bcb2b18d41e8e9ee8fb981c16/.github/workflows/codeql-analysis.yml" TargetMode="External"/><Relationship Id="rId64" Type="http://schemas.openxmlformats.org/officeDocument/2006/relationships/hyperlink" Target="https://github.com/haveno-dex/haveno/blob/7658b3a508311b6bb2627d9bbb8a7b841752a51d/.github/workflows/codeql-analysis.yml" TargetMode="External"/><Relationship Id="rId63" Type="http://schemas.openxmlformats.org/officeDocument/2006/relationships/hyperlink" Target="https://github.com/Anapher/Strive/blob/56f40312740d47cba03bf722ea268a4a0fc32f86/.github/workflows/codeql-analysis.yml" TargetMode="External"/><Relationship Id="rId66" Type="http://schemas.openxmlformats.org/officeDocument/2006/relationships/hyperlink" Target="https://github.com/martinfleis/momepy/blob/cfc7c19f741a5669bda78637a0acd5fb58183094/.github/workflows/tests.yaml" TargetMode="External"/><Relationship Id="rId172" Type="http://schemas.openxmlformats.org/officeDocument/2006/relationships/hyperlink" Target="https://github.com/tw-in-js/twind/blob/47ab7ad320999bf2a38aae86b4222b45f5cddfb5/.github/workflows/generate-sponsors.yml" TargetMode="External"/><Relationship Id="rId65" Type="http://schemas.openxmlformats.org/officeDocument/2006/relationships/hyperlink" Target="https://github.com/wechaty/getting-started/blob/500562db7a2a879b5fd16a3a3fdd95ac287bfb6e/.github/workflows/node.js.yml" TargetMode="External"/><Relationship Id="rId171" Type="http://schemas.openxmlformats.org/officeDocument/2006/relationships/hyperlink" Target="https://github.com/moby/buildkit/blob/89bbb62a1e295391fd55fccc1f86f479de064de1/.github/workflows/buildkit.yml" TargetMode="External"/><Relationship Id="rId68" Type="http://schemas.openxmlformats.org/officeDocument/2006/relationships/hyperlink" Target="https://github.com/lrusnac/hn-notifier/blob/60c61f995c9f0ac1bed3d8868419355a5e80686b/.github/workflows/fetch.yaml" TargetMode="External"/><Relationship Id="rId170" Type="http://schemas.openxmlformats.org/officeDocument/2006/relationships/hyperlink" Target="https://github.com/ical4j/ical4j/blob/7295f036de400aa39b46d19f0a339ed0fa39c3a5/.github/workflows/scorecards.yml" TargetMode="External"/><Relationship Id="rId67" Type="http://schemas.openxmlformats.org/officeDocument/2006/relationships/hyperlink" Target="https://github.com/aimhubio/aim/blob/631061bea565a319574b3d81840a826fde7db34e/.github/workflows/nightly-release.yml" TargetMode="External"/><Relationship Id="rId60" Type="http://schemas.openxmlformats.org/officeDocument/2006/relationships/hyperlink" Target="https://github.com/alexitaylor/angular-graphql-nestjs-postgres-starter-kit/blob/ee19dab73a5a07c0bc352f7abfa517961ee69ea6/.github/workflows/stale.yml" TargetMode="External"/><Relationship Id="rId165" Type="http://schemas.openxmlformats.org/officeDocument/2006/relationships/hyperlink" Target="https://github.com/deepjavalibrary/djl-demo/blob/8f3e558747e8d0930eeeb4ef326bcfbe46540fa6/.github/workflows/canary-model-zoo.yml" TargetMode="External"/><Relationship Id="rId69" Type="http://schemas.openxmlformats.org/officeDocument/2006/relationships/hyperlink" Target="https://github.com/Netflix/dgs-framework/blob/4ce0571dfd91b5ac9285dceb83180f1d5b6720cc/.github/workflows/stale.yml" TargetMode="External"/><Relationship Id="rId164" Type="http://schemas.openxmlformats.org/officeDocument/2006/relationships/hyperlink" Target="https://github.com/vert-x3/vertx-cassandra-client/blob/d1de4a7295b097164d2f84a65f292d6469ac4e1a/.github/workflows/ci-4.x.yml" TargetMode="External"/><Relationship Id="rId163" Type="http://schemas.openxmlformats.org/officeDocument/2006/relationships/hyperlink" Target="https://github.com/uploadcare/uploadcare-widget/blob/76885b92d2d67f7c080e6c9e376572f1b9a0c861/.github/workflows/codeql.yml" TargetMode="External"/><Relationship Id="rId162" Type="http://schemas.openxmlformats.org/officeDocument/2006/relationships/hyperlink" Target="https://github.com/microsoft/vscode-iot-workbench/blob/5b555fa15cd97627a9f75cda5721dd4d844b5d6f/.github/workflows/close-resolved-issues.yml" TargetMode="External"/><Relationship Id="rId169" Type="http://schemas.openxmlformats.org/officeDocument/2006/relationships/hyperlink" Target="https://github.com/LinearTapeFileSystem/ltfs/blob/f36304e66f06f53281fadbcebc35615b0419b3f0/.github/workflows/codeql-analysis.yml" TargetMode="External"/><Relationship Id="rId168" Type="http://schemas.openxmlformats.org/officeDocument/2006/relationships/hyperlink" Target="https://github.com/doctrine/DoctrineBundle/blob/d9be8442f9aebb266aab2bb23aaccb6dc62c7ff0/.github/workflows/test-dev-stability.yml" TargetMode="External"/><Relationship Id="rId167" Type="http://schemas.openxmlformats.org/officeDocument/2006/relationships/hyperlink" Target="https://github.com/simgrid/simgrid/blob/b10db4dcce4205eb96447f44781f2c44a875c504/.github/workflows/ci-starpu.yml" TargetMode="External"/><Relationship Id="rId166" Type="http://schemas.openxmlformats.org/officeDocument/2006/relationships/hyperlink" Target="https://github.com/nipy/nipype/blob/5ef9fe4f9ed8b3144f3335c634a0c9282d1d49a2/.github/workflows/tests.yml" TargetMode="External"/><Relationship Id="rId51" Type="http://schemas.openxmlformats.org/officeDocument/2006/relationships/hyperlink" Target="https://github.com/andrew-gresyk/HFSM2/blob/534a17a80871b93d9f4ac4b8208ae20823bf7696/.github/workflows/msvc-analysis.yml" TargetMode="External"/><Relationship Id="rId50" Type="http://schemas.openxmlformats.org/officeDocument/2006/relationships/hyperlink" Target="https://github.com/OpenMage/magento-lts/blob/f34dbe301ddb3e3aceee0c3295067486efc1ade6/.github/workflows/security-php.yml" TargetMode="External"/><Relationship Id="rId53" Type="http://schemas.openxmlformats.org/officeDocument/2006/relationships/hyperlink" Target="https://github.com/libp2p/go-libp2p-kad-dht/blob/bdca14419ec5f7ad0790f17856964bb99bee7436/.github/workflows/stale.yml" TargetMode="External"/><Relationship Id="rId52" Type="http://schemas.openxmlformats.org/officeDocument/2006/relationships/hyperlink" Target="https://github.com/exercism/website/blob/f9de6c93c008a811b417e096d5ede4243daedf30/.github/workflows/codeql-analysis.yml" TargetMode="External"/><Relationship Id="rId55" Type="http://schemas.openxmlformats.org/officeDocument/2006/relationships/hyperlink" Target="https://github.com/icerockdev/libs.kmp.icerock.dev/blob/6cd4558be0be083bfb41076a8daac156a194638d/.github/workflows/update-data.yml" TargetMode="External"/><Relationship Id="rId161" Type="http://schemas.openxmlformats.org/officeDocument/2006/relationships/hyperlink" Target="https://github.com/OpenMage/magento-lts/blob/f34dbe301ddb3e3aceee0c3295067486efc1ade6/.github/workflows/syntax-xml.yml" TargetMode="External"/><Relationship Id="rId54" Type="http://schemas.openxmlformats.org/officeDocument/2006/relationships/hyperlink" Target="https://github.com/indilib/indi/blob/8e24b43d8ecc582bdbf8331ebbf4eadf58c0a8da/.github/workflows/docker.yml" TargetMode="External"/><Relationship Id="rId160" Type="http://schemas.openxmlformats.org/officeDocument/2006/relationships/hyperlink" Target="https://github.com/simgrid/simgrid/blob/b10db4dcce4205eb96447f44781f2c44a875c504/.github/workflows/ci-bigdft.yml" TargetMode="External"/><Relationship Id="rId57" Type="http://schemas.openxmlformats.org/officeDocument/2006/relationships/hyperlink" Target="https://github.com/pyscaffold/pyscaffold/blob/14ff8554f25c83845687315c0a251048e76784ba/.github/workflows/codeql-analysis.yml" TargetMode="External"/><Relationship Id="rId56" Type="http://schemas.openxmlformats.org/officeDocument/2006/relationships/hyperlink" Target="https://github.com/vbenjs/vue-vben-admin/blob/43aa7430324a7f390c31ea9e8a2f1e00fad8a1d0/.github/workflows/issue-close-require.yml" TargetMode="External"/><Relationship Id="rId159" Type="http://schemas.openxmlformats.org/officeDocument/2006/relationships/hyperlink" Target="https://github.com/feast-dev/feast/blob/86d62215f2338ea9d48c6e723e907c82cbe5500b/.github/workflows/nightly-ci.yml" TargetMode="External"/><Relationship Id="rId59" Type="http://schemas.openxmlformats.org/officeDocument/2006/relationships/hyperlink" Target="https://github.com/jfrog/build-info/blob/d62624f67da31063d802cbb497dd641b3a9574f0/.github/workflows/gradle.yml" TargetMode="External"/><Relationship Id="rId154" Type="http://schemas.openxmlformats.org/officeDocument/2006/relationships/hyperlink" Target="https://github.com/spring-projects/spring-batch/blob/bf3f00d35dc475400f0fb72941fcdad343339bec/.github/workflows/continuous-inspection.yml" TargetMode="External"/><Relationship Id="rId58" Type="http://schemas.openxmlformats.org/officeDocument/2006/relationships/hyperlink" Target="https://github.com/aws/aws-node-termination-handler/blob/aed263a6d3019da583587ae809478fdcc63ec744/.github/workflows/stale.yml" TargetMode="External"/><Relationship Id="rId153" Type="http://schemas.openxmlformats.org/officeDocument/2006/relationships/hyperlink" Target="https://github.com/kichik/nsis/blob/75f07234329e4f0ce8a5acce38830961d4f9a102/.github/workflows/copy-svn.yml" TargetMode="External"/><Relationship Id="rId152" Type="http://schemas.openxmlformats.org/officeDocument/2006/relationships/hyperlink" Target="https://github.com/cpprefjp/site/blob/8ba9fbacbb2089f4b7a49a2a0d5c6a50949dbd58/.github/workflows/build.yml" TargetMode="External"/><Relationship Id="rId151" Type="http://schemas.openxmlformats.org/officeDocument/2006/relationships/hyperlink" Target="https://github.com/cpprefjp/site/blob/8ba9fbacbb2089f4b7a49a2a0d5c6a50949dbd58/.github/workflows/outer_link_check.yml" TargetMode="External"/><Relationship Id="rId272" Type="http://schemas.openxmlformats.org/officeDocument/2006/relationships/drawing" Target="../drawings/drawing3.xml"/><Relationship Id="rId158" Type="http://schemas.openxmlformats.org/officeDocument/2006/relationships/hyperlink" Target="https://github.com/RailsEventStore/rails_event_store/blob/1243ed332a0da74b19fe7f8207fd2798dbff9ba3/.github/workflows/ruby_event_store-transformations_coverage.yml" TargetMode="External"/><Relationship Id="rId157" Type="http://schemas.openxmlformats.org/officeDocument/2006/relationships/hyperlink" Target="https://github.com/amundsen-io/amundsenfrontendlibrary/blob/b5b33bba886a295df2f870677341ec4c806cd6b1/.github/workflows/monthly_release.yml" TargetMode="External"/><Relationship Id="rId156" Type="http://schemas.openxmlformats.org/officeDocument/2006/relationships/hyperlink" Target="https://github.com/andrew-gresyk/HFSM2/blob/534a17a80871b93d9f4ac4b8208ae20823bf7696/.github/workflows/codeql.yml" TargetMode="External"/><Relationship Id="rId155" Type="http://schemas.openxmlformats.org/officeDocument/2006/relationships/hyperlink" Target="https://github.com/martanne/abduco/blob/8c32909a159aaa9484c82b71f05b7a73321eb491/.github/workflows/coverity-scan.yml" TargetMode="External"/><Relationship Id="rId107" Type="http://schemas.openxmlformats.org/officeDocument/2006/relationships/hyperlink" Target="https://github.com/stevehansen/csv/blob/f626544191e79789de23b8086539410fac749219/.github/workflows/stale.yml" TargetMode="External"/><Relationship Id="rId228" Type="http://schemas.openxmlformats.org/officeDocument/2006/relationships/hyperlink" Target="https://github.com/thought-machine/please/blob/bd59db99a6165f8d044386562e2ebbec787939ca/.github/workflows/codeql-analysis.yml" TargetMode="External"/><Relationship Id="rId106" Type="http://schemas.openxmlformats.org/officeDocument/2006/relationships/hyperlink" Target="https://github.com/babenkoivan/elastic-scout-driver-plus/blob/11b76e636d60d0977d97c5644f2990820dfca483/.github/workflows/stale.yml" TargetMode="External"/><Relationship Id="rId227" Type="http://schemas.openxmlformats.org/officeDocument/2006/relationships/hyperlink" Target="https://github.com/nipy/nibabel/blob/5d884bda234a22ce7035997c090449851a82c0be/.github/workflows/test.yml" TargetMode="External"/><Relationship Id="rId105" Type="http://schemas.openxmlformats.org/officeDocument/2006/relationships/hyperlink" Target="https://github.com/austenstone/crypto-box/blob/1927041cc7b7e1a8a7d435b5a586dd8f5fde4c4b/.github/workflows/schedule.yml" TargetMode="External"/><Relationship Id="rId226" Type="http://schemas.openxmlformats.org/officeDocument/2006/relationships/hyperlink" Target="https://github.com/digiteinfotech/kairon/blob/91775c1ef2768ace5aa2bcb997db7a88001b4bb0/.github/workflows/codeql-analysis.yml" TargetMode="External"/><Relationship Id="rId104" Type="http://schemas.openxmlformats.org/officeDocument/2006/relationships/hyperlink" Target="https://github.com/aws/aws-node-termination-handler/blob/aed263a6d3019da583587ae809478fdcc63ec744/.github/workflows/build-and-test.yaml" TargetMode="External"/><Relationship Id="rId225" Type="http://schemas.openxmlformats.org/officeDocument/2006/relationships/hyperlink" Target="https://github.com/virt-manager/virt-manager/blob/4e2bec5b1410649232165fa33091a6ed9b9b48d9/.github/workflows/translations.yml" TargetMode="External"/><Relationship Id="rId109" Type="http://schemas.openxmlformats.org/officeDocument/2006/relationships/hyperlink" Target="https://github.com/Wikidata/Wikidata-Toolkit/blob/60fe4e848369936198043b67442d3c82b8977e67/.github/workflows/codeql-analysis.yml" TargetMode="External"/><Relationship Id="rId108" Type="http://schemas.openxmlformats.org/officeDocument/2006/relationships/hyperlink" Target="https://github.com/scikit-hep/scikit-hep/blob/b12ddb7e9a84c7253cbb18bd985cb7c863da478e/.github/workflows/ci.yml" TargetMode="External"/><Relationship Id="rId229" Type="http://schemas.openxmlformats.org/officeDocument/2006/relationships/hyperlink" Target="https://github.com/spockframework/spock/blob/0b5c4b5a1f870ee253ba620623222182ebed19f9/.github/workflows/codeql-analysis.yml" TargetMode="External"/><Relationship Id="rId220" Type="http://schemas.openxmlformats.org/officeDocument/2006/relationships/hyperlink" Target="https://github.com/micro-ROS/micro_ros_arduino/blob/7fa831c4b435f898e77a4cdbb472396eb94880c3/.github/workflows/library_generation.yml" TargetMode="External"/><Relationship Id="rId103" Type="http://schemas.openxmlformats.org/officeDocument/2006/relationships/hyperlink" Target="https://github.com/brndnmtthws/conky/blob/0af1939caf59f42c826ef3eb5d8779c0fbbace2f/.github/workflows/codeql.yml" TargetMode="External"/><Relationship Id="rId224" Type="http://schemas.openxmlformats.org/officeDocument/2006/relationships/hyperlink" Target="https://github.com/huggingface/transformers/blob/f40b87de0ca234df61f76928956c4a2118c0b548/.github/workflows/self-nightly-past-ci-caller.yml" TargetMode="External"/><Relationship Id="rId102" Type="http://schemas.openxmlformats.org/officeDocument/2006/relationships/hyperlink" Target="https://github.com/simgrid/simgrid/blob/b10db4dcce4205eb96447f44781f2c44a875c504/.github/workflows/docker.yml" TargetMode="External"/><Relationship Id="rId223" Type="http://schemas.openxmlformats.org/officeDocument/2006/relationships/hyperlink" Target="https://github.com/webpro/dotfiles/blob/01f9e311d1dc8ea39439a5cdcf7ed3d36cd553da/.github/workflows/markdown-link-checker.yml" TargetMode="External"/><Relationship Id="rId101" Type="http://schemas.openxmlformats.org/officeDocument/2006/relationships/hyperlink" Target="https://github.com/bgp/bgpq4/blob/2e06d3c38934f373e6caa8d1f2a22ff7181d0416/.github/workflows/codeql-analysis.yml" TargetMode="External"/><Relationship Id="rId222" Type="http://schemas.openxmlformats.org/officeDocument/2006/relationships/hyperlink" Target="https://github.com/miekg/dns/blob/21ba49c291a44bd348308dbd01de337dcf0ab7f0/.github/workflows/codeql-analysis.yml" TargetMode="External"/><Relationship Id="rId100" Type="http://schemas.openxmlformats.org/officeDocument/2006/relationships/hyperlink" Target="https://github.com/vesoft-inc/nebula-python/blob/91afe1b3ad024a5bcc0ca729f533352f3a06e618/.github/workflows/run_test.yaml" TargetMode="External"/><Relationship Id="rId221" Type="http://schemas.openxmlformats.org/officeDocument/2006/relationships/hyperlink" Target="https://github.com/pallets/flask/blob/4df377cfbfc1d15e962a61c18920b22aebc9aa41/.github/workflows/lock.yaml" TargetMode="External"/><Relationship Id="rId217" Type="http://schemas.openxmlformats.org/officeDocument/2006/relationships/hyperlink" Target="https://github.com/vert-x3/vertx-cassandra-client/blob/d1de4a7295b097164d2f84a65f292d6469ac4e1a/.github/workflows/ci-5.x.yml" TargetMode="External"/><Relationship Id="rId216" Type="http://schemas.openxmlformats.org/officeDocument/2006/relationships/hyperlink" Target="https://github.com/netty/netty-tcnative/blob/138c45b8579e69124d0498e32c35be8368146889/.github/workflows/ci-deploy.yml" TargetMode="External"/><Relationship Id="rId215" Type="http://schemas.openxmlformats.org/officeDocument/2006/relationships/hyperlink" Target="https://github.com/kobra-dev/Kobra/blob/7e3b2f67e3624a1b1c9cc2e862c1d2540cb561fe/.github/workflows/codeql-analysis.yml" TargetMode="External"/><Relationship Id="rId214" Type="http://schemas.openxmlformats.org/officeDocument/2006/relationships/hyperlink" Target="https://github.com/hmlendea/gfn-electron/blob/22f09decd5e9c4a6e68c0622f0357f3417ac2464/.github/workflows/codeql-analysis.yml" TargetMode="External"/><Relationship Id="rId219" Type="http://schemas.openxmlformats.org/officeDocument/2006/relationships/hyperlink" Target="https://github.com/netty/netty-tcnative/blob/138c45b8579e69124d0498e32c35be8368146889/.github/workflows/ci-build.yml" TargetMode="External"/><Relationship Id="rId218" Type="http://schemas.openxmlformats.org/officeDocument/2006/relationships/hyperlink" Target="https://github.com/rednafi/fastapi-nano/blob/c024d84194fd0437749015b186369ae54a147359/.github/workflows/build.yml" TargetMode="External"/><Relationship Id="rId213" Type="http://schemas.openxmlformats.org/officeDocument/2006/relationships/hyperlink" Target="https://github.com/Azure/azure-resource-manager-schemas/blob/5f9f6f243e4bfcf5ba8cc7347f1f2cc973dde460/.github/workflows/generate-schemas.yml" TargetMode="External"/><Relationship Id="rId212" Type="http://schemas.openxmlformats.org/officeDocument/2006/relationships/hyperlink" Target="https://github.com/cdk8s-team/cdk8s/blob/c350c79b8f172ed98f2c289311c3500600214ee7/.github/workflows/security.yml" TargetMode="External"/><Relationship Id="rId211" Type="http://schemas.openxmlformats.org/officeDocument/2006/relationships/hyperlink" Target="https://github.com/rbanffy/3270font/blob/9aec667cb514472d37bf5fa202259c29fa587dc5/.github/workflows/codacy-analysis.yml" TargetMode="External"/><Relationship Id="rId210" Type="http://schemas.openxmlformats.org/officeDocument/2006/relationships/hyperlink" Target="https://github.com/Sunoo/homebridge-camera-ffmpeg/blob/dfbf2cb10e772ed815aaf0843850b841bf1ded2a/.github/workflows/stale.yml" TargetMode="External"/><Relationship Id="rId129" Type="http://schemas.openxmlformats.org/officeDocument/2006/relationships/hyperlink" Target="https://github.com/tradle/react-native-udp/blob/8422c403a08f8bfb6a3451bc32f55dee94f83a82/.github/workflows/stale.yml" TargetMode="External"/><Relationship Id="rId128" Type="http://schemas.openxmlformats.org/officeDocument/2006/relationships/hyperlink" Target="https://github.com/RailsEventStore/rails_event_store/blob/1243ed332a0da74b19fe7f8207fd2798dbff9ba3/.github/workflows/ruby_event_store-profiler_coverage.yml" TargetMode="External"/><Relationship Id="rId249" Type="http://schemas.openxmlformats.org/officeDocument/2006/relationships/hyperlink" Target="https://github.com/RailsEventStore/rails_event_store/blob/1243ed332a0da74b19fe7f8207fd2798dbff9ba3/.github/workflows/rails_event_store_coverage.yml" TargetMode="External"/><Relationship Id="rId127" Type="http://schemas.openxmlformats.org/officeDocument/2006/relationships/hyperlink" Target="https://github.com/huggingface/transformers/blob/f40b87de0ca234df61f76928956c4a2118c0b548/.github/workflows/model-templates.yml" TargetMode="External"/><Relationship Id="rId248" Type="http://schemas.openxmlformats.org/officeDocument/2006/relationships/hyperlink" Target="https://github.com/RediSearch/redisearch-py/blob/6c2a1eca876ac5f9fe8bb2cb8c7756d77f407576/.github/workflows/codeql-analysis.yml" TargetMode="External"/><Relationship Id="rId126" Type="http://schemas.openxmlformats.org/officeDocument/2006/relationships/hyperlink" Target="https://github.com/CESNET/Nemea-Modules/blob/a63ec261fb8245006bf1a3897f1fc79f40424da0/.github/workflows/codeql-analysis.yml" TargetMode="External"/><Relationship Id="rId247" Type="http://schemas.openxmlformats.org/officeDocument/2006/relationships/hyperlink" Target="https://github.com/zhiqwang/yolov5-rt-stack/blob/846334816de2580f254ff9ad8d9f17599d0f319e/.github/workflows/codeql-analysis.yml" TargetMode="External"/><Relationship Id="rId121" Type="http://schemas.openxmlformats.org/officeDocument/2006/relationships/hyperlink" Target="https://github.com/Netflix/dgs-framework/blob/4ce0571dfd91b5ac9285dceb83180f1d5b6720cc/.github/workflows/update-gradle-wrapper.yml" TargetMode="External"/><Relationship Id="rId242" Type="http://schemas.openxmlformats.org/officeDocument/2006/relationships/hyperlink" Target="https://github.com/react-component/util/blob/1459445d64ab6d481187bf1f8735827dd77db2c4/.github/workflows/codeql.yml" TargetMode="External"/><Relationship Id="rId120" Type="http://schemas.openxmlformats.org/officeDocument/2006/relationships/hyperlink" Target="https://github.com/kilobyte/kbtin/blob/d8e87e11aa03519fea5ed946b2b8656760154337/.github/workflows/codeql.yml" TargetMode="External"/><Relationship Id="rId241" Type="http://schemas.openxmlformats.org/officeDocument/2006/relationships/hyperlink" Target="https://github.com/OpenMage/magento-lts/blob/f34dbe301ddb3e3aceee0c3295067486efc1ade6/.github/workflows/phpunit.yml" TargetMode="External"/><Relationship Id="rId240" Type="http://schemas.openxmlformats.org/officeDocument/2006/relationships/hyperlink" Target="https://github.com/kornia/kornia/blob/ce434e467faf617604bb3383cf78cd0b79f59dbd/.github/workflows/scheduled_test_nightly.yml" TargetMode="External"/><Relationship Id="rId125" Type="http://schemas.openxmlformats.org/officeDocument/2006/relationships/hyperlink" Target="https://github.com/TarsCloud/TarsFramework/blob/25cbc476e47c0eced49c57cfc65b32b42b988d4c/.github/workflows/nightly-build-framework.yml" TargetMode="External"/><Relationship Id="rId246" Type="http://schemas.openxmlformats.org/officeDocument/2006/relationships/hyperlink" Target="https://github.com/jsdelivr/bootstrapcdn/blob/80a1bb0dff79c7abbd1203be9d394ef3be37a0c1/.github/workflows/codeql.yml" TargetMode="External"/><Relationship Id="rId124" Type="http://schemas.openxmlformats.org/officeDocument/2006/relationships/hyperlink" Target="https://github.com/scikit-hep/scikit-hep/blob/b12ddb7e9a84c7253cbb18bd985cb7c863da478e/.github/workflows/current_releases.yml" TargetMode="External"/><Relationship Id="rId245" Type="http://schemas.openxmlformats.org/officeDocument/2006/relationships/hyperlink" Target="https://github.com/mangstadt/ez-vcard/blob/d08a011b951165359185064bda5dc18e951d20f6/.github/workflows/codeql-analysis.yml" TargetMode="External"/><Relationship Id="rId123" Type="http://schemas.openxmlformats.org/officeDocument/2006/relationships/hyperlink" Target="https://github.com/adhocore/urlsh/blob/a591a051af12835f691c6609bf1320f77bfb2c88/.github/workflows/codeql-analysis.yml" TargetMode="External"/><Relationship Id="rId244" Type="http://schemas.openxmlformats.org/officeDocument/2006/relationships/hyperlink" Target="https://github.com/moby/buildkit/blob/89bbb62a1e295391fd55fccc1f86f479de064de1/.github/workflows/test-os.yml" TargetMode="External"/><Relationship Id="rId122" Type="http://schemas.openxmlformats.org/officeDocument/2006/relationships/hyperlink" Target="https://github.com/reZach/secure-electron-template/blob/e074256a247ab75bb13d724db09cf0436252d463/.github/workflows/codeql-analysis.yml" TargetMode="External"/><Relationship Id="rId243" Type="http://schemas.openxmlformats.org/officeDocument/2006/relationships/hyperlink" Target="https://github.com/npm/ignore-walk/blob/d2213d50c15ddeae51c9abcb929a64b546c2ee30/.github/workflows/codeql-analysis.yml" TargetMode="External"/><Relationship Id="rId95" Type="http://schemas.openxmlformats.org/officeDocument/2006/relationships/hyperlink" Target="https://github.com/ebkr/r2modmanPlus/blob/01bf512fef0026746275fdeddc6cdb49b164402b/.github/workflows/codeql-analysis.yml" TargetMode="External"/><Relationship Id="rId94" Type="http://schemas.openxmlformats.org/officeDocument/2006/relationships/hyperlink" Target="https://github.com/laravel/breeze/blob/99b3843cc41bdd7ed806080956a04acf5bde8888/.github/workflows/static-analysis.yml" TargetMode="External"/><Relationship Id="rId97" Type="http://schemas.openxmlformats.org/officeDocument/2006/relationships/hyperlink" Target="https://github.com/forcedotcom/sfdx-scanner/blob/3faceea845550d9eb21cbbf0fd5b639bbd8a9874/.github/workflows/daily-smoke-tests.yml" TargetMode="External"/><Relationship Id="rId96" Type="http://schemas.openxmlformats.org/officeDocument/2006/relationships/hyperlink" Target="https://github.com/sapphiredev/framework/blob/15eb6f72b5f7ac9d1e41ae371eaa92d38fe19320/.github/workflows/auto-deprecate.yml" TargetMode="External"/><Relationship Id="rId99" Type="http://schemas.openxmlformats.org/officeDocument/2006/relationships/hyperlink" Target="https://github.com/steventhanna/proton/blob/fe822d7c80b030fbda3ed0c662c8aa312285994b/.github/workflows/codeql-analysis.yml" TargetMode="External"/><Relationship Id="rId98" Type="http://schemas.openxmlformats.org/officeDocument/2006/relationships/hyperlink" Target="https://github.com/gomods/athens/blob/2ac4289974d0c54fcc76dd3b473fa2129045128b/.github/workflows/codeql.yml" TargetMode="External"/><Relationship Id="rId91" Type="http://schemas.openxmlformats.org/officeDocument/2006/relationships/hyperlink" Target="https://github.com/redpanda-data/kminion/blob/5bcd78fe28965265924dcc247c97427e4c8afbd1/.github/workflows/codeql-analysis.yml" TargetMode="External"/><Relationship Id="rId90" Type="http://schemas.openxmlformats.org/officeDocument/2006/relationships/hyperlink" Target="https://github.com/estruyf/vscode-front-matter/blob/36ae7081d11e55aa77ab8c32edc21c04f37aaa2d/.github/workflows/codeql-analysis.yml" TargetMode="External"/><Relationship Id="rId93" Type="http://schemas.openxmlformats.org/officeDocument/2006/relationships/hyperlink" Target="https://github.com/avrae/avrae/blob/5a3ac4e0eac592f1e7d47cbfe700ab68b8f3591a/.github/workflows/codeql-analysis.yml" TargetMode="External"/><Relationship Id="rId92" Type="http://schemas.openxmlformats.org/officeDocument/2006/relationships/hyperlink" Target="https://github.com/polkadot-js/phishing/blob/6040975159cf232251adad31ca87a09d1a156e50/.github/workflows/crosscheck.yml" TargetMode="External"/><Relationship Id="rId118" Type="http://schemas.openxmlformats.org/officeDocument/2006/relationships/hyperlink" Target="https://github.com/svg-sprite/gulp-svg-sprite/blob/674a7fa2682b153da0d963de8287a9842436c531/.github/workflows/codeql.yml" TargetMode="External"/><Relationship Id="rId239" Type="http://schemas.openxmlformats.org/officeDocument/2006/relationships/hyperlink" Target="https://github.com/squat/kilo/blob/37f4ea52dc54563b3ec8ff69b4d322022ef9ba12/.github/workflows/ci.yml" TargetMode="External"/><Relationship Id="rId117" Type="http://schemas.openxmlformats.org/officeDocument/2006/relationships/hyperlink" Target="https://github.com/kornia/kornia/blob/ce434e467faf617604bb3383cf78cd0b79f59dbd/.github/workflows/scheduled_test_cpu.yml" TargetMode="External"/><Relationship Id="rId238" Type="http://schemas.openxmlformats.org/officeDocument/2006/relationships/hyperlink" Target="https://github.com/Bedrock-Layouts/Bedrock/blob/b530faa1c72100d46334be2dd709a5fdf420d058/.github/workflows/codeql-analysis.yml" TargetMode="External"/><Relationship Id="rId116" Type="http://schemas.openxmlformats.org/officeDocument/2006/relationships/hyperlink" Target="https://github.com/exercism/website/blob/f9de6c93c008a811b417e096d5ede4243daedf30/.github/workflows/replicate.yml" TargetMode="External"/><Relationship Id="rId237" Type="http://schemas.openxmlformats.org/officeDocument/2006/relationships/hyperlink" Target="https://github.com/brndnmtthws/conky/blob/0af1939caf59f42c826ef3eb5d8779c0fbbace2f/.github/workflows/stale.yml" TargetMode="External"/><Relationship Id="rId115" Type="http://schemas.openxmlformats.org/officeDocument/2006/relationships/hyperlink" Target="https://github.com/OpenMage/magento-lts/blob/f34dbe301ddb3e3aceee0c3295067486efc1ade6/.github/workflows/sonar.yml" TargetMode="External"/><Relationship Id="rId236" Type="http://schemas.openxmlformats.org/officeDocument/2006/relationships/hyperlink" Target="https://github.com/pytorch/text/blob/2c5e344acb2b77b702b4ce59dde47288c5de3c03/.github/workflows/validate-nightly-binaries.yml" TargetMode="External"/><Relationship Id="rId119" Type="http://schemas.openxmlformats.org/officeDocument/2006/relationships/hyperlink" Target="https://github.com/kornia/kornia/blob/ce434e467faf617604bb3383cf78cd0b79f59dbd/.github/workflows/scheduled_test_pypi_package.yml" TargetMode="External"/><Relationship Id="rId110" Type="http://schemas.openxmlformats.org/officeDocument/2006/relationships/hyperlink" Target="https://github.com/Sunoo/homebridge-camera-ffmpeg/blob/dfbf2cb10e772ed815aaf0843850b841bf1ded2a/.github/workflows/codeql-analysis.yml" TargetMode="External"/><Relationship Id="rId231" Type="http://schemas.openxmlformats.org/officeDocument/2006/relationships/hyperlink" Target="https://github.com/letseeqiji/gorobbs/blob/daddb769ae78bc924966acf3687653c84c2b07f3/.github/workflows/codeql-analysis.yml" TargetMode="External"/><Relationship Id="rId230" Type="http://schemas.openxmlformats.org/officeDocument/2006/relationships/hyperlink" Target="https://github.com/unosquare/embedio/blob/2305190014d63f86ca036da85e426714d1e667f8/.github/workflows/codeql.yml" TargetMode="External"/><Relationship Id="rId114" Type="http://schemas.openxmlformats.org/officeDocument/2006/relationships/hyperlink" Target="https://github.com/elgorditosalsero/react-gtm-hook/blob/fb02a8f7852d5b93dcc14d01f2509632563ce438/.github/workflows/codeql-analysis.yml" TargetMode="External"/><Relationship Id="rId235" Type="http://schemas.openxmlformats.org/officeDocument/2006/relationships/hyperlink" Target="https://github.com/Yleisradio/homebrew-terraforms/blob/b1bae7565ee5a733a16c4393dc4be2be52acf630/.github/workflows/add-new-casks.yml" TargetMode="External"/><Relationship Id="rId113" Type="http://schemas.openxmlformats.org/officeDocument/2006/relationships/hyperlink" Target="https://github.com/fenichelar/ember-simple-auth-token/blob/335b9fd13a5f603e8120e2f8d05e3bdc58579a89/.github/workflows/codeql-analysis.yml" TargetMode="External"/><Relationship Id="rId234" Type="http://schemas.openxmlformats.org/officeDocument/2006/relationships/hyperlink" Target="https://github.com/microsoft/vscode-iot-workbench/blob/5b555fa15cd97627a9f75cda5721dd4d844b5d6f/.github/workflows/stale-issues.yml" TargetMode="External"/><Relationship Id="rId112" Type="http://schemas.openxmlformats.org/officeDocument/2006/relationships/hyperlink" Target="https://github.com/laravel/breeze/blob/99b3843cc41bdd7ed806080956a04acf5bde8888/.github/workflows/tests.yml" TargetMode="External"/><Relationship Id="rId233" Type="http://schemas.openxmlformats.org/officeDocument/2006/relationships/hyperlink" Target="https://github.com/okuramasafumi/alba/blob/79c68bac50fe21f48774355a5d0324867ce5325d/.github/workflows/codeql-analysis.yml" TargetMode="External"/><Relationship Id="rId111" Type="http://schemas.openxmlformats.org/officeDocument/2006/relationships/hyperlink" Target="https://github.com/jflex-de/jflex/blob/4c942c5ad702199be7bea2876a01c84ef6c1fd23/.github/workflows/codeql.yml" TargetMode="External"/><Relationship Id="rId232" Type="http://schemas.openxmlformats.org/officeDocument/2006/relationships/hyperlink" Target="https://github.com/TarsCloud/TarsFramework/blob/25cbc476e47c0eced49c57cfc65b32b42b988d4c/.github/workflows/nightly-build-tars.yml" TargetMode="External"/><Relationship Id="rId206" Type="http://schemas.openxmlformats.org/officeDocument/2006/relationships/hyperlink" Target="https://github.com/MichaReiser/llvm-node/blob/bb1de20f1776c5f3cb9293dd3ef984e698ad2274/.github/workflows/ci.yaml" TargetMode="External"/><Relationship Id="rId205" Type="http://schemas.openxmlformats.org/officeDocument/2006/relationships/hyperlink" Target="https://github.com/komamitsu/fluency/blob/c890e6d30eec7a15621f6998962f7f7eea19ae44/.github/workflows/codeql-analysis.yml" TargetMode="External"/><Relationship Id="rId204" Type="http://schemas.openxmlformats.org/officeDocument/2006/relationships/hyperlink" Target="https://github.com/martinpitt/umockdev/blob/6a1d57a80a511c8a6cc8a0756673d4f5f0f53146/.github/workflows/tests.yml" TargetMode="External"/><Relationship Id="rId203" Type="http://schemas.openxmlformats.org/officeDocument/2006/relationships/hyperlink" Target="https://github.com/huggingface/transformers/blob/f40b87de0ca234df61f76928956c4a2118c0b548/.github/workflows/self-scheduled-amd-caller.yml" TargetMode="External"/><Relationship Id="rId209" Type="http://schemas.openxmlformats.org/officeDocument/2006/relationships/hyperlink" Target="https://github.com/npm/ignore-walk/blob/d2213d50c15ddeae51c9abcb929a64b546c2ee30/.github/workflows/audit.yml" TargetMode="External"/><Relationship Id="rId208" Type="http://schemas.openxmlformats.org/officeDocument/2006/relationships/hyperlink" Target="https://github.com/securingsincity/react-ace/blob/5e2290f716fa965ba70889cc94b4221ac93334ac/.github/workflows/codeql-analysis.yml" TargetMode="External"/><Relationship Id="rId207" Type="http://schemas.openxmlformats.org/officeDocument/2006/relationships/hyperlink" Target="https://github.com/netty/netty-tcnative/blob/138c45b8579e69124d0498e32c35be8368146889/.github/workflows/codeql-analysis.yml" TargetMode="External"/><Relationship Id="rId202" Type="http://schemas.openxmlformats.org/officeDocument/2006/relationships/hyperlink" Target="https://github.com/RailsEventStore/rails_event_store/blob/1243ed332a0da74b19fe7f8207fd2798dbff9ba3/.github/workflows/ruby_event_store-protobuf_coverage.yml" TargetMode="External"/><Relationship Id="rId201" Type="http://schemas.openxmlformats.org/officeDocument/2006/relationships/hyperlink" Target="https://github.com/helmwave/helmwave/blob/2e9d12f431f0e5690cd61582d7718fd56bd6fa95/.github/workflows/hadolint.yml" TargetMode="External"/><Relationship Id="rId200" Type="http://schemas.openxmlformats.org/officeDocument/2006/relationships/hyperlink" Target="https://github.com/json-parser/json-parser/blob/94f66d8f83c1d84ccccd7540ec2f51cf8325d272/.github/workflows/codeql-analysis.yml" TargetMode="External"/></Relationships>
</file>

<file path=xl/worksheets/_rels/sheet4.xml.rels><?xml version="1.0" encoding="UTF-8" standalone="yes"?><Relationships xmlns="http://schemas.openxmlformats.org/package/2006/relationships"><Relationship Id="rId40" Type="http://schemas.openxmlformats.org/officeDocument/2006/relationships/hyperlink" Target="https://github.com/ddinan/tsuyo/blob/50feeca06fa17d5420cba3df86e0081508a1b801/.github/workflows/codeql-analysis.yml" TargetMode="External"/><Relationship Id="rId190" Type="http://schemas.openxmlformats.org/officeDocument/2006/relationships/hyperlink" Target="https://github.com/nextcloud/ocsms/blob/08ff1113a66f199e29ecbf46fb2c6ee22e701db9/.github/workflows/codeql-analysis.yml" TargetMode="External"/><Relationship Id="rId42" Type="http://schemas.openxmlformats.org/officeDocument/2006/relationships/hyperlink" Target="https://github.com/masterT/bandcamp-scraper/blob/030f711a6f8565c110789a6b071d73e2d0acc98e/.github/workflows/test.yml" TargetMode="External"/><Relationship Id="rId41" Type="http://schemas.openxmlformats.org/officeDocument/2006/relationships/hyperlink" Target="https://github.com/exercism/website/blob/f9de6c93c008a811b417e096d5ede4243daedf30/.github/workflows/sync-labels.yml" TargetMode="External"/><Relationship Id="rId44" Type="http://schemas.openxmlformats.org/officeDocument/2006/relationships/hyperlink" Target="https://github.com/getsentry/sentry-go/blob/824589bd5be49de6242d5f867a94c7df05510a4e/.github/workflows/codeql.yml" TargetMode="External"/><Relationship Id="rId194" Type="http://schemas.openxmlformats.org/officeDocument/2006/relationships/hyperlink" Target="https://github.com/huggingface/transformers/blob/f40b87de0ca234df61f76928956c4a2118c0b548/.github/workflows/self-scheduled.yml" TargetMode="External"/><Relationship Id="rId43" Type="http://schemas.openxmlformats.org/officeDocument/2006/relationships/hyperlink" Target="https://github.com/jens-maus/RaspberryMatic/blob/76484f8edb448ebb6d653b457e3402449d3910a9/.github/workflows/stale.yml" TargetMode="External"/><Relationship Id="rId193" Type="http://schemas.openxmlformats.org/officeDocument/2006/relationships/hyperlink" Target="https://github.com/phparkitect/arkitect/blob/80f42bd8d1b1450c3f79589c5e1e374fffddb085/.github/workflows/update-contributors.yml" TargetMode="External"/><Relationship Id="rId46" Type="http://schemas.openxmlformats.org/officeDocument/2006/relationships/hyperlink" Target="https://github.com/RailsEventStore/rails_event_store/blob/1243ed332a0da74b19fe7f8207fd2798dbff9ba3/.github/workflows/ruby_event_store-newrelic_coverage.yml" TargetMode="External"/><Relationship Id="rId192" Type="http://schemas.openxmlformats.org/officeDocument/2006/relationships/hyperlink" Target="https://github.com/getsentry/self-hosted/blob/f3a1ba142ade309488bd7d7d6a02d89a836aa504/.github/workflows/test.yml" TargetMode="External"/><Relationship Id="rId45" Type="http://schemas.openxmlformats.org/officeDocument/2006/relationships/hyperlink" Target="https://github.com/Mantle/Mantle/blob/2a8e2123a3931038179ee06105c9e6ec336b12ea/.github/workflows/stale.yml" TargetMode="External"/><Relationship Id="rId191" Type="http://schemas.openxmlformats.org/officeDocument/2006/relationships/hyperlink" Target="https://github.com/wang-bin/avbuild/blob/9dc17ad414705f2dda39f25a8850b17084fe8055/.github/workflows/build.yml" TargetMode="External"/><Relationship Id="rId48" Type="http://schemas.openxmlformats.org/officeDocument/2006/relationships/hyperlink" Target="https://github.com/rednafi/fastapi-nano/blob/c024d84194fd0437749015b186369ae54a147359/.github/workflows/test.yml" TargetMode="External"/><Relationship Id="rId187" Type="http://schemas.openxmlformats.org/officeDocument/2006/relationships/hyperlink" Target="https://github.com/zehome/MLVPN/blob/b934d4953d480cbbd43128d01150b829fa8839df/.github/workflows/codeql-analysis.yml" TargetMode="External"/><Relationship Id="rId47" Type="http://schemas.openxmlformats.org/officeDocument/2006/relationships/hyperlink" Target="https://github.com/simgrid/simgrid/blob/b10db4dcce4205eb96447f44781f2c44a875c504/.github/workflows/ci-wrench.yml" TargetMode="External"/><Relationship Id="rId186" Type="http://schemas.openxmlformats.org/officeDocument/2006/relationships/hyperlink" Target="https://github.com/corda/corda/blob/3abb218bcab341515cbb216532445ed1a5de388a/.github/workflows/jira_assign_issue.yml" TargetMode="External"/><Relationship Id="rId185" Type="http://schemas.openxmlformats.org/officeDocument/2006/relationships/hyperlink" Target="https://github.com/oschwald/maxminddb-golang/blob/8fd8fb7403a67495ca3e3064614b8a40fc8181da/.github/workflows/codeql-analysis.yml" TargetMode="External"/><Relationship Id="rId49" Type="http://schemas.openxmlformats.org/officeDocument/2006/relationships/hyperlink" Target="https://github.com/yzhao062/pyod/blob/e0f2981fe85c0cb6f96f2323843a7f5eb4ab527b/.github/workflows/testing-cron.yml" TargetMode="External"/><Relationship Id="rId184" Type="http://schemas.openxmlformats.org/officeDocument/2006/relationships/hyperlink" Target="https://github.com/springload/wagtailembedder/blob/50f04b8342ef30cb23897c0b7a2d1270c499a59d/.github/workflows/codeql-analysis.yml" TargetMode="External"/><Relationship Id="rId189" Type="http://schemas.openxmlformats.org/officeDocument/2006/relationships/hyperlink" Target="https://github.com/sous-chefs/openvpn/blob/0c4fd1f3b446fe1ad74e080c4d012f2ad4699c82/.github/workflows/stale.yml" TargetMode="External"/><Relationship Id="rId188" Type="http://schemas.openxmlformats.org/officeDocument/2006/relationships/hyperlink" Target="https://github.com/jonrau1/ElectricEye/blob/5156da4b9fe0a66dda3e236a4090ba2cf737c6a5/.github/workflows/codeql-analysis.yml" TargetMode="External"/><Relationship Id="rId31" Type="http://schemas.openxmlformats.org/officeDocument/2006/relationships/hyperlink" Target="https://github.com/tmobile/jazz/blob/a419c34ce3c7271550da3f69b25582580cf60284/.github/workflows/codeql-analysis.yml" TargetMode="External"/><Relationship Id="rId30" Type="http://schemas.openxmlformats.org/officeDocument/2006/relationships/hyperlink" Target="https://github.com/raviqqe/muffet/blob/9cf5a84434a4eb0e870c3e03f087827786f7eb35/.github/workflows/security.yaml" TargetMode="External"/><Relationship Id="rId33" Type="http://schemas.openxmlformats.org/officeDocument/2006/relationships/hyperlink" Target="https://github.com/deepjavalibrary/djl-demo/blob/8f3e558747e8d0930eeeb4ef326bcfbe46540fa6/.github/workflows/canary.yml" TargetMode="External"/><Relationship Id="rId183" Type="http://schemas.openxmlformats.org/officeDocument/2006/relationships/hyperlink" Target="https://github.com/twbs/stylelint-config-twbs-bootstrap/blob/55348e06ef5e2747b8330ed41973a3c5fa5ec110/.github/workflows/codeql.yml" TargetMode="External"/><Relationship Id="rId32" Type="http://schemas.openxmlformats.org/officeDocument/2006/relationships/hyperlink" Target="https://github.com/sapphiredev/framework/blob/15eb6f72b5f7ac9d1e41ae371eaa92d38fe19320/.github/workflows/labelsync.yml" TargetMode="External"/><Relationship Id="rId182" Type="http://schemas.openxmlformats.org/officeDocument/2006/relationships/hyperlink" Target="https://github.com/lrusnac/hn-notifier/blob/60c61f995c9f0ac1bed3d8868419355a5e80686b/.github/workflows/mail.yaml" TargetMode="External"/><Relationship Id="rId35" Type="http://schemas.openxmlformats.org/officeDocument/2006/relationships/hyperlink" Target="https://github.com/puemos/hls-downloader/blob/fdaf4e3ad32f5562b692a17de9feebec44c0c6c9/.github/workflows/codeql-analysis.yml" TargetMode="External"/><Relationship Id="rId181" Type="http://schemas.openxmlformats.org/officeDocument/2006/relationships/hyperlink" Target="https://github.com/RailsEventStore/rails_event_store/blob/1243ed332a0da74b19fe7f8207fd2798dbff9ba3/.github/workflows/ruby_event_store-sidekiq_scheduler_coverage.yml" TargetMode="External"/><Relationship Id="rId34" Type="http://schemas.openxmlformats.org/officeDocument/2006/relationships/hyperlink" Target="https://github.com/webanalyzer/rules/blob/9898bbfdede46148a8ce2d8624799aafa66e6c23/.github/workflows/main.yml" TargetMode="External"/><Relationship Id="rId180" Type="http://schemas.openxmlformats.org/officeDocument/2006/relationships/hyperlink" Target="https://github.com/willnorris/imageproxy/blob/ef50c1f9a64eec710fb48fb85a7246d9ea7a7c02/.github/workflows/codeql-analysis.yml" TargetMode="External"/><Relationship Id="rId37" Type="http://schemas.openxmlformats.org/officeDocument/2006/relationships/hyperlink" Target="https://github.com/RailsEventStore/rails_event_store/blob/1243ed332a0da74b19fe7f8207fd2798dbff9ba3/.github/workflows/aggregate_root_coverage.yml" TargetMode="External"/><Relationship Id="rId176" Type="http://schemas.openxmlformats.org/officeDocument/2006/relationships/hyperlink" Target="https://github.com/npm/ignore-walk/blob/d2213d50c15ddeae51c9abcb929a64b546c2ee30/.github/workflows/ci.yml" TargetMode="External"/><Relationship Id="rId36" Type="http://schemas.openxmlformats.org/officeDocument/2006/relationships/hyperlink" Target="https://github.com/Azure/static-web-apps-cli/blob/f9f9b7e92f5fb03cf9b75626377f951a5f85cd5d/.github/workflows/codeql-analysis.yml" TargetMode="External"/><Relationship Id="rId175" Type="http://schemas.openxmlformats.org/officeDocument/2006/relationships/hyperlink" Target="https://github.com/sarisia/actions-readme-feed/blob/3c32a35ea48873b17dca40e4146bf6bfe36ba0d7/.github/workflows/update-devcontainer.yml" TargetMode="External"/><Relationship Id="rId39" Type="http://schemas.openxmlformats.org/officeDocument/2006/relationships/hyperlink" Target="https://github.com/deepjavalibrary/djl-demo/blob/8f3e558747e8d0930eeeb4ef326bcfbe46540fa6/.github/workflows/nightly.yml" TargetMode="External"/><Relationship Id="rId174" Type="http://schemas.openxmlformats.org/officeDocument/2006/relationships/hyperlink" Target="https://github.com/janfreyberg/superintendent/blob/09caeb97be556929cf717104d3cc6b9b078f9f39/.github/workflows/test.yml" TargetMode="External"/><Relationship Id="rId38" Type="http://schemas.openxmlformats.org/officeDocument/2006/relationships/hyperlink" Target="https://github.com/amaranth-lang/amaranth-soc/blob/2f2ad5c1151edd6895a82d19e08432ea6621316b/.github/workflows/main.yaml" TargetMode="External"/><Relationship Id="rId173" Type="http://schemas.openxmlformats.org/officeDocument/2006/relationships/hyperlink" Target="https://github.com/getsentry/self-hosted/blob/f3a1ba142ade309488bd7d7d6a02d89a836aa504/.github/workflows/release.yml" TargetMode="External"/><Relationship Id="rId179" Type="http://schemas.openxmlformats.org/officeDocument/2006/relationships/hyperlink" Target="https://github.com/andrew-gresyk/HFSM2/blob/534a17a80871b93d9f4ac4b8208ae20823bf7696/.github/workflows/flawfinder-analysis.yml" TargetMode="External"/><Relationship Id="rId178" Type="http://schemas.openxmlformats.org/officeDocument/2006/relationships/hyperlink" Target="https://github.com/stevehansen/csv/blob/f626544191e79789de23b8086539410fac749219/.github/workflows/codeql-analysis.yml" TargetMode="External"/><Relationship Id="rId177" Type="http://schemas.openxmlformats.org/officeDocument/2006/relationships/hyperlink" Target="https://github.com/huggingface/transformers/blob/f40b87de0ca234df61f76928956c4a2118c0b548/.github/workflows/build-docker-images.yml" TargetMode="External"/><Relationship Id="rId20" Type="http://schemas.openxmlformats.org/officeDocument/2006/relationships/hyperlink" Target="https://github.com/forcedotcom/sfdx-scanner/blob/3faceea845550d9eb21cbbf0fd5b639bbd8a9874/.github/workflows/production-heartbeat.yml" TargetMode="External"/><Relationship Id="rId22" Type="http://schemas.openxmlformats.org/officeDocument/2006/relationships/hyperlink" Target="https://github.com/google/pprof/blob/35fc243c581579d60a2c0db5d1e0aca258b77d51/.github/workflows/ci.yaml" TargetMode="External"/><Relationship Id="rId21" Type="http://schemas.openxmlformats.org/officeDocument/2006/relationships/hyperlink" Target="https://github.com/RailsEventStore/rails_event_store/blob/1243ed332a0da74b19fe7f8207fd2798dbff9ba3/.github/workflows/ruby_event_store-flipper_coverage.yml" TargetMode="External"/><Relationship Id="rId24" Type="http://schemas.openxmlformats.org/officeDocument/2006/relationships/hyperlink" Target="https://github.com/carvel-dev/imgpkg/blob/cc586f6d39d2eaf4c342d1cc7b275e8899f531a9/.github/workflows/trivy-scan.yml" TargetMode="External"/><Relationship Id="rId23" Type="http://schemas.openxmlformats.org/officeDocument/2006/relationships/hyperlink" Target="https://github.com/dotpot/InAppPy/blob/a825c3bdd0019536b60d266583c29103b3d5d38c/.github/workflows/codeql-analysis.yml" TargetMode="External"/><Relationship Id="rId26" Type="http://schemas.openxmlformats.org/officeDocument/2006/relationships/hyperlink" Target="https://github.com/vuejs/vue-eslint-parser/blob/d79bcad8fba6f9e8cc4f7282a130a2a34f646267/.github/workflows/CI.yml" TargetMode="External"/><Relationship Id="rId25" Type="http://schemas.openxmlformats.org/officeDocument/2006/relationships/hyperlink" Target="https://github.com/cdk8s-team/cdk8s/blob/c350c79b8f172ed98f2c289311c3500600214ee7/.github/workflows/stale.yml" TargetMode="External"/><Relationship Id="rId28" Type="http://schemas.openxmlformats.org/officeDocument/2006/relationships/hyperlink" Target="https://github.com/mediathekview/MediathekView/blob/9105485f50ec10d863727b4817c8c4ffcbb02643/.github/workflows/nightly.yml" TargetMode="External"/><Relationship Id="rId27" Type="http://schemas.openxmlformats.org/officeDocument/2006/relationships/hyperlink" Target="https://github.com/aeternity/aepp-sdk-js/blob/15534dfea68a558d9c440d67295e158d39bc8c30/.github/workflows/codeql.yml" TargetMode="External"/><Relationship Id="rId29" Type="http://schemas.openxmlformats.org/officeDocument/2006/relationships/hyperlink" Target="https://github.com/RailsEventStore/rails_event_store/blob/1243ed332a0da74b19fe7f8207fd2798dbff9ba3/.github/workflows/ruby_event_store-sequel_coverage.yml" TargetMode="External"/><Relationship Id="rId11" Type="http://schemas.openxmlformats.org/officeDocument/2006/relationships/hyperlink" Target="https://github.com/webextension-toolbox/webextension-toolbox/blob/1b6482f08afe56b337027b7f493ce5d209c61762/.github/workflows/codeql-analysis.yml" TargetMode="External"/><Relationship Id="rId10" Type="http://schemas.openxmlformats.org/officeDocument/2006/relationships/hyperlink" Target="https://github.com/nodejs/nodejs-ko/blob/ab14802dc2e7288bdc4353a24176dce2f4ba9dff/.github/workflows/label.yml" TargetMode="External"/><Relationship Id="rId13" Type="http://schemas.openxmlformats.org/officeDocument/2006/relationships/hyperlink" Target="https://github.com/stellar/java-stellar-sdk/blob/76b7f8e61ccd29db81586370ab89bbf0415cc47d/.github/workflows/codeql-analysis.yml" TargetMode="External"/><Relationship Id="rId12" Type="http://schemas.openxmlformats.org/officeDocument/2006/relationships/hyperlink" Target="https://github.com/yashaka/selene/blob/f1d46aa5466a909e13ee2c39105909c94f34bd8f/.github/workflows/traffic2badge.yml" TargetMode="External"/><Relationship Id="rId15" Type="http://schemas.openxmlformats.org/officeDocument/2006/relationships/hyperlink" Target="https://github.com/bureaucratic-labs/dostoevsky/blob/f63b82271912d7c779399c202b3c8297efe09af7/.github/workflows/links.yaml" TargetMode="External"/><Relationship Id="rId198" Type="http://schemas.openxmlformats.org/officeDocument/2006/relationships/hyperlink" Target="https://github.com/actions/checkout/blob/b4ffde65f46336ab88eb53be808477a3936bae11/.github/workflows/codeql-analysis.yml" TargetMode="External"/><Relationship Id="rId14" Type="http://schemas.openxmlformats.org/officeDocument/2006/relationships/hyperlink" Target="https://github.com/lchrusciel/ApiTestCase/blob/4711854d766488c1ea7dc86bbcfcb744032e70e5/.github/workflows/build.yml" TargetMode="External"/><Relationship Id="rId197" Type="http://schemas.openxmlformats.org/officeDocument/2006/relationships/hyperlink" Target="https://github.com/OpenMage/magento-lts/blob/f34dbe301ddb3e3aceee0c3295067486efc1ade6/.github/workflows/syntax-php.yml" TargetMode="External"/><Relationship Id="rId17" Type="http://schemas.openxmlformats.org/officeDocument/2006/relationships/hyperlink" Target="https://github.com/salsita/node-pg-migrate/blob/9331f6fda98795e3f3733461f9b71345168b99d8/.github/workflows/codeql-analysis.yml" TargetMode="External"/><Relationship Id="rId196" Type="http://schemas.openxmlformats.org/officeDocument/2006/relationships/hyperlink" Target="https://github.com/R1j1t/contextualSpellCheck/blob/dfca557a71df7b1b93cdbd0dbb5ed29efb0b4e87/.github/workflows/codeql-analysis.yml" TargetMode="External"/><Relationship Id="rId16" Type="http://schemas.openxmlformats.org/officeDocument/2006/relationships/hyperlink" Target="https://github.com/rlogiacco/CircularBuffer/blob/b563a8d6966e4d922262013576c543ae8eeb192d/.github/workflows/stale.yml" TargetMode="External"/><Relationship Id="rId195" Type="http://schemas.openxmlformats.org/officeDocument/2006/relationships/hyperlink" Target="https://github.com/RailsEventStore/rails_event_store/blob/1243ed332a0da74b19fe7f8207fd2798dbff9ba3/.github/workflows/ruby_event_store_coverage.yml" TargetMode="External"/><Relationship Id="rId19" Type="http://schemas.openxmlformats.org/officeDocument/2006/relationships/hyperlink" Target="https://github.com/RailsEventStore/rails_event_store/blob/1243ed332a0da74b19fe7f8207fd2798dbff9ba3/.github/workflows/ruby_event_store-outbox_coverage.yml" TargetMode="External"/><Relationship Id="rId18" Type="http://schemas.openxmlformats.org/officeDocument/2006/relationships/hyperlink" Target="https://github.com/huggingface/transformers/blob/f40b87de0ca234df61f76928956c4a2118c0b548/.github/workflows/stale.yml" TargetMode="External"/><Relationship Id="rId199" Type="http://schemas.openxmlformats.org/officeDocument/2006/relationships/hyperlink" Target="https://github.com/yzhao062/pyod/blob/e0f2981fe85c0cb6f96f2323843a7f5eb4ab527b/.github/workflows/codeql.yml" TargetMode="External"/><Relationship Id="rId84" Type="http://schemas.openxmlformats.org/officeDocument/2006/relationships/hyperlink" Target="https://github.com/jens-maus/RaspberryMatic/blob/76484f8edb448ebb6d653b457e3402449d3910a9/.github/workflows/snapshot.yml" TargetMode="External"/><Relationship Id="rId83" Type="http://schemas.openxmlformats.org/officeDocument/2006/relationships/hyperlink" Target="https://github.com/coding-blocks/CBOnlineApp/blob/7b94f73558b5796ceec92d3c0c3e9da2307e5bd1/.github/workflows/stale.yml" TargetMode="External"/><Relationship Id="rId86" Type="http://schemas.openxmlformats.org/officeDocument/2006/relationships/hyperlink" Target="https://github.com/aws-cloudformation/cfn-lint-visual-studio-code/blob/d912507bdf93686f73f4cfef25ad5bc6604fed3f/.github/workflows/template-schema-updater.yaml" TargetMode="External"/><Relationship Id="rId85" Type="http://schemas.openxmlformats.org/officeDocument/2006/relationships/hyperlink" Target="https://github.com/carvel-dev/imgpkg/blob/cc586f6d39d2eaf4c342d1cc7b275e8899f531a9/.github/workflows/stale-issues-action.yml" TargetMode="External"/><Relationship Id="rId88" Type="http://schemas.openxmlformats.org/officeDocument/2006/relationships/hyperlink" Target="https://github.com/tobi-wan-kenobi/bumblebee-status/blob/fd0714e55ed6f7e9712c9651bcb50e2e20b99a69/.github/workflows/codeql-analysis.yml" TargetMode="External"/><Relationship Id="rId150" Type="http://schemas.openxmlformats.org/officeDocument/2006/relationships/hyperlink" Target="https://github.com/exercism/cli/blob/331bc718ba974f5f5aafedbc789c26b7533e0ae8/.github/workflows/sync-labels.yml" TargetMode="External"/><Relationship Id="rId271" Type="http://schemas.openxmlformats.org/officeDocument/2006/relationships/hyperlink" Target="https://github.com/wellyshen/react-cool-onclickoutside/blob/d00ab4a9b2f75901aa5ec52255a6a1d84398ea97/.github/workflows/codeql-analysis.yml" TargetMode="External"/><Relationship Id="rId87" Type="http://schemas.openxmlformats.org/officeDocument/2006/relationships/hyperlink" Target="https://github.com/gleich/fgh/blob/cb037a629c601b4d8482bbc448f267ca29e8887e/.github/workflows/fsync.yml" TargetMode="External"/><Relationship Id="rId270" Type="http://schemas.openxmlformats.org/officeDocument/2006/relationships/hyperlink" Target="https://github.com/cdk8s-team/cdk8s/blob/c350c79b8f172ed98f2c289311c3500600214ee7/.github/workflows/bump-latest-cdk8s-plus-library.yml" TargetMode="External"/><Relationship Id="rId89" Type="http://schemas.openxmlformats.org/officeDocument/2006/relationships/hyperlink" Target="https://github.com/RailsEventStore/rails_event_store/blob/1243ed332a0da74b19fe7f8207fd2798dbff9ba3/.github/workflows/ruby_event_store-rspec_coverage.yml" TargetMode="External"/><Relationship Id="rId80" Type="http://schemas.openxmlformats.org/officeDocument/2006/relationships/hyperlink" Target="https://github.com/redpanda-data/kminion/blob/5bcd78fe28965265924dcc247c97427e4c8afbd1/.github/workflows/snyk-scan.yml" TargetMode="External"/><Relationship Id="rId82" Type="http://schemas.openxmlformats.org/officeDocument/2006/relationships/hyperlink" Target="https://github.com/evilmartians/lefthook/blob/e69adc10c99fd8887673a8b18894082453c6ceaf/.github/workflows/codeql.yml" TargetMode="External"/><Relationship Id="rId81" Type="http://schemas.openxmlformats.org/officeDocument/2006/relationships/hyperlink" Target="https://github.com/thephpleague/uri/blob/bf414ba956d902f5d98bf9385fcf63954f09dce5/.github/workflows/close-subsplit-prs.yaml" TargetMode="External"/><Relationship Id="rId1" Type="http://schemas.openxmlformats.org/officeDocument/2006/relationships/hyperlink" Target="https://github.com/ical4j/ical4j/blob/7295f036de400aa39b46d19f0a339ed0fa39c3a5/.github/workflows/codeql-analysis.yml" TargetMode="External"/><Relationship Id="rId2" Type="http://schemas.openxmlformats.org/officeDocument/2006/relationships/hyperlink" Target="https://github.com/linkchecker/linkchecker/blob/12e47c98776990dc93fe74a4095ece392ce87303/.github/workflows/build.yml" TargetMode="External"/><Relationship Id="rId3" Type="http://schemas.openxmlformats.org/officeDocument/2006/relationships/hyperlink" Target="https://github.com/cdk8s-team/cdk8s/blob/c350c79b8f172ed98f2c289311c3500600214ee7/.github/workflows/upgrade-compiler-dependencies.yml" TargetMode="External"/><Relationship Id="rId149" Type="http://schemas.openxmlformats.org/officeDocument/2006/relationships/hyperlink" Target="https://github.com/gtimelog/gtimelog/blob/28c3563cf9c3f3a3474cbcbd85a6db5a6ebb2fb8/.github/workflows/build.yml" TargetMode="External"/><Relationship Id="rId4" Type="http://schemas.openxmlformats.org/officeDocument/2006/relationships/hyperlink" Target="https://github.com/k8snetworkplumbingwg/sriov-network-device-plugin/blob/cb2802b33b4ce5e3fabc480dad0ea459b4d42adc/.github/workflows/codeql.yml" TargetMode="External"/><Relationship Id="rId148" Type="http://schemas.openxmlformats.org/officeDocument/2006/relationships/hyperlink" Target="https://github.com/jasonacox/tinytuya/blob/9036e93bfbf908978d68445cc57263e312cdf7eb/.github/workflows/codeql-analysis.yml" TargetMode="External"/><Relationship Id="rId269" Type="http://schemas.openxmlformats.org/officeDocument/2006/relationships/hyperlink" Target="https://github.com/Turbo87/intellij-emberjs/blob/a580e01a91bbe0a60939be36346c934f9c66b866/.github/workflows/ci.yml" TargetMode="External"/><Relationship Id="rId9" Type="http://schemas.openxmlformats.org/officeDocument/2006/relationships/hyperlink" Target="https://github.com/Netflix/photon/blob/d3005a2a03d2a9a4b10b45cbff36259116ab22cc/.github/workflows/update-gradle-wrapper.yml" TargetMode="External"/><Relationship Id="rId143" Type="http://schemas.openxmlformats.org/officeDocument/2006/relationships/hyperlink" Target="https://github.com/wang-bin/avbuild/blob/9dc17ad414705f2dda39f25a8850b17084fe8055/.github/workflows/build_gpl.yml" TargetMode="External"/><Relationship Id="rId264" Type="http://schemas.openxmlformats.org/officeDocument/2006/relationships/hyperlink" Target="https://github.com/Bedrock-Layouts/Bedrock/blob/b530faa1c72100d46334be2dd709a5fdf420d058/.github/workflows/stale.yml" TargetMode="External"/><Relationship Id="rId142" Type="http://schemas.openxmlformats.org/officeDocument/2006/relationships/hyperlink" Target="https://github.com/jmhodges/howsmyssl/blob/1e84b32e803018a90d8b7aab295dc714eda126dd/.github/workflows/update_dev_certs.yml" TargetMode="External"/><Relationship Id="rId263" Type="http://schemas.openxmlformats.org/officeDocument/2006/relationships/hyperlink" Target="https://github.com/nmap/ncrack/blob/7fab46addcb99326cbf60f41dbde22a1e87aebad/.github/workflows/codeql-analysis.yml" TargetMode="External"/><Relationship Id="rId141" Type="http://schemas.openxmlformats.org/officeDocument/2006/relationships/hyperlink" Target="https://github.com/RailsEventStore/rails_event_store/blob/1243ed332a0da74b19fe7f8207fd2798dbff9ba3/.github/workflows/minitest-ruby_event_store_coverage.yml" TargetMode="External"/><Relationship Id="rId262" Type="http://schemas.openxmlformats.org/officeDocument/2006/relationships/hyperlink" Target="https://github.com/michaelhenry/ImageViewer.swift/blob/ddaf9cc37e6261a2068d8c16187b8e31913bbae6/.github/workflows/stale.yml" TargetMode="External"/><Relationship Id="rId140" Type="http://schemas.openxmlformats.org/officeDocument/2006/relationships/hyperlink" Target="https://github.com/lcn2/calc/blob/9b37e79f2171984640a8d1ea16174c5f446ec44f/.github/workflows/codeql-analysis.yml" TargetMode="External"/><Relationship Id="rId261" Type="http://schemas.openxmlformats.org/officeDocument/2006/relationships/hyperlink" Target="https://github.com/phenomnomnominal/betterer/blob/6509f95ef736977c109e09ea5f539789cb5aaf46/.github/workflows/codeql-analysis.yml" TargetMode="External"/><Relationship Id="rId5" Type="http://schemas.openxmlformats.org/officeDocument/2006/relationships/hyperlink" Target="https://github.com/corda/corda/blob/3abb218bcab341515cbb216532445ed1a5de388a/.github/workflows/jira_close_issue.yml" TargetMode="External"/><Relationship Id="rId147" Type="http://schemas.openxmlformats.org/officeDocument/2006/relationships/hyperlink" Target="https://github.com/eclipse/paho.mqtt.c/blob/05ab976ee639435dd939c43f5511e63532d3518f/.github/workflows/covsync.yml" TargetMode="External"/><Relationship Id="rId268" Type="http://schemas.openxmlformats.org/officeDocument/2006/relationships/hyperlink" Target="https://github.com/mongodb/mongo-swift-driver/blob/1f62248482bccd5a0f67c46793828674f9057d9d/.github/workflows/close_stale_issues.yml" TargetMode="External"/><Relationship Id="rId6" Type="http://schemas.openxmlformats.org/officeDocument/2006/relationships/hyperlink" Target="https://github.com/pubstandards/pubstandards-london/blob/eff282cd198595abbbd1fdf58b22c1214b761eec/.github/workflows/build.yml" TargetMode="External"/><Relationship Id="rId146" Type="http://schemas.openxmlformats.org/officeDocument/2006/relationships/hyperlink" Target="https://github.com/novoid/filetags/blob/a7f4d58998e02f53578c9d2dec73f30b5880fc1a/.github/workflows/codeql-analysis.yml" TargetMode="External"/><Relationship Id="rId267" Type="http://schemas.openxmlformats.org/officeDocument/2006/relationships/hyperlink" Target="https://github.com/rizwansoaib/whatsapp-monitor/blob/6929c34a2ceab5aba9a40227eeede20c45d09c88/.github/workflows/codeql-analysis.yml" TargetMode="External"/><Relationship Id="rId7" Type="http://schemas.openxmlformats.org/officeDocument/2006/relationships/hyperlink" Target="https://github.com/RailsEventStore/rails_event_store/blob/1243ed332a0da74b19fe7f8207fd2798dbff9ba3/.github/workflows/ruby_event_store-browser_coverage.yml" TargetMode="External"/><Relationship Id="rId145" Type="http://schemas.openxmlformats.org/officeDocument/2006/relationships/hyperlink" Target="https://github.com/RailsEventStore/rails_event_store/blob/1243ed332a0da74b19fe7f8207fd2798dbff9ba3/.github/workflows/ruby_event_store-rom_coverage.yml" TargetMode="External"/><Relationship Id="rId266" Type="http://schemas.openxmlformats.org/officeDocument/2006/relationships/hyperlink" Target="https://github.com/GAM-team/got-your-back/blob/e4796405a50ad7d8cbe367137bd19f33ce1ee571/.github/workflows/build.yml" TargetMode="External"/><Relationship Id="rId8" Type="http://schemas.openxmlformats.org/officeDocument/2006/relationships/hyperlink" Target="https://github.com/huggingface/transformers/blob/f40b87de0ca234df61f76928956c4a2118c0b548/.github/workflows/check_tiny_models.yml" TargetMode="External"/><Relationship Id="rId144" Type="http://schemas.openxmlformats.org/officeDocument/2006/relationships/hyperlink" Target="https://github.com/cdk8s-team/cdk8s/blob/c350c79b8f172ed98f2c289311c3500600214ee7/.github/workflows/upgrade-runtime-dependencies.yml" TargetMode="External"/><Relationship Id="rId265" Type="http://schemas.openxmlformats.org/officeDocument/2006/relationships/hyperlink" Target="https://github.com/schibsted/jslt/blob/2c1d6ac0f54720b37d15df79b491ee7cef9b3767/.github/workflows/codeql-analysis.yml" TargetMode="External"/><Relationship Id="rId73" Type="http://schemas.openxmlformats.org/officeDocument/2006/relationships/hyperlink" Target="https://github.com/hetznercloud/hcloud-cloud-controller-manager/blob/04b07845dc0832b19ad089e335053be61d192c67/.github/workflows/stale.yml" TargetMode="External"/><Relationship Id="rId72" Type="http://schemas.openxmlformats.org/officeDocument/2006/relationships/hyperlink" Target="https://github.com/FairwindsOps/reckoner/blob/109f576b108077734744992431c108c9be6c6780/.github/workflows/stale.yml" TargetMode="External"/><Relationship Id="rId75" Type="http://schemas.openxmlformats.org/officeDocument/2006/relationships/hyperlink" Target="https://github.com/roslynpad/roslynpad/blob/eff3c03d04da9e8dd96ad533c52d4ef12ea45abc/.github/workflows/codeql-analysis.yml" TargetMode="External"/><Relationship Id="rId74" Type="http://schemas.openxmlformats.org/officeDocument/2006/relationships/hyperlink" Target="https://github.com/microsoft/appcenter-cli/blob/9930a9d5171a780290c99f617a651d13023ed3e6/.github/workflows/codeql-analysis.yml" TargetMode="External"/><Relationship Id="rId77" Type="http://schemas.openxmlformats.org/officeDocument/2006/relationships/hyperlink" Target="https://github.com/thomasloven/hass-browser_mod/blob/91741384df2dd2271c459e3c992bc04c814cee52/.github/workflows/hassfest.yaml" TargetMode="External"/><Relationship Id="rId260" Type="http://schemas.openxmlformats.org/officeDocument/2006/relationships/hyperlink" Target="https://github.com/software-mansion/react-native-gesture-handler/blob/a30f42f3fe5f08e9746864a7e6f7a15d15936a0f/.github/workflows/close-when-stale.yml" TargetMode="External"/><Relationship Id="rId76" Type="http://schemas.openxmlformats.org/officeDocument/2006/relationships/hyperlink" Target="https://github.com/helmwave/helmwave/blob/2e9d12f431f0e5690cd61582d7718fd56bd6fa95/.github/workflows/container-analysis.yml" TargetMode="External"/><Relationship Id="rId79" Type="http://schemas.openxmlformats.org/officeDocument/2006/relationships/hyperlink" Target="https://github.com/grindsa/dkb-robo/blob/407f6790e935a8d729caea8046d311860b0aed06/.github/workflows/python-test.yml" TargetMode="External"/><Relationship Id="rId78" Type="http://schemas.openxmlformats.org/officeDocument/2006/relationships/hyperlink" Target="https://github.com/ipfs/go-ds-s3/blob/7b03b5a77de91135b2c4ac0bb66dc63d3b3eea5a/.github/workflows/stale.yml" TargetMode="External"/><Relationship Id="rId71" Type="http://schemas.openxmlformats.org/officeDocument/2006/relationships/hyperlink" Target="https://github.com/kriasoft/relay-starter-kit/blob/f15b6eb80fcf033cc1a04fae348d036a323bd17d/.github/workflows/nightly.yml" TargetMode="External"/><Relationship Id="rId70" Type="http://schemas.openxmlformats.org/officeDocument/2006/relationships/hyperlink" Target="https://github.com/digiteinfotech/kairon/blob/91775c1ef2768ace5aa2bcb997db7a88001b4bb0/.github/workflows/scan_image.yml" TargetMode="External"/><Relationship Id="rId139" Type="http://schemas.openxmlformats.org/officeDocument/2006/relationships/hyperlink" Target="https://github.com/cloudtools/awacs/blob/a67b0c676fded3c55cd0129d857fdc67c0ed5803/.github/workflows/scrape.yml" TargetMode="External"/><Relationship Id="rId138" Type="http://schemas.openxmlformats.org/officeDocument/2006/relationships/hyperlink" Target="https://github.com/RailsEventStore/rails_event_store/blob/1243ed332a0da74b19fe7f8207fd2798dbff9ba3/.github/workflows/ruby_event_store-active_record_coverage.yml" TargetMode="External"/><Relationship Id="rId259" Type="http://schemas.openxmlformats.org/officeDocument/2006/relationships/hyperlink" Target="https://github.com/mitchellkrogza/apache-ultimate-bad-bot-blocker/blob/594bbfb9d32abf40fa3363487dad5006aecd14bd/.github/workflows/build.yml" TargetMode="External"/><Relationship Id="rId137" Type="http://schemas.openxmlformats.org/officeDocument/2006/relationships/hyperlink" Target="https://github.com/thanos-io/thanos/blob/fce0fe24589385ebccb38a6531e47d953aac050d/.github/workflows/codeql-analysis.yml" TargetMode="External"/><Relationship Id="rId258" Type="http://schemas.openxmlformats.org/officeDocument/2006/relationships/hyperlink" Target="https://github.com/huggingface/transformers/blob/f40b87de0ca234df61f76928956c4a2118c0b548/.github/workflows/doctests.yml" TargetMode="External"/><Relationship Id="rId132" Type="http://schemas.openxmlformats.org/officeDocument/2006/relationships/hyperlink" Target="https://github.com/trusttoken/contracts-pre22/blob/f52112cb6a242b8c7123157814a72008a86759f3/.github/workflows/coverage.yml" TargetMode="External"/><Relationship Id="rId253" Type="http://schemas.openxmlformats.org/officeDocument/2006/relationships/hyperlink" Target="https://github.com/cdk8s-team/cdk8s/blob/c350c79b8f172ed98f2c289311c3500600214ee7/.github/workflows/upgrade-dev-dependencies.yml" TargetMode="External"/><Relationship Id="rId131" Type="http://schemas.openxmlformats.org/officeDocument/2006/relationships/hyperlink" Target="https://github.com/thanos-io/thanos/blob/fce0fe24589385ebccb38a6531e47d953aac050d/.github/workflows/container-version.yaml" TargetMode="External"/><Relationship Id="rId252" Type="http://schemas.openxmlformats.org/officeDocument/2006/relationships/hyperlink" Target="https://github.com/helmwave/helmwave/blob/2e9d12f431f0e5690cd61582d7718fd56bd6fa95/.github/workflows/codeql.yml" TargetMode="External"/><Relationship Id="rId130" Type="http://schemas.openxmlformats.org/officeDocument/2006/relationships/hyperlink" Target="https://github.com/janaagaard75/expo-and-typescript/blob/8375c1446418ed03a4ec9c053930ff85d8058b34/.github/workflows/codeql-analysis.yml" TargetMode="External"/><Relationship Id="rId251" Type="http://schemas.openxmlformats.org/officeDocument/2006/relationships/hyperlink" Target="https://github.com/ansible-community/molecule-vagrant/blob/353b7e38d8da7605b9b93c57a3fa2c089d3821d2/.github/workflows/tox.yml" TargetMode="External"/><Relationship Id="rId250" Type="http://schemas.openxmlformats.org/officeDocument/2006/relationships/hyperlink" Target="https://github.com/getsentry/self-hosted/blob/f3a1ba142ade309488bd7d7d6a02d89a836aa504/.github/workflows/lock.yml" TargetMode="External"/><Relationship Id="rId136" Type="http://schemas.openxmlformats.org/officeDocument/2006/relationships/hyperlink" Target="https://github.com/polkadot-js/phishing/blob/6040975159cf232251adad31ca87a09d1a156e50/.github/workflows/lock.yml" TargetMode="External"/><Relationship Id="rId257" Type="http://schemas.openxmlformats.org/officeDocument/2006/relationships/hyperlink" Target="https://github.com/webpro/dotfiles/blob/01f9e311d1dc8ea39439a5cdcf7ed3d36cd553da/.github/workflows/dotfiles-installation.yml" TargetMode="External"/><Relationship Id="rId135" Type="http://schemas.openxmlformats.org/officeDocument/2006/relationships/hyperlink" Target="https://github.com/libimobiledevice/libusbmuxd/blob/2d8784187c1eb25bdac7a57015fe18dcc9eff4ab/.github/workflows/build.yml" TargetMode="External"/><Relationship Id="rId256" Type="http://schemas.openxmlformats.org/officeDocument/2006/relationships/hyperlink" Target="https://github.com/sapphiredev/framework/blob/15eb6f72b5f7ac9d1e41ae371eaa92d38fe19320/.github/workflows/codeql-analysis.yml" TargetMode="External"/><Relationship Id="rId134" Type="http://schemas.openxmlformats.org/officeDocument/2006/relationships/hyperlink" Target="https://github.com/simgrid/simgrid/blob/b10db4dcce4205eb96447f44781f2c44a875c504/.github/workflows/ci-batsim.yml" TargetMode="External"/><Relationship Id="rId255" Type="http://schemas.openxmlformats.org/officeDocument/2006/relationships/hyperlink" Target="https://github.com/microsoft/vscode-iot-workbench/blob/5b555fa15cd97627a9f75cda5721dd4d844b5d6f/.github/workflows/need-attention-issues.yml" TargetMode="External"/><Relationship Id="rId133" Type="http://schemas.openxmlformats.org/officeDocument/2006/relationships/hyperlink" Target="https://github.com/petergoldstein/dalli/blob/025c9460a809ed4fc5a0fd66af89b2930c338df1/.github/workflows/codeql-analysis.yml" TargetMode="External"/><Relationship Id="rId254" Type="http://schemas.openxmlformats.org/officeDocument/2006/relationships/hyperlink" Target="https://github.com/grindsa/dkb-robo/blob/407f6790e935a8d729caea8046d311860b0aed06/.github/workflows/markdown_check.yml" TargetMode="External"/><Relationship Id="rId62" Type="http://schemas.openxmlformats.org/officeDocument/2006/relationships/hyperlink" Target="https://github.com/cdk8s-team/cdk8s/blob/c350c79b8f172ed98f2c289311c3500600214ee7/.github/workflows/upgrade-configuration.yml" TargetMode="External"/><Relationship Id="rId61" Type="http://schemas.openxmlformats.org/officeDocument/2006/relationships/hyperlink" Target="https://github.com/jbangdev/jbang/blob/cdbf260414fc596bcb2b18d41e8e9ee8fb981c16/.github/workflows/codeql-analysis.yml" TargetMode="External"/><Relationship Id="rId64" Type="http://schemas.openxmlformats.org/officeDocument/2006/relationships/hyperlink" Target="https://github.com/haveno-dex/haveno/blob/7658b3a508311b6bb2627d9bbb8a7b841752a51d/.github/workflows/codeql-analysis.yml" TargetMode="External"/><Relationship Id="rId63" Type="http://schemas.openxmlformats.org/officeDocument/2006/relationships/hyperlink" Target="https://github.com/Anapher/Strive/blob/56f40312740d47cba03bf722ea268a4a0fc32f86/.github/workflows/codeql-analysis.yml" TargetMode="External"/><Relationship Id="rId66" Type="http://schemas.openxmlformats.org/officeDocument/2006/relationships/hyperlink" Target="https://github.com/martinfleis/momepy/blob/cfc7c19f741a5669bda78637a0acd5fb58183094/.github/workflows/tests.yaml" TargetMode="External"/><Relationship Id="rId172" Type="http://schemas.openxmlformats.org/officeDocument/2006/relationships/hyperlink" Target="https://github.com/tw-in-js/twind/blob/47ab7ad320999bf2a38aae86b4222b45f5cddfb5/.github/workflows/generate-sponsors.yml" TargetMode="External"/><Relationship Id="rId65" Type="http://schemas.openxmlformats.org/officeDocument/2006/relationships/hyperlink" Target="https://github.com/wechaty/getting-started/blob/500562db7a2a879b5fd16a3a3fdd95ac287bfb6e/.github/workflows/node.js.yml" TargetMode="External"/><Relationship Id="rId171" Type="http://schemas.openxmlformats.org/officeDocument/2006/relationships/hyperlink" Target="https://github.com/moby/buildkit/blob/89bbb62a1e295391fd55fccc1f86f479de064de1/.github/workflows/buildkit.yml" TargetMode="External"/><Relationship Id="rId68" Type="http://schemas.openxmlformats.org/officeDocument/2006/relationships/hyperlink" Target="https://github.com/lrusnac/hn-notifier/blob/60c61f995c9f0ac1bed3d8868419355a5e80686b/.github/workflows/fetch.yaml" TargetMode="External"/><Relationship Id="rId170" Type="http://schemas.openxmlformats.org/officeDocument/2006/relationships/hyperlink" Target="https://github.com/ical4j/ical4j/blob/7295f036de400aa39b46d19f0a339ed0fa39c3a5/.github/workflows/scorecards.yml" TargetMode="External"/><Relationship Id="rId67" Type="http://schemas.openxmlformats.org/officeDocument/2006/relationships/hyperlink" Target="https://github.com/aimhubio/aim/blob/631061bea565a319574b3d81840a826fde7db34e/.github/workflows/nightly-release.yml" TargetMode="External"/><Relationship Id="rId60" Type="http://schemas.openxmlformats.org/officeDocument/2006/relationships/hyperlink" Target="https://github.com/alexitaylor/angular-graphql-nestjs-postgres-starter-kit/blob/ee19dab73a5a07c0bc352f7abfa517961ee69ea6/.github/workflows/stale.yml" TargetMode="External"/><Relationship Id="rId165" Type="http://schemas.openxmlformats.org/officeDocument/2006/relationships/hyperlink" Target="https://github.com/deepjavalibrary/djl-demo/blob/8f3e558747e8d0930eeeb4ef326bcfbe46540fa6/.github/workflows/canary-model-zoo.yml" TargetMode="External"/><Relationship Id="rId69" Type="http://schemas.openxmlformats.org/officeDocument/2006/relationships/hyperlink" Target="https://github.com/Netflix/dgs-framework/blob/4ce0571dfd91b5ac9285dceb83180f1d5b6720cc/.github/workflows/stale.yml" TargetMode="External"/><Relationship Id="rId164" Type="http://schemas.openxmlformats.org/officeDocument/2006/relationships/hyperlink" Target="https://github.com/vert-x3/vertx-cassandra-client/blob/d1de4a7295b097164d2f84a65f292d6469ac4e1a/.github/workflows/ci-4.x.yml" TargetMode="External"/><Relationship Id="rId163" Type="http://schemas.openxmlformats.org/officeDocument/2006/relationships/hyperlink" Target="https://github.com/uploadcare/uploadcare-widget/blob/76885b92d2d67f7c080e6c9e376572f1b9a0c861/.github/workflows/codeql.yml" TargetMode="External"/><Relationship Id="rId162" Type="http://schemas.openxmlformats.org/officeDocument/2006/relationships/hyperlink" Target="https://github.com/microsoft/vscode-iot-workbench/blob/5b555fa15cd97627a9f75cda5721dd4d844b5d6f/.github/workflows/close-resolved-issues.yml" TargetMode="External"/><Relationship Id="rId169" Type="http://schemas.openxmlformats.org/officeDocument/2006/relationships/hyperlink" Target="https://github.com/LinearTapeFileSystem/ltfs/blob/f36304e66f06f53281fadbcebc35615b0419b3f0/.github/workflows/codeql-analysis.yml" TargetMode="External"/><Relationship Id="rId168" Type="http://schemas.openxmlformats.org/officeDocument/2006/relationships/hyperlink" Target="https://github.com/doctrine/DoctrineBundle/blob/d9be8442f9aebb266aab2bb23aaccb6dc62c7ff0/.github/workflows/test-dev-stability.yml" TargetMode="External"/><Relationship Id="rId167" Type="http://schemas.openxmlformats.org/officeDocument/2006/relationships/hyperlink" Target="https://github.com/simgrid/simgrid/blob/b10db4dcce4205eb96447f44781f2c44a875c504/.github/workflows/ci-starpu.yml" TargetMode="External"/><Relationship Id="rId166" Type="http://schemas.openxmlformats.org/officeDocument/2006/relationships/hyperlink" Target="https://github.com/nipy/nipype/blob/5ef9fe4f9ed8b3144f3335c634a0c9282d1d49a2/.github/workflows/tests.yml" TargetMode="External"/><Relationship Id="rId51" Type="http://schemas.openxmlformats.org/officeDocument/2006/relationships/hyperlink" Target="https://github.com/andrew-gresyk/HFSM2/blob/534a17a80871b93d9f4ac4b8208ae20823bf7696/.github/workflows/msvc-analysis.yml" TargetMode="External"/><Relationship Id="rId50" Type="http://schemas.openxmlformats.org/officeDocument/2006/relationships/hyperlink" Target="https://github.com/OpenMage/magento-lts/blob/f34dbe301ddb3e3aceee0c3295067486efc1ade6/.github/workflows/security-php.yml" TargetMode="External"/><Relationship Id="rId53" Type="http://schemas.openxmlformats.org/officeDocument/2006/relationships/hyperlink" Target="https://github.com/libp2p/go-libp2p-kad-dht/blob/bdca14419ec5f7ad0790f17856964bb99bee7436/.github/workflows/stale.yml" TargetMode="External"/><Relationship Id="rId52" Type="http://schemas.openxmlformats.org/officeDocument/2006/relationships/hyperlink" Target="https://github.com/exercism/website/blob/f9de6c93c008a811b417e096d5ede4243daedf30/.github/workflows/codeql-analysis.yml" TargetMode="External"/><Relationship Id="rId55" Type="http://schemas.openxmlformats.org/officeDocument/2006/relationships/hyperlink" Target="https://github.com/icerockdev/libs.kmp.icerock.dev/blob/6cd4558be0be083bfb41076a8daac156a194638d/.github/workflows/update-data.yml" TargetMode="External"/><Relationship Id="rId161" Type="http://schemas.openxmlformats.org/officeDocument/2006/relationships/hyperlink" Target="https://github.com/OpenMage/magento-lts/blob/f34dbe301ddb3e3aceee0c3295067486efc1ade6/.github/workflows/syntax-xml.yml" TargetMode="External"/><Relationship Id="rId54" Type="http://schemas.openxmlformats.org/officeDocument/2006/relationships/hyperlink" Target="https://github.com/indilib/indi/blob/8e24b43d8ecc582bdbf8331ebbf4eadf58c0a8da/.github/workflows/docker.yml" TargetMode="External"/><Relationship Id="rId160" Type="http://schemas.openxmlformats.org/officeDocument/2006/relationships/hyperlink" Target="https://github.com/simgrid/simgrid/blob/b10db4dcce4205eb96447f44781f2c44a875c504/.github/workflows/ci-bigdft.yml" TargetMode="External"/><Relationship Id="rId57" Type="http://schemas.openxmlformats.org/officeDocument/2006/relationships/hyperlink" Target="https://github.com/pyscaffold/pyscaffold/blob/14ff8554f25c83845687315c0a251048e76784ba/.github/workflows/codeql-analysis.yml" TargetMode="External"/><Relationship Id="rId56" Type="http://schemas.openxmlformats.org/officeDocument/2006/relationships/hyperlink" Target="https://github.com/vbenjs/vue-vben-admin/blob/43aa7430324a7f390c31ea9e8a2f1e00fad8a1d0/.github/workflows/issue-close-require.yml" TargetMode="External"/><Relationship Id="rId159" Type="http://schemas.openxmlformats.org/officeDocument/2006/relationships/hyperlink" Target="https://github.com/feast-dev/feast/blob/86d62215f2338ea9d48c6e723e907c82cbe5500b/.github/workflows/nightly-ci.yml" TargetMode="External"/><Relationship Id="rId59" Type="http://schemas.openxmlformats.org/officeDocument/2006/relationships/hyperlink" Target="https://github.com/jfrog/build-info/blob/d62624f67da31063d802cbb497dd641b3a9574f0/.github/workflows/gradle.yml" TargetMode="External"/><Relationship Id="rId154" Type="http://schemas.openxmlformats.org/officeDocument/2006/relationships/hyperlink" Target="https://github.com/spring-projects/spring-batch/blob/bf3f00d35dc475400f0fb72941fcdad343339bec/.github/workflows/continuous-inspection.yml" TargetMode="External"/><Relationship Id="rId58" Type="http://schemas.openxmlformats.org/officeDocument/2006/relationships/hyperlink" Target="https://github.com/aws/aws-node-termination-handler/blob/aed263a6d3019da583587ae809478fdcc63ec744/.github/workflows/stale.yml" TargetMode="External"/><Relationship Id="rId153" Type="http://schemas.openxmlformats.org/officeDocument/2006/relationships/hyperlink" Target="https://github.com/kichik/nsis/blob/75f07234329e4f0ce8a5acce38830961d4f9a102/.github/workflows/copy-svn.yml" TargetMode="External"/><Relationship Id="rId152" Type="http://schemas.openxmlformats.org/officeDocument/2006/relationships/hyperlink" Target="https://github.com/cpprefjp/site/blob/8ba9fbacbb2089f4b7a49a2a0d5c6a50949dbd58/.github/workflows/build.yml" TargetMode="External"/><Relationship Id="rId151" Type="http://schemas.openxmlformats.org/officeDocument/2006/relationships/hyperlink" Target="https://github.com/cpprefjp/site/blob/8ba9fbacbb2089f4b7a49a2a0d5c6a50949dbd58/.github/workflows/outer_link_check.yml" TargetMode="External"/><Relationship Id="rId272" Type="http://schemas.openxmlformats.org/officeDocument/2006/relationships/drawing" Target="../drawings/drawing4.xml"/><Relationship Id="rId158" Type="http://schemas.openxmlformats.org/officeDocument/2006/relationships/hyperlink" Target="https://github.com/RailsEventStore/rails_event_store/blob/1243ed332a0da74b19fe7f8207fd2798dbff9ba3/.github/workflows/ruby_event_store-transformations_coverage.yml" TargetMode="External"/><Relationship Id="rId157" Type="http://schemas.openxmlformats.org/officeDocument/2006/relationships/hyperlink" Target="https://github.com/amundsen-io/amundsenfrontendlibrary/blob/b5b33bba886a295df2f870677341ec4c806cd6b1/.github/workflows/monthly_release.yml" TargetMode="External"/><Relationship Id="rId156" Type="http://schemas.openxmlformats.org/officeDocument/2006/relationships/hyperlink" Target="https://github.com/andrew-gresyk/HFSM2/blob/534a17a80871b93d9f4ac4b8208ae20823bf7696/.github/workflows/codeql.yml" TargetMode="External"/><Relationship Id="rId155" Type="http://schemas.openxmlformats.org/officeDocument/2006/relationships/hyperlink" Target="https://github.com/martanne/abduco/blob/8c32909a159aaa9484c82b71f05b7a73321eb491/.github/workflows/coverity-scan.yml" TargetMode="External"/><Relationship Id="rId107" Type="http://schemas.openxmlformats.org/officeDocument/2006/relationships/hyperlink" Target="https://github.com/stevehansen/csv/blob/f626544191e79789de23b8086539410fac749219/.github/workflows/stale.yml" TargetMode="External"/><Relationship Id="rId228" Type="http://schemas.openxmlformats.org/officeDocument/2006/relationships/hyperlink" Target="https://github.com/thought-machine/please/blob/bd59db99a6165f8d044386562e2ebbec787939ca/.github/workflows/codeql-analysis.yml" TargetMode="External"/><Relationship Id="rId106" Type="http://schemas.openxmlformats.org/officeDocument/2006/relationships/hyperlink" Target="https://github.com/babenkoivan/elastic-scout-driver-plus/blob/11b76e636d60d0977d97c5644f2990820dfca483/.github/workflows/stale.yml" TargetMode="External"/><Relationship Id="rId227" Type="http://schemas.openxmlformats.org/officeDocument/2006/relationships/hyperlink" Target="https://github.com/nipy/nibabel/blob/5d884bda234a22ce7035997c090449851a82c0be/.github/workflows/test.yml" TargetMode="External"/><Relationship Id="rId105" Type="http://schemas.openxmlformats.org/officeDocument/2006/relationships/hyperlink" Target="https://github.com/austenstone/crypto-box/blob/1927041cc7b7e1a8a7d435b5a586dd8f5fde4c4b/.github/workflows/schedule.yml" TargetMode="External"/><Relationship Id="rId226" Type="http://schemas.openxmlformats.org/officeDocument/2006/relationships/hyperlink" Target="https://github.com/digiteinfotech/kairon/blob/91775c1ef2768ace5aa2bcb997db7a88001b4bb0/.github/workflows/codeql-analysis.yml" TargetMode="External"/><Relationship Id="rId104" Type="http://schemas.openxmlformats.org/officeDocument/2006/relationships/hyperlink" Target="https://github.com/aws/aws-node-termination-handler/blob/aed263a6d3019da583587ae809478fdcc63ec744/.github/workflows/build-and-test.yaml" TargetMode="External"/><Relationship Id="rId225" Type="http://schemas.openxmlformats.org/officeDocument/2006/relationships/hyperlink" Target="https://github.com/virt-manager/virt-manager/blob/4e2bec5b1410649232165fa33091a6ed9b9b48d9/.github/workflows/translations.yml" TargetMode="External"/><Relationship Id="rId109" Type="http://schemas.openxmlformats.org/officeDocument/2006/relationships/hyperlink" Target="https://github.com/Wikidata/Wikidata-Toolkit/blob/60fe4e848369936198043b67442d3c82b8977e67/.github/workflows/codeql-analysis.yml" TargetMode="External"/><Relationship Id="rId108" Type="http://schemas.openxmlformats.org/officeDocument/2006/relationships/hyperlink" Target="https://github.com/scikit-hep/scikit-hep/blob/b12ddb7e9a84c7253cbb18bd985cb7c863da478e/.github/workflows/ci.yml" TargetMode="External"/><Relationship Id="rId229" Type="http://schemas.openxmlformats.org/officeDocument/2006/relationships/hyperlink" Target="https://github.com/spockframework/spock/blob/0b5c4b5a1f870ee253ba620623222182ebed19f9/.github/workflows/codeql-analysis.yml" TargetMode="External"/><Relationship Id="rId220" Type="http://schemas.openxmlformats.org/officeDocument/2006/relationships/hyperlink" Target="https://github.com/micro-ROS/micro_ros_arduino/blob/7fa831c4b435f898e77a4cdbb472396eb94880c3/.github/workflows/library_generation.yml" TargetMode="External"/><Relationship Id="rId103" Type="http://schemas.openxmlformats.org/officeDocument/2006/relationships/hyperlink" Target="https://github.com/brndnmtthws/conky/blob/0af1939caf59f42c826ef3eb5d8779c0fbbace2f/.github/workflows/codeql.yml" TargetMode="External"/><Relationship Id="rId224" Type="http://schemas.openxmlformats.org/officeDocument/2006/relationships/hyperlink" Target="https://github.com/huggingface/transformers/blob/f40b87de0ca234df61f76928956c4a2118c0b548/.github/workflows/self-nightly-past-ci-caller.yml" TargetMode="External"/><Relationship Id="rId102" Type="http://schemas.openxmlformats.org/officeDocument/2006/relationships/hyperlink" Target="https://github.com/simgrid/simgrid/blob/b10db4dcce4205eb96447f44781f2c44a875c504/.github/workflows/docker.yml" TargetMode="External"/><Relationship Id="rId223" Type="http://schemas.openxmlformats.org/officeDocument/2006/relationships/hyperlink" Target="https://github.com/webpro/dotfiles/blob/01f9e311d1dc8ea39439a5cdcf7ed3d36cd553da/.github/workflows/markdown-link-checker.yml" TargetMode="External"/><Relationship Id="rId101" Type="http://schemas.openxmlformats.org/officeDocument/2006/relationships/hyperlink" Target="https://github.com/bgp/bgpq4/blob/2e06d3c38934f373e6caa8d1f2a22ff7181d0416/.github/workflows/codeql-analysis.yml" TargetMode="External"/><Relationship Id="rId222" Type="http://schemas.openxmlformats.org/officeDocument/2006/relationships/hyperlink" Target="https://github.com/miekg/dns/blob/21ba49c291a44bd348308dbd01de337dcf0ab7f0/.github/workflows/codeql-analysis.yml" TargetMode="External"/><Relationship Id="rId100" Type="http://schemas.openxmlformats.org/officeDocument/2006/relationships/hyperlink" Target="https://github.com/vesoft-inc/nebula-python/blob/91afe1b3ad024a5bcc0ca729f533352f3a06e618/.github/workflows/run_test.yaml" TargetMode="External"/><Relationship Id="rId221" Type="http://schemas.openxmlformats.org/officeDocument/2006/relationships/hyperlink" Target="https://github.com/pallets/flask/blob/4df377cfbfc1d15e962a61c18920b22aebc9aa41/.github/workflows/lock.yaml" TargetMode="External"/><Relationship Id="rId217" Type="http://schemas.openxmlformats.org/officeDocument/2006/relationships/hyperlink" Target="https://github.com/vert-x3/vertx-cassandra-client/blob/d1de4a7295b097164d2f84a65f292d6469ac4e1a/.github/workflows/ci-5.x.yml" TargetMode="External"/><Relationship Id="rId216" Type="http://schemas.openxmlformats.org/officeDocument/2006/relationships/hyperlink" Target="https://github.com/netty/netty-tcnative/blob/138c45b8579e69124d0498e32c35be8368146889/.github/workflows/ci-deploy.yml" TargetMode="External"/><Relationship Id="rId215" Type="http://schemas.openxmlformats.org/officeDocument/2006/relationships/hyperlink" Target="https://github.com/kobra-dev/Kobra/blob/7e3b2f67e3624a1b1c9cc2e862c1d2540cb561fe/.github/workflows/codeql-analysis.yml" TargetMode="External"/><Relationship Id="rId214" Type="http://schemas.openxmlformats.org/officeDocument/2006/relationships/hyperlink" Target="https://github.com/hmlendea/gfn-electron/blob/22f09decd5e9c4a6e68c0622f0357f3417ac2464/.github/workflows/codeql-analysis.yml" TargetMode="External"/><Relationship Id="rId219" Type="http://schemas.openxmlformats.org/officeDocument/2006/relationships/hyperlink" Target="https://github.com/netty/netty-tcnative/blob/138c45b8579e69124d0498e32c35be8368146889/.github/workflows/ci-build.yml" TargetMode="External"/><Relationship Id="rId218" Type="http://schemas.openxmlformats.org/officeDocument/2006/relationships/hyperlink" Target="https://github.com/rednafi/fastapi-nano/blob/c024d84194fd0437749015b186369ae54a147359/.github/workflows/build.yml" TargetMode="External"/><Relationship Id="rId213" Type="http://schemas.openxmlformats.org/officeDocument/2006/relationships/hyperlink" Target="https://github.com/Azure/azure-resource-manager-schemas/blob/5f9f6f243e4bfcf5ba8cc7347f1f2cc973dde460/.github/workflows/generate-schemas.yml" TargetMode="External"/><Relationship Id="rId212" Type="http://schemas.openxmlformats.org/officeDocument/2006/relationships/hyperlink" Target="https://github.com/cdk8s-team/cdk8s/blob/c350c79b8f172ed98f2c289311c3500600214ee7/.github/workflows/security.yml" TargetMode="External"/><Relationship Id="rId211" Type="http://schemas.openxmlformats.org/officeDocument/2006/relationships/hyperlink" Target="https://github.com/rbanffy/3270font/blob/9aec667cb514472d37bf5fa202259c29fa587dc5/.github/workflows/codacy-analysis.yml" TargetMode="External"/><Relationship Id="rId210" Type="http://schemas.openxmlformats.org/officeDocument/2006/relationships/hyperlink" Target="https://github.com/Sunoo/homebridge-camera-ffmpeg/blob/dfbf2cb10e772ed815aaf0843850b841bf1ded2a/.github/workflows/stale.yml" TargetMode="External"/><Relationship Id="rId129" Type="http://schemas.openxmlformats.org/officeDocument/2006/relationships/hyperlink" Target="https://github.com/tradle/react-native-udp/blob/8422c403a08f8bfb6a3451bc32f55dee94f83a82/.github/workflows/stale.yml" TargetMode="External"/><Relationship Id="rId128" Type="http://schemas.openxmlformats.org/officeDocument/2006/relationships/hyperlink" Target="https://github.com/RailsEventStore/rails_event_store/blob/1243ed332a0da74b19fe7f8207fd2798dbff9ba3/.github/workflows/ruby_event_store-profiler_coverage.yml" TargetMode="External"/><Relationship Id="rId249" Type="http://schemas.openxmlformats.org/officeDocument/2006/relationships/hyperlink" Target="https://github.com/RailsEventStore/rails_event_store/blob/1243ed332a0da74b19fe7f8207fd2798dbff9ba3/.github/workflows/rails_event_store_coverage.yml" TargetMode="External"/><Relationship Id="rId127" Type="http://schemas.openxmlformats.org/officeDocument/2006/relationships/hyperlink" Target="https://github.com/huggingface/transformers/blob/f40b87de0ca234df61f76928956c4a2118c0b548/.github/workflows/model-templates.yml" TargetMode="External"/><Relationship Id="rId248" Type="http://schemas.openxmlformats.org/officeDocument/2006/relationships/hyperlink" Target="https://github.com/RediSearch/redisearch-py/blob/6c2a1eca876ac5f9fe8bb2cb8c7756d77f407576/.github/workflows/codeql-analysis.yml" TargetMode="External"/><Relationship Id="rId126" Type="http://schemas.openxmlformats.org/officeDocument/2006/relationships/hyperlink" Target="https://github.com/CESNET/Nemea-Modules/blob/a63ec261fb8245006bf1a3897f1fc79f40424da0/.github/workflows/codeql-analysis.yml" TargetMode="External"/><Relationship Id="rId247" Type="http://schemas.openxmlformats.org/officeDocument/2006/relationships/hyperlink" Target="https://github.com/zhiqwang/yolov5-rt-stack/blob/846334816de2580f254ff9ad8d9f17599d0f319e/.github/workflows/codeql-analysis.yml" TargetMode="External"/><Relationship Id="rId121" Type="http://schemas.openxmlformats.org/officeDocument/2006/relationships/hyperlink" Target="https://github.com/Netflix/dgs-framework/blob/4ce0571dfd91b5ac9285dceb83180f1d5b6720cc/.github/workflows/update-gradle-wrapper.yml" TargetMode="External"/><Relationship Id="rId242" Type="http://schemas.openxmlformats.org/officeDocument/2006/relationships/hyperlink" Target="https://github.com/react-component/util/blob/1459445d64ab6d481187bf1f8735827dd77db2c4/.github/workflows/codeql.yml" TargetMode="External"/><Relationship Id="rId120" Type="http://schemas.openxmlformats.org/officeDocument/2006/relationships/hyperlink" Target="https://github.com/kilobyte/kbtin/blob/d8e87e11aa03519fea5ed946b2b8656760154337/.github/workflows/codeql.yml" TargetMode="External"/><Relationship Id="rId241" Type="http://schemas.openxmlformats.org/officeDocument/2006/relationships/hyperlink" Target="https://github.com/OpenMage/magento-lts/blob/f34dbe301ddb3e3aceee0c3295067486efc1ade6/.github/workflows/phpunit.yml" TargetMode="External"/><Relationship Id="rId240" Type="http://schemas.openxmlformats.org/officeDocument/2006/relationships/hyperlink" Target="https://github.com/kornia/kornia/blob/ce434e467faf617604bb3383cf78cd0b79f59dbd/.github/workflows/scheduled_test_nightly.yml" TargetMode="External"/><Relationship Id="rId125" Type="http://schemas.openxmlformats.org/officeDocument/2006/relationships/hyperlink" Target="https://github.com/TarsCloud/TarsFramework/blob/25cbc476e47c0eced49c57cfc65b32b42b988d4c/.github/workflows/nightly-build-framework.yml" TargetMode="External"/><Relationship Id="rId246" Type="http://schemas.openxmlformats.org/officeDocument/2006/relationships/hyperlink" Target="https://github.com/jsdelivr/bootstrapcdn/blob/80a1bb0dff79c7abbd1203be9d394ef3be37a0c1/.github/workflows/codeql.yml" TargetMode="External"/><Relationship Id="rId124" Type="http://schemas.openxmlformats.org/officeDocument/2006/relationships/hyperlink" Target="https://github.com/scikit-hep/scikit-hep/blob/b12ddb7e9a84c7253cbb18bd985cb7c863da478e/.github/workflows/current_releases.yml" TargetMode="External"/><Relationship Id="rId245" Type="http://schemas.openxmlformats.org/officeDocument/2006/relationships/hyperlink" Target="https://github.com/mangstadt/ez-vcard/blob/d08a011b951165359185064bda5dc18e951d20f6/.github/workflows/codeql-analysis.yml" TargetMode="External"/><Relationship Id="rId123" Type="http://schemas.openxmlformats.org/officeDocument/2006/relationships/hyperlink" Target="https://github.com/adhocore/urlsh/blob/a591a051af12835f691c6609bf1320f77bfb2c88/.github/workflows/codeql-analysis.yml" TargetMode="External"/><Relationship Id="rId244" Type="http://schemas.openxmlformats.org/officeDocument/2006/relationships/hyperlink" Target="https://github.com/moby/buildkit/blob/89bbb62a1e295391fd55fccc1f86f479de064de1/.github/workflows/test-os.yml" TargetMode="External"/><Relationship Id="rId122" Type="http://schemas.openxmlformats.org/officeDocument/2006/relationships/hyperlink" Target="https://github.com/reZach/secure-electron-template/blob/e074256a247ab75bb13d724db09cf0436252d463/.github/workflows/codeql-analysis.yml" TargetMode="External"/><Relationship Id="rId243" Type="http://schemas.openxmlformats.org/officeDocument/2006/relationships/hyperlink" Target="https://github.com/npm/ignore-walk/blob/d2213d50c15ddeae51c9abcb929a64b546c2ee30/.github/workflows/codeql-analysis.yml" TargetMode="External"/><Relationship Id="rId95" Type="http://schemas.openxmlformats.org/officeDocument/2006/relationships/hyperlink" Target="https://github.com/ebkr/r2modmanPlus/blob/01bf512fef0026746275fdeddc6cdb49b164402b/.github/workflows/codeql-analysis.yml" TargetMode="External"/><Relationship Id="rId94" Type="http://schemas.openxmlformats.org/officeDocument/2006/relationships/hyperlink" Target="https://github.com/laravel/breeze/blob/99b3843cc41bdd7ed806080956a04acf5bde8888/.github/workflows/static-analysis.yml" TargetMode="External"/><Relationship Id="rId97" Type="http://schemas.openxmlformats.org/officeDocument/2006/relationships/hyperlink" Target="https://github.com/forcedotcom/sfdx-scanner/blob/3faceea845550d9eb21cbbf0fd5b639bbd8a9874/.github/workflows/daily-smoke-tests.yml" TargetMode="External"/><Relationship Id="rId96" Type="http://schemas.openxmlformats.org/officeDocument/2006/relationships/hyperlink" Target="https://github.com/sapphiredev/framework/blob/15eb6f72b5f7ac9d1e41ae371eaa92d38fe19320/.github/workflows/auto-deprecate.yml" TargetMode="External"/><Relationship Id="rId99" Type="http://schemas.openxmlformats.org/officeDocument/2006/relationships/hyperlink" Target="https://github.com/steventhanna/proton/blob/fe822d7c80b030fbda3ed0c662c8aa312285994b/.github/workflows/codeql-analysis.yml" TargetMode="External"/><Relationship Id="rId98" Type="http://schemas.openxmlformats.org/officeDocument/2006/relationships/hyperlink" Target="https://github.com/gomods/athens/blob/2ac4289974d0c54fcc76dd3b473fa2129045128b/.github/workflows/codeql.yml" TargetMode="External"/><Relationship Id="rId91" Type="http://schemas.openxmlformats.org/officeDocument/2006/relationships/hyperlink" Target="https://github.com/redpanda-data/kminion/blob/5bcd78fe28965265924dcc247c97427e4c8afbd1/.github/workflows/codeql-analysis.yml" TargetMode="External"/><Relationship Id="rId90" Type="http://schemas.openxmlformats.org/officeDocument/2006/relationships/hyperlink" Target="https://github.com/estruyf/vscode-front-matter/blob/36ae7081d11e55aa77ab8c32edc21c04f37aaa2d/.github/workflows/codeql-analysis.yml" TargetMode="External"/><Relationship Id="rId93" Type="http://schemas.openxmlformats.org/officeDocument/2006/relationships/hyperlink" Target="https://github.com/avrae/avrae/blob/5a3ac4e0eac592f1e7d47cbfe700ab68b8f3591a/.github/workflows/codeql-analysis.yml" TargetMode="External"/><Relationship Id="rId92" Type="http://schemas.openxmlformats.org/officeDocument/2006/relationships/hyperlink" Target="https://github.com/polkadot-js/phishing/blob/6040975159cf232251adad31ca87a09d1a156e50/.github/workflows/crosscheck.yml" TargetMode="External"/><Relationship Id="rId118" Type="http://schemas.openxmlformats.org/officeDocument/2006/relationships/hyperlink" Target="https://github.com/svg-sprite/gulp-svg-sprite/blob/674a7fa2682b153da0d963de8287a9842436c531/.github/workflows/codeql.yml" TargetMode="External"/><Relationship Id="rId239" Type="http://schemas.openxmlformats.org/officeDocument/2006/relationships/hyperlink" Target="https://github.com/squat/kilo/blob/37f4ea52dc54563b3ec8ff69b4d322022ef9ba12/.github/workflows/ci.yml" TargetMode="External"/><Relationship Id="rId117" Type="http://schemas.openxmlformats.org/officeDocument/2006/relationships/hyperlink" Target="https://github.com/kornia/kornia/blob/ce434e467faf617604bb3383cf78cd0b79f59dbd/.github/workflows/scheduled_test_cpu.yml" TargetMode="External"/><Relationship Id="rId238" Type="http://schemas.openxmlformats.org/officeDocument/2006/relationships/hyperlink" Target="https://github.com/Bedrock-Layouts/Bedrock/blob/b530faa1c72100d46334be2dd709a5fdf420d058/.github/workflows/codeql-analysis.yml" TargetMode="External"/><Relationship Id="rId116" Type="http://schemas.openxmlformats.org/officeDocument/2006/relationships/hyperlink" Target="https://github.com/exercism/website/blob/f9de6c93c008a811b417e096d5ede4243daedf30/.github/workflows/replicate.yml" TargetMode="External"/><Relationship Id="rId237" Type="http://schemas.openxmlformats.org/officeDocument/2006/relationships/hyperlink" Target="https://github.com/brndnmtthws/conky/blob/0af1939caf59f42c826ef3eb5d8779c0fbbace2f/.github/workflows/stale.yml" TargetMode="External"/><Relationship Id="rId115" Type="http://schemas.openxmlformats.org/officeDocument/2006/relationships/hyperlink" Target="https://github.com/OpenMage/magento-lts/blob/f34dbe301ddb3e3aceee0c3295067486efc1ade6/.github/workflows/sonar.yml" TargetMode="External"/><Relationship Id="rId236" Type="http://schemas.openxmlformats.org/officeDocument/2006/relationships/hyperlink" Target="https://github.com/pytorch/text/blob/2c5e344acb2b77b702b4ce59dde47288c5de3c03/.github/workflows/validate-nightly-binaries.yml" TargetMode="External"/><Relationship Id="rId119" Type="http://schemas.openxmlformats.org/officeDocument/2006/relationships/hyperlink" Target="https://github.com/kornia/kornia/blob/ce434e467faf617604bb3383cf78cd0b79f59dbd/.github/workflows/scheduled_test_pypi_package.yml" TargetMode="External"/><Relationship Id="rId110" Type="http://schemas.openxmlformats.org/officeDocument/2006/relationships/hyperlink" Target="https://github.com/Sunoo/homebridge-camera-ffmpeg/blob/dfbf2cb10e772ed815aaf0843850b841bf1ded2a/.github/workflows/codeql-analysis.yml" TargetMode="External"/><Relationship Id="rId231" Type="http://schemas.openxmlformats.org/officeDocument/2006/relationships/hyperlink" Target="https://github.com/letseeqiji/gorobbs/blob/daddb769ae78bc924966acf3687653c84c2b07f3/.github/workflows/codeql-analysis.yml" TargetMode="External"/><Relationship Id="rId230" Type="http://schemas.openxmlformats.org/officeDocument/2006/relationships/hyperlink" Target="https://github.com/unosquare/embedio/blob/2305190014d63f86ca036da85e426714d1e667f8/.github/workflows/codeql.yml" TargetMode="External"/><Relationship Id="rId114" Type="http://schemas.openxmlformats.org/officeDocument/2006/relationships/hyperlink" Target="https://github.com/elgorditosalsero/react-gtm-hook/blob/fb02a8f7852d5b93dcc14d01f2509632563ce438/.github/workflows/codeql-analysis.yml" TargetMode="External"/><Relationship Id="rId235" Type="http://schemas.openxmlformats.org/officeDocument/2006/relationships/hyperlink" Target="https://github.com/Yleisradio/homebrew-terraforms/blob/b1bae7565ee5a733a16c4393dc4be2be52acf630/.github/workflows/add-new-casks.yml" TargetMode="External"/><Relationship Id="rId113" Type="http://schemas.openxmlformats.org/officeDocument/2006/relationships/hyperlink" Target="https://github.com/fenichelar/ember-simple-auth-token/blob/335b9fd13a5f603e8120e2f8d05e3bdc58579a89/.github/workflows/codeql-analysis.yml" TargetMode="External"/><Relationship Id="rId234" Type="http://schemas.openxmlformats.org/officeDocument/2006/relationships/hyperlink" Target="https://github.com/microsoft/vscode-iot-workbench/blob/5b555fa15cd97627a9f75cda5721dd4d844b5d6f/.github/workflows/stale-issues.yml" TargetMode="External"/><Relationship Id="rId112" Type="http://schemas.openxmlformats.org/officeDocument/2006/relationships/hyperlink" Target="https://github.com/laravel/breeze/blob/99b3843cc41bdd7ed806080956a04acf5bde8888/.github/workflows/tests.yml" TargetMode="External"/><Relationship Id="rId233" Type="http://schemas.openxmlformats.org/officeDocument/2006/relationships/hyperlink" Target="https://github.com/okuramasafumi/alba/blob/79c68bac50fe21f48774355a5d0324867ce5325d/.github/workflows/codeql-analysis.yml" TargetMode="External"/><Relationship Id="rId111" Type="http://schemas.openxmlformats.org/officeDocument/2006/relationships/hyperlink" Target="https://github.com/jflex-de/jflex/blob/4c942c5ad702199be7bea2876a01c84ef6c1fd23/.github/workflows/codeql.yml" TargetMode="External"/><Relationship Id="rId232" Type="http://schemas.openxmlformats.org/officeDocument/2006/relationships/hyperlink" Target="https://github.com/TarsCloud/TarsFramework/blob/25cbc476e47c0eced49c57cfc65b32b42b988d4c/.github/workflows/nightly-build-tars.yml" TargetMode="External"/><Relationship Id="rId206" Type="http://schemas.openxmlformats.org/officeDocument/2006/relationships/hyperlink" Target="https://github.com/MichaReiser/llvm-node/blob/bb1de20f1776c5f3cb9293dd3ef984e698ad2274/.github/workflows/ci.yaml" TargetMode="External"/><Relationship Id="rId205" Type="http://schemas.openxmlformats.org/officeDocument/2006/relationships/hyperlink" Target="https://github.com/komamitsu/fluency/blob/c890e6d30eec7a15621f6998962f7f7eea19ae44/.github/workflows/codeql-analysis.yml" TargetMode="External"/><Relationship Id="rId204" Type="http://schemas.openxmlformats.org/officeDocument/2006/relationships/hyperlink" Target="https://github.com/martinpitt/umockdev/blob/6a1d57a80a511c8a6cc8a0756673d4f5f0f53146/.github/workflows/tests.yml" TargetMode="External"/><Relationship Id="rId203" Type="http://schemas.openxmlformats.org/officeDocument/2006/relationships/hyperlink" Target="https://github.com/huggingface/transformers/blob/f40b87de0ca234df61f76928956c4a2118c0b548/.github/workflows/self-scheduled-amd-caller.yml" TargetMode="External"/><Relationship Id="rId209" Type="http://schemas.openxmlformats.org/officeDocument/2006/relationships/hyperlink" Target="https://github.com/npm/ignore-walk/blob/d2213d50c15ddeae51c9abcb929a64b546c2ee30/.github/workflows/audit.yml" TargetMode="External"/><Relationship Id="rId208" Type="http://schemas.openxmlformats.org/officeDocument/2006/relationships/hyperlink" Target="https://github.com/securingsincity/react-ace/blob/5e2290f716fa965ba70889cc94b4221ac93334ac/.github/workflows/codeql-analysis.yml" TargetMode="External"/><Relationship Id="rId207" Type="http://schemas.openxmlformats.org/officeDocument/2006/relationships/hyperlink" Target="https://github.com/netty/netty-tcnative/blob/138c45b8579e69124d0498e32c35be8368146889/.github/workflows/codeql-analysis.yml" TargetMode="External"/><Relationship Id="rId202" Type="http://schemas.openxmlformats.org/officeDocument/2006/relationships/hyperlink" Target="https://github.com/RailsEventStore/rails_event_store/blob/1243ed332a0da74b19fe7f8207fd2798dbff9ba3/.github/workflows/ruby_event_store-protobuf_coverage.yml" TargetMode="External"/><Relationship Id="rId201" Type="http://schemas.openxmlformats.org/officeDocument/2006/relationships/hyperlink" Target="https://github.com/helmwave/helmwave/blob/2e9d12f431f0e5690cd61582d7718fd56bd6fa95/.github/workflows/hadolint.yml" TargetMode="External"/><Relationship Id="rId200" Type="http://schemas.openxmlformats.org/officeDocument/2006/relationships/hyperlink" Target="https://github.com/json-parser/json-parser/blob/94f66d8f83c1d84ccccd7540ec2f51cf8325d272/.github/workflows/codeql-analysis.yml" TargetMode="External"/></Relationships>
</file>

<file path=xl/worksheets/_rels/sheet5.xml.rels><?xml version="1.0" encoding="UTF-8" standalone="yes"?><Relationships xmlns="http://schemas.openxmlformats.org/package/2006/relationships"><Relationship Id="rId40" Type="http://schemas.openxmlformats.org/officeDocument/2006/relationships/hyperlink" Target="https://github.com/ddinan/tsuyo/blob/50feeca06fa17d5420cba3df86e0081508a1b801/.github/workflows/codeql-analysis.yml" TargetMode="External"/><Relationship Id="rId190" Type="http://schemas.openxmlformats.org/officeDocument/2006/relationships/hyperlink" Target="https://github.com/nextcloud/ocsms/blob/08ff1113a66f199e29ecbf46fb2c6ee22e701db9/.github/workflows/codeql-analysis.yml" TargetMode="External"/><Relationship Id="rId42" Type="http://schemas.openxmlformats.org/officeDocument/2006/relationships/hyperlink" Target="https://github.com/masterT/bandcamp-scraper/blob/030f711a6f8565c110789a6b071d73e2d0acc98e/.github/workflows/test.yml" TargetMode="External"/><Relationship Id="rId41" Type="http://schemas.openxmlformats.org/officeDocument/2006/relationships/hyperlink" Target="https://github.com/exercism/website/blob/f9de6c93c008a811b417e096d5ede4243daedf30/.github/workflows/sync-labels.yml" TargetMode="External"/><Relationship Id="rId44" Type="http://schemas.openxmlformats.org/officeDocument/2006/relationships/hyperlink" Target="https://github.com/getsentry/sentry-go/blob/824589bd5be49de6242d5f867a94c7df05510a4e/.github/workflows/codeql.yml" TargetMode="External"/><Relationship Id="rId194" Type="http://schemas.openxmlformats.org/officeDocument/2006/relationships/hyperlink" Target="https://github.com/huggingface/transformers/blob/f40b87de0ca234df61f76928956c4a2118c0b548/.github/workflows/self-scheduled.yml" TargetMode="External"/><Relationship Id="rId43" Type="http://schemas.openxmlformats.org/officeDocument/2006/relationships/hyperlink" Target="https://github.com/jens-maus/RaspberryMatic/blob/76484f8edb448ebb6d653b457e3402449d3910a9/.github/workflows/stale.yml" TargetMode="External"/><Relationship Id="rId193" Type="http://schemas.openxmlformats.org/officeDocument/2006/relationships/hyperlink" Target="https://github.com/phparkitect/arkitect/blob/80f42bd8d1b1450c3f79589c5e1e374fffddb085/.github/workflows/update-contributors.yml" TargetMode="External"/><Relationship Id="rId46" Type="http://schemas.openxmlformats.org/officeDocument/2006/relationships/hyperlink" Target="https://github.com/RailsEventStore/rails_event_store/blob/1243ed332a0da74b19fe7f8207fd2798dbff9ba3/.github/workflows/ruby_event_store-newrelic_coverage.yml" TargetMode="External"/><Relationship Id="rId192" Type="http://schemas.openxmlformats.org/officeDocument/2006/relationships/hyperlink" Target="https://github.com/getsentry/self-hosted/blob/f3a1ba142ade309488bd7d7d6a02d89a836aa504/.github/workflows/test.yml" TargetMode="External"/><Relationship Id="rId45" Type="http://schemas.openxmlformats.org/officeDocument/2006/relationships/hyperlink" Target="https://github.com/Mantle/Mantle/blob/2a8e2123a3931038179ee06105c9e6ec336b12ea/.github/workflows/stale.yml" TargetMode="External"/><Relationship Id="rId191" Type="http://schemas.openxmlformats.org/officeDocument/2006/relationships/hyperlink" Target="https://github.com/wang-bin/avbuild/blob/9dc17ad414705f2dda39f25a8850b17084fe8055/.github/workflows/build.yml" TargetMode="External"/><Relationship Id="rId48" Type="http://schemas.openxmlformats.org/officeDocument/2006/relationships/hyperlink" Target="https://github.com/rednafi/fastapi-nano/blob/c024d84194fd0437749015b186369ae54a147359/.github/workflows/test.yml" TargetMode="External"/><Relationship Id="rId187" Type="http://schemas.openxmlformats.org/officeDocument/2006/relationships/hyperlink" Target="https://github.com/zehome/MLVPN/blob/b934d4953d480cbbd43128d01150b829fa8839df/.github/workflows/codeql-analysis.yml" TargetMode="External"/><Relationship Id="rId47" Type="http://schemas.openxmlformats.org/officeDocument/2006/relationships/hyperlink" Target="https://github.com/simgrid/simgrid/blob/b10db4dcce4205eb96447f44781f2c44a875c504/.github/workflows/ci-wrench.yml" TargetMode="External"/><Relationship Id="rId186" Type="http://schemas.openxmlformats.org/officeDocument/2006/relationships/hyperlink" Target="https://github.com/corda/corda/blob/3abb218bcab341515cbb216532445ed1a5de388a/.github/workflows/jira_assign_issue.yml" TargetMode="External"/><Relationship Id="rId185" Type="http://schemas.openxmlformats.org/officeDocument/2006/relationships/hyperlink" Target="https://github.com/oschwald/maxminddb-golang/blob/8fd8fb7403a67495ca3e3064614b8a40fc8181da/.github/workflows/codeql-analysis.yml" TargetMode="External"/><Relationship Id="rId49" Type="http://schemas.openxmlformats.org/officeDocument/2006/relationships/hyperlink" Target="https://github.com/yzhao062/pyod/blob/e0f2981fe85c0cb6f96f2323843a7f5eb4ab527b/.github/workflows/testing-cron.yml" TargetMode="External"/><Relationship Id="rId184" Type="http://schemas.openxmlformats.org/officeDocument/2006/relationships/hyperlink" Target="https://github.com/springload/wagtailembedder/blob/50f04b8342ef30cb23897c0b7a2d1270c499a59d/.github/workflows/codeql-analysis.yml" TargetMode="External"/><Relationship Id="rId189" Type="http://schemas.openxmlformats.org/officeDocument/2006/relationships/hyperlink" Target="https://github.com/sous-chefs/openvpn/blob/0c4fd1f3b446fe1ad74e080c4d012f2ad4699c82/.github/workflows/stale.yml" TargetMode="External"/><Relationship Id="rId188" Type="http://schemas.openxmlformats.org/officeDocument/2006/relationships/hyperlink" Target="https://github.com/jonrau1/ElectricEye/blob/5156da4b9fe0a66dda3e236a4090ba2cf737c6a5/.github/workflows/codeql-analysis.yml" TargetMode="External"/><Relationship Id="rId31" Type="http://schemas.openxmlformats.org/officeDocument/2006/relationships/hyperlink" Target="https://github.com/tmobile/jazz/blob/a419c34ce3c7271550da3f69b25582580cf60284/.github/workflows/codeql-analysis.yml" TargetMode="External"/><Relationship Id="rId30" Type="http://schemas.openxmlformats.org/officeDocument/2006/relationships/hyperlink" Target="https://github.com/raviqqe/muffet/blob/9cf5a84434a4eb0e870c3e03f087827786f7eb35/.github/workflows/security.yaml" TargetMode="External"/><Relationship Id="rId33" Type="http://schemas.openxmlformats.org/officeDocument/2006/relationships/hyperlink" Target="https://github.com/deepjavalibrary/djl-demo/blob/8f3e558747e8d0930eeeb4ef326bcfbe46540fa6/.github/workflows/canary.yml" TargetMode="External"/><Relationship Id="rId183" Type="http://schemas.openxmlformats.org/officeDocument/2006/relationships/hyperlink" Target="https://github.com/twbs/stylelint-config-twbs-bootstrap/blob/55348e06ef5e2747b8330ed41973a3c5fa5ec110/.github/workflows/codeql.yml" TargetMode="External"/><Relationship Id="rId32" Type="http://schemas.openxmlformats.org/officeDocument/2006/relationships/hyperlink" Target="https://github.com/sapphiredev/framework/blob/15eb6f72b5f7ac9d1e41ae371eaa92d38fe19320/.github/workflows/labelsync.yml" TargetMode="External"/><Relationship Id="rId182" Type="http://schemas.openxmlformats.org/officeDocument/2006/relationships/hyperlink" Target="https://github.com/lrusnac/hn-notifier/blob/60c61f995c9f0ac1bed3d8868419355a5e80686b/.github/workflows/mail.yaml" TargetMode="External"/><Relationship Id="rId35" Type="http://schemas.openxmlformats.org/officeDocument/2006/relationships/hyperlink" Target="https://github.com/puemos/hls-downloader/blob/fdaf4e3ad32f5562b692a17de9feebec44c0c6c9/.github/workflows/codeql-analysis.yml" TargetMode="External"/><Relationship Id="rId181" Type="http://schemas.openxmlformats.org/officeDocument/2006/relationships/hyperlink" Target="https://github.com/RailsEventStore/rails_event_store/blob/1243ed332a0da74b19fe7f8207fd2798dbff9ba3/.github/workflows/ruby_event_store-sidekiq_scheduler_coverage.yml" TargetMode="External"/><Relationship Id="rId34" Type="http://schemas.openxmlformats.org/officeDocument/2006/relationships/hyperlink" Target="https://github.com/webanalyzer/rules/blob/9898bbfdede46148a8ce2d8624799aafa66e6c23/.github/workflows/main.yml" TargetMode="External"/><Relationship Id="rId180" Type="http://schemas.openxmlformats.org/officeDocument/2006/relationships/hyperlink" Target="https://github.com/willnorris/imageproxy/blob/ef50c1f9a64eec710fb48fb85a7246d9ea7a7c02/.github/workflows/codeql-analysis.yml" TargetMode="External"/><Relationship Id="rId37" Type="http://schemas.openxmlformats.org/officeDocument/2006/relationships/hyperlink" Target="https://github.com/RailsEventStore/rails_event_store/blob/1243ed332a0da74b19fe7f8207fd2798dbff9ba3/.github/workflows/aggregate_root_coverage.yml" TargetMode="External"/><Relationship Id="rId176" Type="http://schemas.openxmlformats.org/officeDocument/2006/relationships/hyperlink" Target="https://github.com/npm/ignore-walk/blob/d2213d50c15ddeae51c9abcb929a64b546c2ee30/.github/workflows/ci.yml" TargetMode="External"/><Relationship Id="rId36" Type="http://schemas.openxmlformats.org/officeDocument/2006/relationships/hyperlink" Target="https://github.com/Azure/static-web-apps-cli/blob/f9f9b7e92f5fb03cf9b75626377f951a5f85cd5d/.github/workflows/codeql-analysis.yml" TargetMode="External"/><Relationship Id="rId175" Type="http://schemas.openxmlformats.org/officeDocument/2006/relationships/hyperlink" Target="https://github.com/sarisia/actions-readme-feed/blob/3c32a35ea48873b17dca40e4146bf6bfe36ba0d7/.github/workflows/update-devcontainer.yml" TargetMode="External"/><Relationship Id="rId39" Type="http://schemas.openxmlformats.org/officeDocument/2006/relationships/hyperlink" Target="https://github.com/deepjavalibrary/djl-demo/blob/8f3e558747e8d0930eeeb4ef326bcfbe46540fa6/.github/workflows/nightly.yml" TargetMode="External"/><Relationship Id="rId174" Type="http://schemas.openxmlformats.org/officeDocument/2006/relationships/hyperlink" Target="https://github.com/janfreyberg/superintendent/blob/09caeb97be556929cf717104d3cc6b9b078f9f39/.github/workflows/test.yml" TargetMode="External"/><Relationship Id="rId38" Type="http://schemas.openxmlformats.org/officeDocument/2006/relationships/hyperlink" Target="https://github.com/amaranth-lang/amaranth-soc/blob/2f2ad5c1151edd6895a82d19e08432ea6621316b/.github/workflows/main.yaml" TargetMode="External"/><Relationship Id="rId173" Type="http://schemas.openxmlformats.org/officeDocument/2006/relationships/hyperlink" Target="https://github.com/getsentry/self-hosted/blob/f3a1ba142ade309488bd7d7d6a02d89a836aa504/.github/workflows/release.yml" TargetMode="External"/><Relationship Id="rId179" Type="http://schemas.openxmlformats.org/officeDocument/2006/relationships/hyperlink" Target="https://github.com/andrew-gresyk/HFSM2/blob/534a17a80871b93d9f4ac4b8208ae20823bf7696/.github/workflows/flawfinder-analysis.yml" TargetMode="External"/><Relationship Id="rId178" Type="http://schemas.openxmlformats.org/officeDocument/2006/relationships/hyperlink" Target="https://github.com/stevehansen/csv/blob/f626544191e79789de23b8086539410fac749219/.github/workflows/codeql-analysis.yml" TargetMode="External"/><Relationship Id="rId177" Type="http://schemas.openxmlformats.org/officeDocument/2006/relationships/hyperlink" Target="https://github.com/huggingface/transformers/blob/f40b87de0ca234df61f76928956c4a2118c0b548/.github/workflows/build-docker-images.yml" TargetMode="External"/><Relationship Id="rId20" Type="http://schemas.openxmlformats.org/officeDocument/2006/relationships/hyperlink" Target="https://github.com/forcedotcom/sfdx-scanner/blob/3faceea845550d9eb21cbbf0fd5b639bbd8a9874/.github/workflows/production-heartbeat.yml" TargetMode="External"/><Relationship Id="rId22" Type="http://schemas.openxmlformats.org/officeDocument/2006/relationships/hyperlink" Target="https://github.com/google/pprof/blob/35fc243c581579d60a2c0db5d1e0aca258b77d51/.github/workflows/ci.yaml" TargetMode="External"/><Relationship Id="rId21" Type="http://schemas.openxmlformats.org/officeDocument/2006/relationships/hyperlink" Target="https://github.com/RailsEventStore/rails_event_store/blob/1243ed332a0da74b19fe7f8207fd2798dbff9ba3/.github/workflows/ruby_event_store-flipper_coverage.yml" TargetMode="External"/><Relationship Id="rId24" Type="http://schemas.openxmlformats.org/officeDocument/2006/relationships/hyperlink" Target="https://github.com/carvel-dev/imgpkg/blob/cc586f6d39d2eaf4c342d1cc7b275e8899f531a9/.github/workflows/trivy-scan.yml" TargetMode="External"/><Relationship Id="rId23" Type="http://schemas.openxmlformats.org/officeDocument/2006/relationships/hyperlink" Target="https://github.com/dotpot/InAppPy/blob/a825c3bdd0019536b60d266583c29103b3d5d38c/.github/workflows/codeql-analysis.yml" TargetMode="External"/><Relationship Id="rId26" Type="http://schemas.openxmlformats.org/officeDocument/2006/relationships/hyperlink" Target="https://github.com/vuejs/vue-eslint-parser/blob/d79bcad8fba6f9e8cc4f7282a130a2a34f646267/.github/workflows/CI.yml" TargetMode="External"/><Relationship Id="rId25" Type="http://schemas.openxmlformats.org/officeDocument/2006/relationships/hyperlink" Target="https://github.com/cdk8s-team/cdk8s/blob/c350c79b8f172ed98f2c289311c3500600214ee7/.github/workflows/stale.yml" TargetMode="External"/><Relationship Id="rId28" Type="http://schemas.openxmlformats.org/officeDocument/2006/relationships/hyperlink" Target="https://github.com/mediathekview/MediathekView/blob/9105485f50ec10d863727b4817c8c4ffcbb02643/.github/workflows/nightly.yml" TargetMode="External"/><Relationship Id="rId27" Type="http://schemas.openxmlformats.org/officeDocument/2006/relationships/hyperlink" Target="https://github.com/aeternity/aepp-sdk-js/blob/15534dfea68a558d9c440d67295e158d39bc8c30/.github/workflows/codeql.yml" TargetMode="External"/><Relationship Id="rId29" Type="http://schemas.openxmlformats.org/officeDocument/2006/relationships/hyperlink" Target="https://github.com/RailsEventStore/rails_event_store/blob/1243ed332a0da74b19fe7f8207fd2798dbff9ba3/.github/workflows/ruby_event_store-sequel_coverage.yml" TargetMode="External"/><Relationship Id="rId11" Type="http://schemas.openxmlformats.org/officeDocument/2006/relationships/hyperlink" Target="https://github.com/webextension-toolbox/webextension-toolbox/blob/1b6482f08afe56b337027b7f493ce5d209c61762/.github/workflows/codeql-analysis.yml" TargetMode="External"/><Relationship Id="rId10" Type="http://schemas.openxmlformats.org/officeDocument/2006/relationships/hyperlink" Target="https://github.com/nodejs/nodejs-ko/blob/ab14802dc2e7288bdc4353a24176dce2f4ba9dff/.github/workflows/label.yml" TargetMode="External"/><Relationship Id="rId13" Type="http://schemas.openxmlformats.org/officeDocument/2006/relationships/hyperlink" Target="https://github.com/stellar/java-stellar-sdk/blob/76b7f8e61ccd29db81586370ab89bbf0415cc47d/.github/workflows/codeql-analysis.yml" TargetMode="External"/><Relationship Id="rId12" Type="http://schemas.openxmlformats.org/officeDocument/2006/relationships/hyperlink" Target="https://github.com/yashaka/selene/blob/f1d46aa5466a909e13ee2c39105909c94f34bd8f/.github/workflows/traffic2badge.yml" TargetMode="External"/><Relationship Id="rId15" Type="http://schemas.openxmlformats.org/officeDocument/2006/relationships/hyperlink" Target="https://github.com/bureaucratic-labs/dostoevsky/blob/f63b82271912d7c779399c202b3c8297efe09af7/.github/workflows/links.yaml" TargetMode="External"/><Relationship Id="rId198" Type="http://schemas.openxmlformats.org/officeDocument/2006/relationships/hyperlink" Target="https://github.com/actions/checkout/blob/b4ffde65f46336ab88eb53be808477a3936bae11/.github/workflows/codeql-analysis.yml" TargetMode="External"/><Relationship Id="rId14" Type="http://schemas.openxmlformats.org/officeDocument/2006/relationships/hyperlink" Target="https://github.com/lchrusciel/ApiTestCase/blob/4711854d766488c1ea7dc86bbcfcb744032e70e5/.github/workflows/build.yml" TargetMode="External"/><Relationship Id="rId197" Type="http://schemas.openxmlformats.org/officeDocument/2006/relationships/hyperlink" Target="https://github.com/OpenMage/magento-lts/blob/f34dbe301ddb3e3aceee0c3295067486efc1ade6/.github/workflows/syntax-php.yml" TargetMode="External"/><Relationship Id="rId17" Type="http://schemas.openxmlformats.org/officeDocument/2006/relationships/hyperlink" Target="https://github.com/salsita/node-pg-migrate/blob/9331f6fda98795e3f3733461f9b71345168b99d8/.github/workflows/codeql-analysis.yml" TargetMode="External"/><Relationship Id="rId196" Type="http://schemas.openxmlformats.org/officeDocument/2006/relationships/hyperlink" Target="https://github.com/R1j1t/contextualSpellCheck/blob/dfca557a71df7b1b93cdbd0dbb5ed29efb0b4e87/.github/workflows/codeql-analysis.yml" TargetMode="External"/><Relationship Id="rId16" Type="http://schemas.openxmlformats.org/officeDocument/2006/relationships/hyperlink" Target="https://github.com/rlogiacco/CircularBuffer/blob/b563a8d6966e4d922262013576c543ae8eeb192d/.github/workflows/stale.yml" TargetMode="External"/><Relationship Id="rId195" Type="http://schemas.openxmlformats.org/officeDocument/2006/relationships/hyperlink" Target="https://github.com/RailsEventStore/rails_event_store/blob/1243ed332a0da74b19fe7f8207fd2798dbff9ba3/.github/workflows/ruby_event_store_coverage.yml" TargetMode="External"/><Relationship Id="rId19" Type="http://schemas.openxmlformats.org/officeDocument/2006/relationships/hyperlink" Target="https://github.com/RailsEventStore/rails_event_store/blob/1243ed332a0da74b19fe7f8207fd2798dbff9ba3/.github/workflows/ruby_event_store-outbox_coverage.yml" TargetMode="External"/><Relationship Id="rId18" Type="http://schemas.openxmlformats.org/officeDocument/2006/relationships/hyperlink" Target="https://github.com/huggingface/transformers/blob/f40b87de0ca234df61f76928956c4a2118c0b548/.github/workflows/stale.yml" TargetMode="External"/><Relationship Id="rId199" Type="http://schemas.openxmlformats.org/officeDocument/2006/relationships/hyperlink" Target="https://github.com/yzhao062/pyod/blob/e0f2981fe85c0cb6f96f2323843a7f5eb4ab527b/.github/workflows/codeql.yml" TargetMode="External"/><Relationship Id="rId84" Type="http://schemas.openxmlformats.org/officeDocument/2006/relationships/hyperlink" Target="https://github.com/jens-maus/RaspberryMatic/blob/76484f8edb448ebb6d653b457e3402449d3910a9/.github/workflows/snapshot.yml" TargetMode="External"/><Relationship Id="rId83" Type="http://schemas.openxmlformats.org/officeDocument/2006/relationships/hyperlink" Target="https://github.com/coding-blocks/CBOnlineApp/blob/7b94f73558b5796ceec92d3c0c3e9da2307e5bd1/.github/workflows/stale.yml" TargetMode="External"/><Relationship Id="rId86" Type="http://schemas.openxmlformats.org/officeDocument/2006/relationships/hyperlink" Target="https://github.com/aws-cloudformation/cfn-lint-visual-studio-code/blob/d912507bdf93686f73f4cfef25ad5bc6604fed3f/.github/workflows/template-schema-updater.yaml" TargetMode="External"/><Relationship Id="rId85" Type="http://schemas.openxmlformats.org/officeDocument/2006/relationships/hyperlink" Target="https://github.com/carvel-dev/imgpkg/blob/cc586f6d39d2eaf4c342d1cc7b275e8899f531a9/.github/workflows/stale-issues-action.yml" TargetMode="External"/><Relationship Id="rId88" Type="http://schemas.openxmlformats.org/officeDocument/2006/relationships/hyperlink" Target="https://github.com/tobi-wan-kenobi/bumblebee-status/blob/fd0714e55ed6f7e9712c9651bcb50e2e20b99a69/.github/workflows/codeql-analysis.yml" TargetMode="External"/><Relationship Id="rId150" Type="http://schemas.openxmlformats.org/officeDocument/2006/relationships/hyperlink" Target="https://github.com/exercism/cli/blob/331bc718ba974f5f5aafedbc789c26b7533e0ae8/.github/workflows/sync-labels.yml" TargetMode="External"/><Relationship Id="rId271" Type="http://schemas.openxmlformats.org/officeDocument/2006/relationships/hyperlink" Target="https://github.com/wellyshen/react-cool-onclickoutside/blob/d00ab4a9b2f75901aa5ec52255a6a1d84398ea97/.github/workflows/codeql-analysis.yml" TargetMode="External"/><Relationship Id="rId87" Type="http://schemas.openxmlformats.org/officeDocument/2006/relationships/hyperlink" Target="https://github.com/gleich/fgh/blob/cb037a629c601b4d8482bbc448f267ca29e8887e/.github/workflows/fsync.yml" TargetMode="External"/><Relationship Id="rId270" Type="http://schemas.openxmlformats.org/officeDocument/2006/relationships/hyperlink" Target="https://github.com/cdk8s-team/cdk8s/blob/c350c79b8f172ed98f2c289311c3500600214ee7/.github/workflows/bump-latest-cdk8s-plus-library.yml" TargetMode="External"/><Relationship Id="rId89" Type="http://schemas.openxmlformats.org/officeDocument/2006/relationships/hyperlink" Target="https://github.com/RailsEventStore/rails_event_store/blob/1243ed332a0da74b19fe7f8207fd2798dbff9ba3/.github/workflows/ruby_event_store-rspec_coverage.yml" TargetMode="External"/><Relationship Id="rId80" Type="http://schemas.openxmlformats.org/officeDocument/2006/relationships/hyperlink" Target="https://github.com/redpanda-data/kminion/blob/5bcd78fe28965265924dcc247c97427e4c8afbd1/.github/workflows/snyk-scan.yml" TargetMode="External"/><Relationship Id="rId82" Type="http://schemas.openxmlformats.org/officeDocument/2006/relationships/hyperlink" Target="https://github.com/evilmartians/lefthook/blob/e69adc10c99fd8887673a8b18894082453c6ceaf/.github/workflows/codeql.yml" TargetMode="External"/><Relationship Id="rId81" Type="http://schemas.openxmlformats.org/officeDocument/2006/relationships/hyperlink" Target="https://github.com/thephpleague/uri/blob/bf414ba956d902f5d98bf9385fcf63954f09dce5/.github/workflows/close-subsplit-prs.yaml" TargetMode="External"/><Relationship Id="rId1" Type="http://schemas.openxmlformats.org/officeDocument/2006/relationships/hyperlink" Target="https://github.com/ical4j/ical4j/blob/7295f036de400aa39b46d19f0a339ed0fa39c3a5/.github/workflows/codeql-analysis.yml" TargetMode="External"/><Relationship Id="rId2" Type="http://schemas.openxmlformats.org/officeDocument/2006/relationships/hyperlink" Target="https://github.com/linkchecker/linkchecker/blob/12e47c98776990dc93fe74a4095ece392ce87303/.github/workflows/build.yml" TargetMode="External"/><Relationship Id="rId3" Type="http://schemas.openxmlformats.org/officeDocument/2006/relationships/hyperlink" Target="https://github.com/cdk8s-team/cdk8s/blob/c350c79b8f172ed98f2c289311c3500600214ee7/.github/workflows/upgrade-compiler-dependencies.yml" TargetMode="External"/><Relationship Id="rId149" Type="http://schemas.openxmlformats.org/officeDocument/2006/relationships/hyperlink" Target="https://github.com/gtimelog/gtimelog/blob/28c3563cf9c3f3a3474cbcbd85a6db5a6ebb2fb8/.github/workflows/build.yml" TargetMode="External"/><Relationship Id="rId4" Type="http://schemas.openxmlformats.org/officeDocument/2006/relationships/hyperlink" Target="https://github.com/k8snetworkplumbingwg/sriov-network-device-plugin/blob/cb2802b33b4ce5e3fabc480dad0ea459b4d42adc/.github/workflows/codeql.yml" TargetMode="External"/><Relationship Id="rId148" Type="http://schemas.openxmlformats.org/officeDocument/2006/relationships/hyperlink" Target="https://github.com/jasonacox/tinytuya/blob/9036e93bfbf908978d68445cc57263e312cdf7eb/.github/workflows/codeql-analysis.yml" TargetMode="External"/><Relationship Id="rId269" Type="http://schemas.openxmlformats.org/officeDocument/2006/relationships/hyperlink" Target="https://github.com/Turbo87/intellij-emberjs/blob/a580e01a91bbe0a60939be36346c934f9c66b866/.github/workflows/ci.yml" TargetMode="External"/><Relationship Id="rId9" Type="http://schemas.openxmlformats.org/officeDocument/2006/relationships/hyperlink" Target="https://github.com/Netflix/photon/blob/d3005a2a03d2a9a4b10b45cbff36259116ab22cc/.github/workflows/update-gradle-wrapper.yml" TargetMode="External"/><Relationship Id="rId143" Type="http://schemas.openxmlformats.org/officeDocument/2006/relationships/hyperlink" Target="https://github.com/wang-bin/avbuild/blob/9dc17ad414705f2dda39f25a8850b17084fe8055/.github/workflows/build_gpl.yml" TargetMode="External"/><Relationship Id="rId264" Type="http://schemas.openxmlformats.org/officeDocument/2006/relationships/hyperlink" Target="https://github.com/Bedrock-Layouts/Bedrock/blob/b530faa1c72100d46334be2dd709a5fdf420d058/.github/workflows/stale.yml" TargetMode="External"/><Relationship Id="rId142" Type="http://schemas.openxmlformats.org/officeDocument/2006/relationships/hyperlink" Target="https://github.com/jmhodges/howsmyssl/blob/1e84b32e803018a90d8b7aab295dc714eda126dd/.github/workflows/update_dev_certs.yml" TargetMode="External"/><Relationship Id="rId263" Type="http://schemas.openxmlformats.org/officeDocument/2006/relationships/hyperlink" Target="https://github.com/nmap/ncrack/blob/7fab46addcb99326cbf60f41dbde22a1e87aebad/.github/workflows/codeql-analysis.yml" TargetMode="External"/><Relationship Id="rId141" Type="http://schemas.openxmlformats.org/officeDocument/2006/relationships/hyperlink" Target="https://github.com/RailsEventStore/rails_event_store/blob/1243ed332a0da74b19fe7f8207fd2798dbff9ba3/.github/workflows/minitest-ruby_event_store_coverage.yml" TargetMode="External"/><Relationship Id="rId262" Type="http://schemas.openxmlformats.org/officeDocument/2006/relationships/hyperlink" Target="https://github.com/michaelhenry/ImageViewer.swift/blob/ddaf9cc37e6261a2068d8c16187b8e31913bbae6/.github/workflows/stale.yml" TargetMode="External"/><Relationship Id="rId140" Type="http://schemas.openxmlformats.org/officeDocument/2006/relationships/hyperlink" Target="https://github.com/lcn2/calc/blob/9b37e79f2171984640a8d1ea16174c5f446ec44f/.github/workflows/codeql-analysis.yml" TargetMode="External"/><Relationship Id="rId261" Type="http://schemas.openxmlformats.org/officeDocument/2006/relationships/hyperlink" Target="https://github.com/phenomnomnominal/betterer/blob/6509f95ef736977c109e09ea5f539789cb5aaf46/.github/workflows/codeql-analysis.yml" TargetMode="External"/><Relationship Id="rId5" Type="http://schemas.openxmlformats.org/officeDocument/2006/relationships/hyperlink" Target="https://github.com/corda/corda/blob/3abb218bcab341515cbb216532445ed1a5de388a/.github/workflows/jira_close_issue.yml" TargetMode="External"/><Relationship Id="rId147" Type="http://schemas.openxmlformats.org/officeDocument/2006/relationships/hyperlink" Target="https://github.com/eclipse/paho.mqtt.c/blob/05ab976ee639435dd939c43f5511e63532d3518f/.github/workflows/covsync.yml" TargetMode="External"/><Relationship Id="rId268" Type="http://schemas.openxmlformats.org/officeDocument/2006/relationships/hyperlink" Target="https://github.com/mongodb/mongo-swift-driver/blob/1f62248482bccd5a0f67c46793828674f9057d9d/.github/workflows/close_stale_issues.yml" TargetMode="External"/><Relationship Id="rId6" Type="http://schemas.openxmlformats.org/officeDocument/2006/relationships/hyperlink" Target="https://github.com/pubstandards/pubstandards-london/blob/eff282cd198595abbbd1fdf58b22c1214b761eec/.github/workflows/build.yml" TargetMode="External"/><Relationship Id="rId146" Type="http://schemas.openxmlformats.org/officeDocument/2006/relationships/hyperlink" Target="https://github.com/novoid/filetags/blob/a7f4d58998e02f53578c9d2dec73f30b5880fc1a/.github/workflows/codeql-analysis.yml" TargetMode="External"/><Relationship Id="rId267" Type="http://schemas.openxmlformats.org/officeDocument/2006/relationships/hyperlink" Target="https://github.com/rizwansoaib/whatsapp-monitor/blob/6929c34a2ceab5aba9a40227eeede20c45d09c88/.github/workflows/codeql-analysis.yml" TargetMode="External"/><Relationship Id="rId7" Type="http://schemas.openxmlformats.org/officeDocument/2006/relationships/hyperlink" Target="https://github.com/RailsEventStore/rails_event_store/blob/1243ed332a0da74b19fe7f8207fd2798dbff9ba3/.github/workflows/ruby_event_store-browser_coverage.yml" TargetMode="External"/><Relationship Id="rId145" Type="http://schemas.openxmlformats.org/officeDocument/2006/relationships/hyperlink" Target="https://github.com/RailsEventStore/rails_event_store/blob/1243ed332a0da74b19fe7f8207fd2798dbff9ba3/.github/workflows/ruby_event_store-rom_coverage.yml" TargetMode="External"/><Relationship Id="rId266" Type="http://schemas.openxmlformats.org/officeDocument/2006/relationships/hyperlink" Target="https://github.com/GAM-team/got-your-back/blob/e4796405a50ad7d8cbe367137bd19f33ce1ee571/.github/workflows/build.yml" TargetMode="External"/><Relationship Id="rId8" Type="http://schemas.openxmlformats.org/officeDocument/2006/relationships/hyperlink" Target="https://github.com/huggingface/transformers/blob/f40b87de0ca234df61f76928956c4a2118c0b548/.github/workflows/check_tiny_models.yml" TargetMode="External"/><Relationship Id="rId144" Type="http://schemas.openxmlformats.org/officeDocument/2006/relationships/hyperlink" Target="https://github.com/cdk8s-team/cdk8s/blob/c350c79b8f172ed98f2c289311c3500600214ee7/.github/workflows/upgrade-runtime-dependencies.yml" TargetMode="External"/><Relationship Id="rId265" Type="http://schemas.openxmlformats.org/officeDocument/2006/relationships/hyperlink" Target="https://github.com/schibsted/jslt/blob/2c1d6ac0f54720b37d15df79b491ee7cef9b3767/.github/workflows/codeql-analysis.yml" TargetMode="External"/><Relationship Id="rId73" Type="http://schemas.openxmlformats.org/officeDocument/2006/relationships/hyperlink" Target="https://github.com/hetznercloud/hcloud-cloud-controller-manager/blob/04b07845dc0832b19ad089e335053be61d192c67/.github/workflows/stale.yml" TargetMode="External"/><Relationship Id="rId72" Type="http://schemas.openxmlformats.org/officeDocument/2006/relationships/hyperlink" Target="https://github.com/FairwindsOps/reckoner/blob/109f576b108077734744992431c108c9be6c6780/.github/workflows/stale.yml" TargetMode="External"/><Relationship Id="rId75" Type="http://schemas.openxmlformats.org/officeDocument/2006/relationships/hyperlink" Target="https://github.com/roslynpad/roslynpad/blob/eff3c03d04da9e8dd96ad533c52d4ef12ea45abc/.github/workflows/codeql-analysis.yml" TargetMode="External"/><Relationship Id="rId74" Type="http://schemas.openxmlformats.org/officeDocument/2006/relationships/hyperlink" Target="https://github.com/microsoft/appcenter-cli/blob/9930a9d5171a780290c99f617a651d13023ed3e6/.github/workflows/codeql-analysis.yml" TargetMode="External"/><Relationship Id="rId77" Type="http://schemas.openxmlformats.org/officeDocument/2006/relationships/hyperlink" Target="https://github.com/thomasloven/hass-browser_mod/blob/91741384df2dd2271c459e3c992bc04c814cee52/.github/workflows/hassfest.yaml" TargetMode="External"/><Relationship Id="rId260" Type="http://schemas.openxmlformats.org/officeDocument/2006/relationships/hyperlink" Target="https://github.com/software-mansion/react-native-gesture-handler/blob/a30f42f3fe5f08e9746864a7e6f7a15d15936a0f/.github/workflows/close-when-stale.yml" TargetMode="External"/><Relationship Id="rId76" Type="http://schemas.openxmlformats.org/officeDocument/2006/relationships/hyperlink" Target="https://github.com/helmwave/helmwave/blob/2e9d12f431f0e5690cd61582d7718fd56bd6fa95/.github/workflows/container-analysis.yml" TargetMode="External"/><Relationship Id="rId79" Type="http://schemas.openxmlformats.org/officeDocument/2006/relationships/hyperlink" Target="https://github.com/grindsa/dkb-robo/blob/407f6790e935a8d729caea8046d311860b0aed06/.github/workflows/python-test.yml" TargetMode="External"/><Relationship Id="rId78" Type="http://schemas.openxmlformats.org/officeDocument/2006/relationships/hyperlink" Target="https://github.com/ipfs/go-ds-s3/blob/7b03b5a77de91135b2c4ac0bb66dc63d3b3eea5a/.github/workflows/stale.yml" TargetMode="External"/><Relationship Id="rId71" Type="http://schemas.openxmlformats.org/officeDocument/2006/relationships/hyperlink" Target="https://github.com/kriasoft/relay-starter-kit/blob/f15b6eb80fcf033cc1a04fae348d036a323bd17d/.github/workflows/nightly.yml" TargetMode="External"/><Relationship Id="rId70" Type="http://schemas.openxmlformats.org/officeDocument/2006/relationships/hyperlink" Target="https://github.com/digiteinfotech/kairon/blob/91775c1ef2768ace5aa2bcb997db7a88001b4bb0/.github/workflows/scan_image.yml" TargetMode="External"/><Relationship Id="rId139" Type="http://schemas.openxmlformats.org/officeDocument/2006/relationships/hyperlink" Target="https://github.com/cloudtools/awacs/blob/a67b0c676fded3c55cd0129d857fdc67c0ed5803/.github/workflows/scrape.yml" TargetMode="External"/><Relationship Id="rId138" Type="http://schemas.openxmlformats.org/officeDocument/2006/relationships/hyperlink" Target="https://github.com/RailsEventStore/rails_event_store/blob/1243ed332a0da74b19fe7f8207fd2798dbff9ba3/.github/workflows/ruby_event_store-active_record_coverage.yml" TargetMode="External"/><Relationship Id="rId259" Type="http://schemas.openxmlformats.org/officeDocument/2006/relationships/hyperlink" Target="https://github.com/mitchellkrogza/apache-ultimate-bad-bot-blocker/blob/594bbfb9d32abf40fa3363487dad5006aecd14bd/.github/workflows/build.yml" TargetMode="External"/><Relationship Id="rId137" Type="http://schemas.openxmlformats.org/officeDocument/2006/relationships/hyperlink" Target="https://github.com/thanos-io/thanos/blob/fce0fe24589385ebccb38a6531e47d953aac050d/.github/workflows/codeql-analysis.yml" TargetMode="External"/><Relationship Id="rId258" Type="http://schemas.openxmlformats.org/officeDocument/2006/relationships/hyperlink" Target="https://github.com/huggingface/transformers/blob/f40b87de0ca234df61f76928956c4a2118c0b548/.github/workflows/doctests.yml" TargetMode="External"/><Relationship Id="rId132" Type="http://schemas.openxmlformats.org/officeDocument/2006/relationships/hyperlink" Target="https://github.com/trusttoken/contracts-pre22/blob/f52112cb6a242b8c7123157814a72008a86759f3/.github/workflows/coverage.yml" TargetMode="External"/><Relationship Id="rId253" Type="http://schemas.openxmlformats.org/officeDocument/2006/relationships/hyperlink" Target="https://github.com/cdk8s-team/cdk8s/blob/c350c79b8f172ed98f2c289311c3500600214ee7/.github/workflows/upgrade-dev-dependencies.yml" TargetMode="External"/><Relationship Id="rId131" Type="http://schemas.openxmlformats.org/officeDocument/2006/relationships/hyperlink" Target="https://github.com/thanos-io/thanos/blob/fce0fe24589385ebccb38a6531e47d953aac050d/.github/workflows/container-version.yaml" TargetMode="External"/><Relationship Id="rId252" Type="http://schemas.openxmlformats.org/officeDocument/2006/relationships/hyperlink" Target="https://github.com/helmwave/helmwave/blob/2e9d12f431f0e5690cd61582d7718fd56bd6fa95/.github/workflows/codeql.yml" TargetMode="External"/><Relationship Id="rId130" Type="http://schemas.openxmlformats.org/officeDocument/2006/relationships/hyperlink" Target="https://github.com/janaagaard75/expo-and-typescript/blob/8375c1446418ed03a4ec9c053930ff85d8058b34/.github/workflows/codeql-analysis.yml" TargetMode="External"/><Relationship Id="rId251" Type="http://schemas.openxmlformats.org/officeDocument/2006/relationships/hyperlink" Target="https://github.com/ansible-community/molecule-vagrant/blob/353b7e38d8da7605b9b93c57a3fa2c089d3821d2/.github/workflows/tox.yml" TargetMode="External"/><Relationship Id="rId250" Type="http://schemas.openxmlformats.org/officeDocument/2006/relationships/hyperlink" Target="https://github.com/getsentry/self-hosted/blob/f3a1ba142ade309488bd7d7d6a02d89a836aa504/.github/workflows/lock.yml" TargetMode="External"/><Relationship Id="rId136" Type="http://schemas.openxmlformats.org/officeDocument/2006/relationships/hyperlink" Target="https://github.com/polkadot-js/phishing/blob/6040975159cf232251adad31ca87a09d1a156e50/.github/workflows/lock.yml" TargetMode="External"/><Relationship Id="rId257" Type="http://schemas.openxmlformats.org/officeDocument/2006/relationships/hyperlink" Target="https://github.com/webpro/dotfiles/blob/01f9e311d1dc8ea39439a5cdcf7ed3d36cd553da/.github/workflows/dotfiles-installation.yml" TargetMode="External"/><Relationship Id="rId135" Type="http://schemas.openxmlformats.org/officeDocument/2006/relationships/hyperlink" Target="https://github.com/libimobiledevice/libusbmuxd/blob/2d8784187c1eb25bdac7a57015fe18dcc9eff4ab/.github/workflows/build.yml" TargetMode="External"/><Relationship Id="rId256" Type="http://schemas.openxmlformats.org/officeDocument/2006/relationships/hyperlink" Target="https://github.com/sapphiredev/framework/blob/15eb6f72b5f7ac9d1e41ae371eaa92d38fe19320/.github/workflows/codeql-analysis.yml" TargetMode="External"/><Relationship Id="rId134" Type="http://schemas.openxmlformats.org/officeDocument/2006/relationships/hyperlink" Target="https://github.com/simgrid/simgrid/blob/b10db4dcce4205eb96447f44781f2c44a875c504/.github/workflows/ci-batsim.yml" TargetMode="External"/><Relationship Id="rId255" Type="http://schemas.openxmlformats.org/officeDocument/2006/relationships/hyperlink" Target="https://github.com/microsoft/vscode-iot-workbench/blob/5b555fa15cd97627a9f75cda5721dd4d844b5d6f/.github/workflows/need-attention-issues.yml" TargetMode="External"/><Relationship Id="rId133" Type="http://schemas.openxmlformats.org/officeDocument/2006/relationships/hyperlink" Target="https://github.com/petergoldstein/dalli/blob/025c9460a809ed4fc5a0fd66af89b2930c338df1/.github/workflows/codeql-analysis.yml" TargetMode="External"/><Relationship Id="rId254" Type="http://schemas.openxmlformats.org/officeDocument/2006/relationships/hyperlink" Target="https://github.com/grindsa/dkb-robo/blob/407f6790e935a8d729caea8046d311860b0aed06/.github/workflows/markdown_check.yml" TargetMode="External"/><Relationship Id="rId62" Type="http://schemas.openxmlformats.org/officeDocument/2006/relationships/hyperlink" Target="https://github.com/cdk8s-team/cdk8s/blob/c350c79b8f172ed98f2c289311c3500600214ee7/.github/workflows/upgrade-configuration.yml" TargetMode="External"/><Relationship Id="rId61" Type="http://schemas.openxmlformats.org/officeDocument/2006/relationships/hyperlink" Target="https://github.com/jbangdev/jbang/blob/cdbf260414fc596bcb2b18d41e8e9ee8fb981c16/.github/workflows/codeql-analysis.yml" TargetMode="External"/><Relationship Id="rId64" Type="http://schemas.openxmlformats.org/officeDocument/2006/relationships/hyperlink" Target="https://github.com/haveno-dex/haveno/blob/7658b3a508311b6bb2627d9bbb8a7b841752a51d/.github/workflows/codeql-analysis.yml" TargetMode="External"/><Relationship Id="rId63" Type="http://schemas.openxmlformats.org/officeDocument/2006/relationships/hyperlink" Target="https://github.com/Anapher/Strive/blob/56f40312740d47cba03bf722ea268a4a0fc32f86/.github/workflows/codeql-analysis.yml" TargetMode="External"/><Relationship Id="rId66" Type="http://schemas.openxmlformats.org/officeDocument/2006/relationships/hyperlink" Target="https://github.com/martinfleis/momepy/blob/cfc7c19f741a5669bda78637a0acd5fb58183094/.github/workflows/tests.yaml" TargetMode="External"/><Relationship Id="rId172" Type="http://schemas.openxmlformats.org/officeDocument/2006/relationships/hyperlink" Target="https://github.com/tw-in-js/twind/blob/47ab7ad320999bf2a38aae86b4222b45f5cddfb5/.github/workflows/generate-sponsors.yml" TargetMode="External"/><Relationship Id="rId65" Type="http://schemas.openxmlformats.org/officeDocument/2006/relationships/hyperlink" Target="https://github.com/wechaty/getting-started/blob/500562db7a2a879b5fd16a3a3fdd95ac287bfb6e/.github/workflows/node.js.yml" TargetMode="External"/><Relationship Id="rId171" Type="http://schemas.openxmlformats.org/officeDocument/2006/relationships/hyperlink" Target="https://github.com/moby/buildkit/blob/89bbb62a1e295391fd55fccc1f86f479de064de1/.github/workflows/buildkit.yml" TargetMode="External"/><Relationship Id="rId68" Type="http://schemas.openxmlformats.org/officeDocument/2006/relationships/hyperlink" Target="https://github.com/lrusnac/hn-notifier/blob/60c61f995c9f0ac1bed3d8868419355a5e80686b/.github/workflows/fetch.yaml" TargetMode="External"/><Relationship Id="rId170" Type="http://schemas.openxmlformats.org/officeDocument/2006/relationships/hyperlink" Target="https://github.com/ical4j/ical4j/blob/7295f036de400aa39b46d19f0a339ed0fa39c3a5/.github/workflows/scorecards.yml" TargetMode="External"/><Relationship Id="rId67" Type="http://schemas.openxmlformats.org/officeDocument/2006/relationships/hyperlink" Target="https://github.com/aimhubio/aim/blob/631061bea565a319574b3d81840a826fde7db34e/.github/workflows/nightly-release.yml" TargetMode="External"/><Relationship Id="rId60" Type="http://schemas.openxmlformats.org/officeDocument/2006/relationships/hyperlink" Target="https://github.com/alexitaylor/angular-graphql-nestjs-postgres-starter-kit/blob/ee19dab73a5a07c0bc352f7abfa517961ee69ea6/.github/workflows/stale.yml" TargetMode="External"/><Relationship Id="rId165" Type="http://schemas.openxmlformats.org/officeDocument/2006/relationships/hyperlink" Target="https://github.com/deepjavalibrary/djl-demo/blob/8f3e558747e8d0930eeeb4ef326bcfbe46540fa6/.github/workflows/canary-model-zoo.yml" TargetMode="External"/><Relationship Id="rId69" Type="http://schemas.openxmlformats.org/officeDocument/2006/relationships/hyperlink" Target="https://github.com/Netflix/dgs-framework/blob/4ce0571dfd91b5ac9285dceb83180f1d5b6720cc/.github/workflows/stale.yml" TargetMode="External"/><Relationship Id="rId164" Type="http://schemas.openxmlformats.org/officeDocument/2006/relationships/hyperlink" Target="https://github.com/vert-x3/vertx-cassandra-client/blob/d1de4a7295b097164d2f84a65f292d6469ac4e1a/.github/workflows/ci-4.x.yml" TargetMode="External"/><Relationship Id="rId163" Type="http://schemas.openxmlformats.org/officeDocument/2006/relationships/hyperlink" Target="https://github.com/uploadcare/uploadcare-widget/blob/76885b92d2d67f7c080e6c9e376572f1b9a0c861/.github/workflows/codeql.yml" TargetMode="External"/><Relationship Id="rId162" Type="http://schemas.openxmlformats.org/officeDocument/2006/relationships/hyperlink" Target="https://github.com/microsoft/vscode-iot-workbench/blob/5b555fa15cd97627a9f75cda5721dd4d844b5d6f/.github/workflows/close-resolved-issues.yml" TargetMode="External"/><Relationship Id="rId169" Type="http://schemas.openxmlformats.org/officeDocument/2006/relationships/hyperlink" Target="https://github.com/LinearTapeFileSystem/ltfs/blob/f36304e66f06f53281fadbcebc35615b0419b3f0/.github/workflows/codeql-analysis.yml" TargetMode="External"/><Relationship Id="rId168" Type="http://schemas.openxmlformats.org/officeDocument/2006/relationships/hyperlink" Target="https://github.com/doctrine/DoctrineBundle/blob/d9be8442f9aebb266aab2bb23aaccb6dc62c7ff0/.github/workflows/test-dev-stability.yml" TargetMode="External"/><Relationship Id="rId167" Type="http://schemas.openxmlformats.org/officeDocument/2006/relationships/hyperlink" Target="https://github.com/simgrid/simgrid/blob/b10db4dcce4205eb96447f44781f2c44a875c504/.github/workflows/ci-starpu.yml" TargetMode="External"/><Relationship Id="rId166" Type="http://schemas.openxmlformats.org/officeDocument/2006/relationships/hyperlink" Target="https://github.com/nipy/nipype/blob/5ef9fe4f9ed8b3144f3335c634a0c9282d1d49a2/.github/workflows/tests.yml" TargetMode="External"/><Relationship Id="rId51" Type="http://schemas.openxmlformats.org/officeDocument/2006/relationships/hyperlink" Target="https://github.com/andrew-gresyk/HFSM2/blob/534a17a80871b93d9f4ac4b8208ae20823bf7696/.github/workflows/msvc-analysis.yml" TargetMode="External"/><Relationship Id="rId50" Type="http://schemas.openxmlformats.org/officeDocument/2006/relationships/hyperlink" Target="https://github.com/OpenMage/magento-lts/blob/f34dbe301ddb3e3aceee0c3295067486efc1ade6/.github/workflows/security-php.yml" TargetMode="External"/><Relationship Id="rId53" Type="http://schemas.openxmlformats.org/officeDocument/2006/relationships/hyperlink" Target="https://github.com/libp2p/go-libp2p-kad-dht/blob/bdca14419ec5f7ad0790f17856964bb99bee7436/.github/workflows/stale.yml" TargetMode="External"/><Relationship Id="rId52" Type="http://schemas.openxmlformats.org/officeDocument/2006/relationships/hyperlink" Target="https://github.com/exercism/website/blob/f9de6c93c008a811b417e096d5ede4243daedf30/.github/workflows/codeql-analysis.yml" TargetMode="External"/><Relationship Id="rId55" Type="http://schemas.openxmlformats.org/officeDocument/2006/relationships/hyperlink" Target="https://github.com/icerockdev/libs.kmp.icerock.dev/blob/6cd4558be0be083bfb41076a8daac156a194638d/.github/workflows/update-data.yml" TargetMode="External"/><Relationship Id="rId161" Type="http://schemas.openxmlformats.org/officeDocument/2006/relationships/hyperlink" Target="https://github.com/OpenMage/magento-lts/blob/f34dbe301ddb3e3aceee0c3295067486efc1ade6/.github/workflows/syntax-xml.yml" TargetMode="External"/><Relationship Id="rId54" Type="http://schemas.openxmlformats.org/officeDocument/2006/relationships/hyperlink" Target="https://github.com/indilib/indi/blob/8e24b43d8ecc582bdbf8331ebbf4eadf58c0a8da/.github/workflows/docker.yml" TargetMode="External"/><Relationship Id="rId160" Type="http://schemas.openxmlformats.org/officeDocument/2006/relationships/hyperlink" Target="https://github.com/simgrid/simgrid/blob/b10db4dcce4205eb96447f44781f2c44a875c504/.github/workflows/ci-bigdft.yml" TargetMode="External"/><Relationship Id="rId57" Type="http://schemas.openxmlformats.org/officeDocument/2006/relationships/hyperlink" Target="https://github.com/pyscaffold/pyscaffold/blob/14ff8554f25c83845687315c0a251048e76784ba/.github/workflows/codeql-analysis.yml" TargetMode="External"/><Relationship Id="rId56" Type="http://schemas.openxmlformats.org/officeDocument/2006/relationships/hyperlink" Target="https://github.com/vbenjs/vue-vben-admin/blob/43aa7430324a7f390c31ea9e8a2f1e00fad8a1d0/.github/workflows/issue-close-require.yml" TargetMode="External"/><Relationship Id="rId159" Type="http://schemas.openxmlformats.org/officeDocument/2006/relationships/hyperlink" Target="https://github.com/feast-dev/feast/blob/86d62215f2338ea9d48c6e723e907c82cbe5500b/.github/workflows/nightly-ci.yml" TargetMode="External"/><Relationship Id="rId59" Type="http://schemas.openxmlformats.org/officeDocument/2006/relationships/hyperlink" Target="https://github.com/jfrog/build-info/blob/d62624f67da31063d802cbb497dd641b3a9574f0/.github/workflows/gradle.yml" TargetMode="External"/><Relationship Id="rId154" Type="http://schemas.openxmlformats.org/officeDocument/2006/relationships/hyperlink" Target="https://github.com/spring-projects/spring-batch/blob/bf3f00d35dc475400f0fb72941fcdad343339bec/.github/workflows/continuous-inspection.yml" TargetMode="External"/><Relationship Id="rId58" Type="http://schemas.openxmlformats.org/officeDocument/2006/relationships/hyperlink" Target="https://github.com/aws/aws-node-termination-handler/blob/aed263a6d3019da583587ae809478fdcc63ec744/.github/workflows/stale.yml" TargetMode="External"/><Relationship Id="rId153" Type="http://schemas.openxmlformats.org/officeDocument/2006/relationships/hyperlink" Target="https://github.com/kichik/nsis/blob/75f07234329e4f0ce8a5acce38830961d4f9a102/.github/workflows/copy-svn.yml" TargetMode="External"/><Relationship Id="rId152" Type="http://schemas.openxmlformats.org/officeDocument/2006/relationships/hyperlink" Target="https://github.com/cpprefjp/site/blob/8ba9fbacbb2089f4b7a49a2a0d5c6a50949dbd58/.github/workflows/build.yml" TargetMode="External"/><Relationship Id="rId151" Type="http://schemas.openxmlformats.org/officeDocument/2006/relationships/hyperlink" Target="https://github.com/cpprefjp/site/blob/8ba9fbacbb2089f4b7a49a2a0d5c6a50949dbd58/.github/workflows/outer_link_check.yml" TargetMode="External"/><Relationship Id="rId272" Type="http://schemas.openxmlformats.org/officeDocument/2006/relationships/drawing" Target="../drawings/drawing5.xml"/><Relationship Id="rId158" Type="http://schemas.openxmlformats.org/officeDocument/2006/relationships/hyperlink" Target="https://github.com/RailsEventStore/rails_event_store/blob/1243ed332a0da74b19fe7f8207fd2798dbff9ba3/.github/workflows/ruby_event_store-transformations_coverage.yml" TargetMode="External"/><Relationship Id="rId157" Type="http://schemas.openxmlformats.org/officeDocument/2006/relationships/hyperlink" Target="https://github.com/amundsen-io/amundsenfrontendlibrary/blob/b5b33bba886a295df2f870677341ec4c806cd6b1/.github/workflows/monthly_release.yml" TargetMode="External"/><Relationship Id="rId156" Type="http://schemas.openxmlformats.org/officeDocument/2006/relationships/hyperlink" Target="https://github.com/andrew-gresyk/HFSM2/blob/534a17a80871b93d9f4ac4b8208ae20823bf7696/.github/workflows/codeql.yml" TargetMode="External"/><Relationship Id="rId155" Type="http://schemas.openxmlformats.org/officeDocument/2006/relationships/hyperlink" Target="https://github.com/martanne/abduco/blob/8c32909a159aaa9484c82b71f05b7a73321eb491/.github/workflows/coverity-scan.yml" TargetMode="External"/><Relationship Id="rId107" Type="http://schemas.openxmlformats.org/officeDocument/2006/relationships/hyperlink" Target="https://github.com/stevehansen/csv/blob/f626544191e79789de23b8086539410fac749219/.github/workflows/stale.yml" TargetMode="External"/><Relationship Id="rId228" Type="http://schemas.openxmlformats.org/officeDocument/2006/relationships/hyperlink" Target="https://github.com/thought-machine/please/blob/bd59db99a6165f8d044386562e2ebbec787939ca/.github/workflows/codeql-analysis.yml" TargetMode="External"/><Relationship Id="rId106" Type="http://schemas.openxmlformats.org/officeDocument/2006/relationships/hyperlink" Target="https://github.com/babenkoivan/elastic-scout-driver-plus/blob/11b76e636d60d0977d97c5644f2990820dfca483/.github/workflows/stale.yml" TargetMode="External"/><Relationship Id="rId227" Type="http://schemas.openxmlformats.org/officeDocument/2006/relationships/hyperlink" Target="https://github.com/nipy/nibabel/blob/5d884bda234a22ce7035997c090449851a82c0be/.github/workflows/test.yml" TargetMode="External"/><Relationship Id="rId105" Type="http://schemas.openxmlformats.org/officeDocument/2006/relationships/hyperlink" Target="https://github.com/austenstone/crypto-box/blob/1927041cc7b7e1a8a7d435b5a586dd8f5fde4c4b/.github/workflows/schedule.yml" TargetMode="External"/><Relationship Id="rId226" Type="http://schemas.openxmlformats.org/officeDocument/2006/relationships/hyperlink" Target="https://github.com/digiteinfotech/kairon/blob/91775c1ef2768ace5aa2bcb997db7a88001b4bb0/.github/workflows/codeql-analysis.yml" TargetMode="External"/><Relationship Id="rId104" Type="http://schemas.openxmlformats.org/officeDocument/2006/relationships/hyperlink" Target="https://github.com/aws/aws-node-termination-handler/blob/aed263a6d3019da583587ae809478fdcc63ec744/.github/workflows/build-and-test.yaml" TargetMode="External"/><Relationship Id="rId225" Type="http://schemas.openxmlformats.org/officeDocument/2006/relationships/hyperlink" Target="https://github.com/virt-manager/virt-manager/blob/4e2bec5b1410649232165fa33091a6ed9b9b48d9/.github/workflows/translations.yml" TargetMode="External"/><Relationship Id="rId109" Type="http://schemas.openxmlformats.org/officeDocument/2006/relationships/hyperlink" Target="https://github.com/Wikidata/Wikidata-Toolkit/blob/60fe4e848369936198043b67442d3c82b8977e67/.github/workflows/codeql-analysis.yml" TargetMode="External"/><Relationship Id="rId108" Type="http://schemas.openxmlformats.org/officeDocument/2006/relationships/hyperlink" Target="https://github.com/scikit-hep/scikit-hep/blob/b12ddb7e9a84c7253cbb18bd985cb7c863da478e/.github/workflows/ci.yml" TargetMode="External"/><Relationship Id="rId229" Type="http://schemas.openxmlformats.org/officeDocument/2006/relationships/hyperlink" Target="https://github.com/spockframework/spock/blob/0b5c4b5a1f870ee253ba620623222182ebed19f9/.github/workflows/codeql-analysis.yml" TargetMode="External"/><Relationship Id="rId220" Type="http://schemas.openxmlformats.org/officeDocument/2006/relationships/hyperlink" Target="https://github.com/micro-ROS/micro_ros_arduino/blob/7fa831c4b435f898e77a4cdbb472396eb94880c3/.github/workflows/library_generation.yml" TargetMode="External"/><Relationship Id="rId103" Type="http://schemas.openxmlformats.org/officeDocument/2006/relationships/hyperlink" Target="https://github.com/brndnmtthws/conky/blob/0af1939caf59f42c826ef3eb5d8779c0fbbace2f/.github/workflows/codeql.yml" TargetMode="External"/><Relationship Id="rId224" Type="http://schemas.openxmlformats.org/officeDocument/2006/relationships/hyperlink" Target="https://github.com/huggingface/transformers/blob/f40b87de0ca234df61f76928956c4a2118c0b548/.github/workflows/self-nightly-past-ci-caller.yml" TargetMode="External"/><Relationship Id="rId102" Type="http://schemas.openxmlformats.org/officeDocument/2006/relationships/hyperlink" Target="https://github.com/simgrid/simgrid/blob/b10db4dcce4205eb96447f44781f2c44a875c504/.github/workflows/docker.yml" TargetMode="External"/><Relationship Id="rId223" Type="http://schemas.openxmlformats.org/officeDocument/2006/relationships/hyperlink" Target="https://github.com/webpro/dotfiles/blob/01f9e311d1dc8ea39439a5cdcf7ed3d36cd553da/.github/workflows/markdown-link-checker.yml" TargetMode="External"/><Relationship Id="rId101" Type="http://schemas.openxmlformats.org/officeDocument/2006/relationships/hyperlink" Target="https://github.com/bgp/bgpq4/blob/2e06d3c38934f373e6caa8d1f2a22ff7181d0416/.github/workflows/codeql-analysis.yml" TargetMode="External"/><Relationship Id="rId222" Type="http://schemas.openxmlformats.org/officeDocument/2006/relationships/hyperlink" Target="https://github.com/miekg/dns/blob/21ba49c291a44bd348308dbd01de337dcf0ab7f0/.github/workflows/codeql-analysis.yml" TargetMode="External"/><Relationship Id="rId100" Type="http://schemas.openxmlformats.org/officeDocument/2006/relationships/hyperlink" Target="https://github.com/vesoft-inc/nebula-python/blob/91afe1b3ad024a5bcc0ca729f533352f3a06e618/.github/workflows/run_test.yaml" TargetMode="External"/><Relationship Id="rId221" Type="http://schemas.openxmlformats.org/officeDocument/2006/relationships/hyperlink" Target="https://github.com/pallets/flask/blob/4df377cfbfc1d15e962a61c18920b22aebc9aa41/.github/workflows/lock.yaml" TargetMode="External"/><Relationship Id="rId217" Type="http://schemas.openxmlformats.org/officeDocument/2006/relationships/hyperlink" Target="https://github.com/vert-x3/vertx-cassandra-client/blob/d1de4a7295b097164d2f84a65f292d6469ac4e1a/.github/workflows/ci-5.x.yml" TargetMode="External"/><Relationship Id="rId216" Type="http://schemas.openxmlformats.org/officeDocument/2006/relationships/hyperlink" Target="https://github.com/netty/netty-tcnative/blob/138c45b8579e69124d0498e32c35be8368146889/.github/workflows/ci-deploy.yml" TargetMode="External"/><Relationship Id="rId215" Type="http://schemas.openxmlformats.org/officeDocument/2006/relationships/hyperlink" Target="https://github.com/kobra-dev/Kobra/blob/7e3b2f67e3624a1b1c9cc2e862c1d2540cb561fe/.github/workflows/codeql-analysis.yml" TargetMode="External"/><Relationship Id="rId214" Type="http://schemas.openxmlformats.org/officeDocument/2006/relationships/hyperlink" Target="https://github.com/hmlendea/gfn-electron/blob/22f09decd5e9c4a6e68c0622f0357f3417ac2464/.github/workflows/codeql-analysis.yml" TargetMode="External"/><Relationship Id="rId219" Type="http://schemas.openxmlformats.org/officeDocument/2006/relationships/hyperlink" Target="https://github.com/netty/netty-tcnative/blob/138c45b8579e69124d0498e32c35be8368146889/.github/workflows/ci-build.yml" TargetMode="External"/><Relationship Id="rId218" Type="http://schemas.openxmlformats.org/officeDocument/2006/relationships/hyperlink" Target="https://github.com/rednafi/fastapi-nano/blob/c024d84194fd0437749015b186369ae54a147359/.github/workflows/build.yml" TargetMode="External"/><Relationship Id="rId213" Type="http://schemas.openxmlformats.org/officeDocument/2006/relationships/hyperlink" Target="https://github.com/Azure/azure-resource-manager-schemas/blob/5f9f6f243e4bfcf5ba8cc7347f1f2cc973dde460/.github/workflows/generate-schemas.yml" TargetMode="External"/><Relationship Id="rId212" Type="http://schemas.openxmlformats.org/officeDocument/2006/relationships/hyperlink" Target="https://github.com/cdk8s-team/cdk8s/blob/c350c79b8f172ed98f2c289311c3500600214ee7/.github/workflows/security.yml" TargetMode="External"/><Relationship Id="rId211" Type="http://schemas.openxmlformats.org/officeDocument/2006/relationships/hyperlink" Target="https://github.com/rbanffy/3270font/blob/9aec667cb514472d37bf5fa202259c29fa587dc5/.github/workflows/codacy-analysis.yml" TargetMode="External"/><Relationship Id="rId210" Type="http://schemas.openxmlformats.org/officeDocument/2006/relationships/hyperlink" Target="https://github.com/Sunoo/homebridge-camera-ffmpeg/blob/dfbf2cb10e772ed815aaf0843850b841bf1ded2a/.github/workflows/stale.yml" TargetMode="External"/><Relationship Id="rId129" Type="http://schemas.openxmlformats.org/officeDocument/2006/relationships/hyperlink" Target="https://github.com/tradle/react-native-udp/blob/8422c403a08f8bfb6a3451bc32f55dee94f83a82/.github/workflows/stale.yml" TargetMode="External"/><Relationship Id="rId128" Type="http://schemas.openxmlformats.org/officeDocument/2006/relationships/hyperlink" Target="https://github.com/RailsEventStore/rails_event_store/blob/1243ed332a0da74b19fe7f8207fd2798dbff9ba3/.github/workflows/ruby_event_store-profiler_coverage.yml" TargetMode="External"/><Relationship Id="rId249" Type="http://schemas.openxmlformats.org/officeDocument/2006/relationships/hyperlink" Target="https://github.com/RailsEventStore/rails_event_store/blob/1243ed332a0da74b19fe7f8207fd2798dbff9ba3/.github/workflows/rails_event_store_coverage.yml" TargetMode="External"/><Relationship Id="rId127" Type="http://schemas.openxmlformats.org/officeDocument/2006/relationships/hyperlink" Target="https://github.com/huggingface/transformers/blob/f40b87de0ca234df61f76928956c4a2118c0b548/.github/workflows/model-templates.yml" TargetMode="External"/><Relationship Id="rId248" Type="http://schemas.openxmlformats.org/officeDocument/2006/relationships/hyperlink" Target="https://github.com/RediSearch/redisearch-py/blob/6c2a1eca876ac5f9fe8bb2cb8c7756d77f407576/.github/workflows/codeql-analysis.yml" TargetMode="External"/><Relationship Id="rId126" Type="http://schemas.openxmlformats.org/officeDocument/2006/relationships/hyperlink" Target="https://github.com/CESNET/Nemea-Modules/blob/a63ec261fb8245006bf1a3897f1fc79f40424da0/.github/workflows/codeql-analysis.yml" TargetMode="External"/><Relationship Id="rId247" Type="http://schemas.openxmlformats.org/officeDocument/2006/relationships/hyperlink" Target="https://github.com/zhiqwang/yolov5-rt-stack/blob/846334816de2580f254ff9ad8d9f17599d0f319e/.github/workflows/codeql-analysis.yml" TargetMode="External"/><Relationship Id="rId121" Type="http://schemas.openxmlformats.org/officeDocument/2006/relationships/hyperlink" Target="https://github.com/Netflix/dgs-framework/blob/4ce0571dfd91b5ac9285dceb83180f1d5b6720cc/.github/workflows/update-gradle-wrapper.yml" TargetMode="External"/><Relationship Id="rId242" Type="http://schemas.openxmlformats.org/officeDocument/2006/relationships/hyperlink" Target="https://github.com/react-component/util/blob/1459445d64ab6d481187bf1f8735827dd77db2c4/.github/workflows/codeql.yml" TargetMode="External"/><Relationship Id="rId120" Type="http://schemas.openxmlformats.org/officeDocument/2006/relationships/hyperlink" Target="https://github.com/kilobyte/kbtin/blob/d8e87e11aa03519fea5ed946b2b8656760154337/.github/workflows/codeql.yml" TargetMode="External"/><Relationship Id="rId241" Type="http://schemas.openxmlformats.org/officeDocument/2006/relationships/hyperlink" Target="https://github.com/OpenMage/magento-lts/blob/f34dbe301ddb3e3aceee0c3295067486efc1ade6/.github/workflows/phpunit.yml" TargetMode="External"/><Relationship Id="rId240" Type="http://schemas.openxmlformats.org/officeDocument/2006/relationships/hyperlink" Target="https://github.com/kornia/kornia/blob/ce434e467faf617604bb3383cf78cd0b79f59dbd/.github/workflows/scheduled_test_nightly.yml" TargetMode="External"/><Relationship Id="rId125" Type="http://schemas.openxmlformats.org/officeDocument/2006/relationships/hyperlink" Target="https://github.com/TarsCloud/TarsFramework/blob/25cbc476e47c0eced49c57cfc65b32b42b988d4c/.github/workflows/nightly-build-framework.yml" TargetMode="External"/><Relationship Id="rId246" Type="http://schemas.openxmlformats.org/officeDocument/2006/relationships/hyperlink" Target="https://github.com/jsdelivr/bootstrapcdn/blob/80a1bb0dff79c7abbd1203be9d394ef3be37a0c1/.github/workflows/codeql.yml" TargetMode="External"/><Relationship Id="rId124" Type="http://schemas.openxmlformats.org/officeDocument/2006/relationships/hyperlink" Target="https://github.com/scikit-hep/scikit-hep/blob/b12ddb7e9a84c7253cbb18bd985cb7c863da478e/.github/workflows/current_releases.yml" TargetMode="External"/><Relationship Id="rId245" Type="http://schemas.openxmlformats.org/officeDocument/2006/relationships/hyperlink" Target="https://github.com/mangstadt/ez-vcard/blob/d08a011b951165359185064bda5dc18e951d20f6/.github/workflows/codeql-analysis.yml" TargetMode="External"/><Relationship Id="rId123" Type="http://schemas.openxmlformats.org/officeDocument/2006/relationships/hyperlink" Target="https://github.com/adhocore/urlsh/blob/a591a051af12835f691c6609bf1320f77bfb2c88/.github/workflows/codeql-analysis.yml" TargetMode="External"/><Relationship Id="rId244" Type="http://schemas.openxmlformats.org/officeDocument/2006/relationships/hyperlink" Target="https://github.com/moby/buildkit/blob/89bbb62a1e295391fd55fccc1f86f479de064de1/.github/workflows/test-os.yml" TargetMode="External"/><Relationship Id="rId122" Type="http://schemas.openxmlformats.org/officeDocument/2006/relationships/hyperlink" Target="https://github.com/reZach/secure-electron-template/blob/e074256a247ab75bb13d724db09cf0436252d463/.github/workflows/codeql-analysis.yml" TargetMode="External"/><Relationship Id="rId243" Type="http://schemas.openxmlformats.org/officeDocument/2006/relationships/hyperlink" Target="https://github.com/npm/ignore-walk/blob/d2213d50c15ddeae51c9abcb929a64b546c2ee30/.github/workflows/codeql-analysis.yml" TargetMode="External"/><Relationship Id="rId95" Type="http://schemas.openxmlformats.org/officeDocument/2006/relationships/hyperlink" Target="https://github.com/ebkr/r2modmanPlus/blob/01bf512fef0026746275fdeddc6cdb49b164402b/.github/workflows/codeql-analysis.yml" TargetMode="External"/><Relationship Id="rId94" Type="http://schemas.openxmlformats.org/officeDocument/2006/relationships/hyperlink" Target="https://github.com/laravel/breeze/blob/99b3843cc41bdd7ed806080956a04acf5bde8888/.github/workflows/static-analysis.yml" TargetMode="External"/><Relationship Id="rId97" Type="http://schemas.openxmlformats.org/officeDocument/2006/relationships/hyperlink" Target="https://github.com/forcedotcom/sfdx-scanner/blob/3faceea845550d9eb21cbbf0fd5b639bbd8a9874/.github/workflows/daily-smoke-tests.yml" TargetMode="External"/><Relationship Id="rId96" Type="http://schemas.openxmlformats.org/officeDocument/2006/relationships/hyperlink" Target="https://github.com/sapphiredev/framework/blob/15eb6f72b5f7ac9d1e41ae371eaa92d38fe19320/.github/workflows/auto-deprecate.yml" TargetMode="External"/><Relationship Id="rId99" Type="http://schemas.openxmlformats.org/officeDocument/2006/relationships/hyperlink" Target="https://github.com/steventhanna/proton/blob/fe822d7c80b030fbda3ed0c662c8aa312285994b/.github/workflows/codeql-analysis.yml" TargetMode="External"/><Relationship Id="rId98" Type="http://schemas.openxmlformats.org/officeDocument/2006/relationships/hyperlink" Target="https://github.com/gomods/athens/blob/2ac4289974d0c54fcc76dd3b473fa2129045128b/.github/workflows/codeql.yml" TargetMode="External"/><Relationship Id="rId91" Type="http://schemas.openxmlformats.org/officeDocument/2006/relationships/hyperlink" Target="https://github.com/redpanda-data/kminion/blob/5bcd78fe28965265924dcc247c97427e4c8afbd1/.github/workflows/codeql-analysis.yml" TargetMode="External"/><Relationship Id="rId90" Type="http://schemas.openxmlformats.org/officeDocument/2006/relationships/hyperlink" Target="https://github.com/estruyf/vscode-front-matter/blob/36ae7081d11e55aa77ab8c32edc21c04f37aaa2d/.github/workflows/codeql-analysis.yml" TargetMode="External"/><Relationship Id="rId93" Type="http://schemas.openxmlformats.org/officeDocument/2006/relationships/hyperlink" Target="https://github.com/avrae/avrae/blob/5a3ac4e0eac592f1e7d47cbfe700ab68b8f3591a/.github/workflows/codeql-analysis.yml" TargetMode="External"/><Relationship Id="rId92" Type="http://schemas.openxmlformats.org/officeDocument/2006/relationships/hyperlink" Target="https://github.com/polkadot-js/phishing/blob/6040975159cf232251adad31ca87a09d1a156e50/.github/workflows/crosscheck.yml" TargetMode="External"/><Relationship Id="rId118" Type="http://schemas.openxmlformats.org/officeDocument/2006/relationships/hyperlink" Target="https://github.com/svg-sprite/gulp-svg-sprite/blob/674a7fa2682b153da0d963de8287a9842436c531/.github/workflows/codeql.yml" TargetMode="External"/><Relationship Id="rId239" Type="http://schemas.openxmlformats.org/officeDocument/2006/relationships/hyperlink" Target="https://github.com/squat/kilo/blob/37f4ea52dc54563b3ec8ff69b4d322022ef9ba12/.github/workflows/ci.yml" TargetMode="External"/><Relationship Id="rId117" Type="http://schemas.openxmlformats.org/officeDocument/2006/relationships/hyperlink" Target="https://github.com/kornia/kornia/blob/ce434e467faf617604bb3383cf78cd0b79f59dbd/.github/workflows/scheduled_test_cpu.yml" TargetMode="External"/><Relationship Id="rId238" Type="http://schemas.openxmlformats.org/officeDocument/2006/relationships/hyperlink" Target="https://github.com/Bedrock-Layouts/Bedrock/blob/b530faa1c72100d46334be2dd709a5fdf420d058/.github/workflows/codeql-analysis.yml" TargetMode="External"/><Relationship Id="rId116" Type="http://schemas.openxmlformats.org/officeDocument/2006/relationships/hyperlink" Target="https://github.com/exercism/website/blob/f9de6c93c008a811b417e096d5ede4243daedf30/.github/workflows/replicate.yml" TargetMode="External"/><Relationship Id="rId237" Type="http://schemas.openxmlformats.org/officeDocument/2006/relationships/hyperlink" Target="https://github.com/brndnmtthws/conky/blob/0af1939caf59f42c826ef3eb5d8779c0fbbace2f/.github/workflows/stale.yml" TargetMode="External"/><Relationship Id="rId115" Type="http://schemas.openxmlformats.org/officeDocument/2006/relationships/hyperlink" Target="https://github.com/OpenMage/magento-lts/blob/f34dbe301ddb3e3aceee0c3295067486efc1ade6/.github/workflows/sonar.yml" TargetMode="External"/><Relationship Id="rId236" Type="http://schemas.openxmlformats.org/officeDocument/2006/relationships/hyperlink" Target="https://github.com/pytorch/text/blob/2c5e344acb2b77b702b4ce59dde47288c5de3c03/.github/workflows/validate-nightly-binaries.yml" TargetMode="External"/><Relationship Id="rId119" Type="http://schemas.openxmlformats.org/officeDocument/2006/relationships/hyperlink" Target="https://github.com/kornia/kornia/blob/ce434e467faf617604bb3383cf78cd0b79f59dbd/.github/workflows/scheduled_test_pypi_package.yml" TargetMode="External"/><Relationship Id="rId110" Type="http://schemas.openxmlformats.org/officeDocument/2006/relationships/hyperlink" Target="https://github.com/Sunoo/homebridge-camera-ffmpeg/blob/dfbf2cb10e772ed815aaf0843850b841bf1ded2a/.github/workflows/codeql-analysis.yml" TargetMode="External"/><Relationship Id="rId231" Type="http://schemas.openxmlformats.org/officeDocument/2006/relationships/hyperlink" Target="https://github.com/letseeqiji/gorobbs/blob/daddb769ae78bc924966acf3687653c84c2b07f3/.github/workflows/codeql-analysis.yml" TargetMode="External"/><Relationship Id="rId230" Type="http://schemas.openxmlformats.org/officeDocument/2006/relationships/hyperlink" Target="https://github.com/unosquare/embedio/blob/2305190014d63f86ca036da85e426714d1e667f8/.github/workflows/codeql.yml" TargetMode="External"/><Relationship Id="rId114" Type="http://schemas.openxmlformats.org/officeDocument/2006/relationships/hyperlink" Target="https://github.com/elgorditosalsero/react-gtm-hook/blob/fb02a8f7852d5b93dcc14d01f2509632563ce438/.github/workflows/codeql-analysis.yml" TargetMode="External"/><Relationship Id="rId235" Type="http://schemas.openxmlformats.org/officeDocument/2006/relationships/hyperlink" Target="https://github.com/Yleisradio/homebrew-terraforms/blob/b1bae7565ee5a733a16c4393dc4be2be52acf630/.github/workflows/add-new-casks.yml" TargetMode="External"/><Relationship Id="rId113" Type="http://schemas.openxmlformats.org/officeDocument/2006/relationships/hyperlink" Target="https://github.com/fenichelar/ember-simple-auth-token/blob/335b9fd13a5f603e8120e2f8d05e3bdc58579a89/.github/workflows/codeql-analysis.yml" TargetMode="External"/><Relationship Id="rId234" Type="http://schemas.openxmlformats.org/officeDocument/2006/relationships/hyperlink" Target="https://github.com/microsoft/vscode-iot-workbench/blob/5b555fa15cd97627a9f75cda5721dd4d844b5d6f/.github/workflows/stale-issues.yml" TargetMode="External"/><Relationship Id="rId112" Type="http://schemas.openxmlformats.org/officeDocument/2006/relationships/hyperlink" Target="https://github.com/laravel/breeze/blob/99b3843cc41bdd7ed806080956a04acf5bde8888/.github/workflows/tests.yml" TargetMode="External"/><Relationship Id="rId233" Type="http://schemas.openxmlformats.org/officeDocument/2006/relationships/hyperlink" Target="https://github.com/okuramasafumi/alba/blob/79c68bac50fe21f48774355a5d0324867ce5325d/.github/workflows/codeql-analysis.yml" TargetMode="External"/><Relationship Id="rId111" Type="http://schemas.openxmlformats.org/officeDocument/2006/relationships/hyperlink" Target="https://github.com/jflex-de/jflex/blob/4c942c5ad702199be7bea2876a01c84ef6c1fd23/.github/workflows/codeql.yml" TargetMode="External"/><Relationship Id="rId232" Type="http://schemas.openxmlformats.org/officeDocument/2006/relationships/hyperlink" Target="https://github.com/TarsCloud/TarsFramework/blob/25cbc476e47c0eced49c57cfc65b32b42b988d4c/.github/workflows/nightly-build-tars.yml" TargetMode="External"/><Relationship Id="rId206" Type="http://schemas.openxmlformats.org/officeDocument/2006/relationships/hyperlink" Target="https://github.com/MichaReiser/llvm-node/blob/bb1de20f1776c5f3cb9293dd3ef984e698ad2274/.github/workflows/ci.yaml" TargetMode="External"/><Relationship Id="rId205" Type="http://schemas.openxmlformats.org/officeDocument/2006/relationships/hyperlink" Target="https://github.com/komamitsu/fluency/blob/c890e6d30eec7a15621f6998962f7f7eea19ae44/.github/workflows/codeql-analysis.yml" TargetMode="External"/><Relationship Id="rId204" Type="http://schemas.openxmlformats.org/officeDocument/2006/relationships/hyperlink" Target="https://github.com/martinpitt/umockdev/blob/6a1d57a80a511c8a6cc8a0756673d4f5f0f53146/.github/workflows/tests.yml" TargetMode="External"/><Relationship Id="rId203" Type="http://schemas.openxmlformats.org/officeDocument/2006/relationships/hyperlink" Target="https://github.com/huggingface/transformers/blob/f40b87de0ca234df61f76928956c4a2118c0b548/.github/workflows/self-scheduled-amd-caller.yml" TargetMode="External"/><Relationship Id="rId209" Type="http://schemas.openxmlformats.org/officeDocument/2006/relationships/hyperlink" Target="https://github.com/npm/ignore-walk/blob/d2213d50c15ddeae51c9abcb929a64b546c2ee30/.github/workflows/audit.yml" TargetMode="External"/><Relationship Id="rId208" Type="http://schemas.openxmlformats.org/officeDocument/2006/relationships/hyperlink" Target="https://github.com/securingsincity/react-ace/blob/5e2290f716fa965ba70889cc94b4221ac93334ac/.github/workflows/codeql-analysis.yml" TargetMode="External"/><Relationship Id="rId207" Type="http://schemas.openxmlformats.org/officeDocument/2006/relationships/hyperlink" Target="https://github.com/netty/netty-tcnative/blob/138c45b8579e69124d0498e32c35be8368146889/.github/workflows/codeql-analysis.yml" TargetMode="External"/><Relationship Id="rId202" Type="http://schemas.openxmlformats.org/officeDocument/2006/relationships/hyperlink" Target="https://github.com/RailsEventStore/rails_event_store/blob/1243ed332a0da74b19fe7f8207fd2798dbff9ba3/.github/workflows/ruby_event_store-protobuf_coverage.yml" TargetMode="External"/><Relationship Id="rId201" Type="http://schemas.openxmlformats.org/officeDocument/2006/relationships/hyperlink" Target="https://github.com/helmwave/helmwave/blob/2e9d12f431f0e5690cd61582d7718fd56bd6fa95/.github/workflows/hadolint.yml" TargetMode="External"/><Relationship Id="rId200" Type="http://schemas.openxmlformats.org/officeDocument/2006/relationships/hyperlink" Target="https://github.com/json-parser/json-parser/blob/94f66d8f83c1d84ccccd7540ec2f51cf8325d272/.github/workflows/codeql-analysis.yml" TargetMode="External"/></Relationships>
</file>

<file path=xl/worksheets/_rels/sheet6.xml.rels><?xml version="1.0" encoding="UTF-8" standalone="yes"?><Relationships xmlns="http://schemas.openxmlformats.org/package/2006/relationships"><Relationship Id="rId11" Type="http://schemas.openxmlformats.org/officeDocument/2006/relationships/drawing" Target="../drawings/drawing6.xml"/><Relationship Id="rId10" Type="http://schemas.openxmlformats.org/officeDocument/2006/relationships/hyperlink" Target="https://github.com/grindsa/dkb-robo/blob/407f6790e935a8d729caea8046d311860b0aed06/.github/workflows/markdown_check.yml" TargetMode="External"/><Relationship Id="rId1" Type="http://schemas.openxmlformats.org/officeDocument/2006/relationships/hyperlink" Target="https://github.com/kriasoft/relay-starter-kit/blob/f15b6eb80fcf033cc1a04fae348d036a323bd17d/.github/workflows/nightly.yml" TargetMode="External"/><Relationship Id="rId2" Type="http://schemas.openxmlformats.org/officeDocument/2006/relationships/hyperlink" Target="https://github.com/aws-cloudformation/cfn-lint-visual-studio-code/blob/d912507bdf93686f73f4cfef25ad5bc6604fed3f/.github/workflows/template-schema-updater.yaml" TargetMode="External"/><Relationship Id="rId3" Type="http://schemas.openxmlformats.org/officeDocument/2006/relationships/hyperlink" Target="https://github.com/polkadot-js/phishing/blob/6040975159cf232251adad31ca87a09d1a156e50/.github/workflows/crosscheck.yml" TargetMode="External"/><Relationship Id="rId4" Type="http://schemas.openxmlformats.org/officeDocument/2006/relationships/hyperlink" Target="https://github.com/sapphiredev/framework/blob/15eb6f72b5f7ac9d1e41ae371eaa92d38fe19320/.github/workflows/auto-deprecate.yml" TargetMode="External"/><Relationship Id="rId9" Type="http://schemas.openxmlformats.org/officeDocument/2006/relationships/hyperlink" Target="https://github.com/Yleisradio/homebrew-terraforms/blob/b1bae7565ee5a733a16c4393dc4be2be52acf630/.github/workflows/add-new-casks.yml" TargetMode="External"/><Relationship Id="rId5" Type="http://schemas.openxmlformats.org/officeDocument/2006/relationships/hyperlink" Target="https://github.com/OpenMage/magento-lts/blob/f34dbe301ddb3e3aceee0c3295067486efc1ade6/.github/workflows/syntax-xml.yml" TargetMode="External"/><Relationship Id="rId6" Type="http://schemas.openxmlformats.org/officeDocument/2006/relationships/hyperlink" Target="https://github.com/tw-in-js/twind/blob/47ab7ad320999bf2a38aae86b4222b45f5cddfb5/.github/workflows/generate-sponsors.yml" TargetMode="External"/><Relationship Id="rId7" Type="http://schemas.openxmlformats.org/officeDocument/2006/relationships/hyperlink" Target="https://github.com/webpro/dotfiles/blob/01f9e311d1dc8ea39439a5cdcf7ed3d36cd553da/.github/workflows/markdown-link-checker.yml" TargetMode="External"/><Relationship Id="rId8" Type="http://schemas.openxmlformats.org/officeDocument/2006/relationships/hyperlink" Target="https://github.com/virt-manager/virt-manager/blob/4e2bec5b1410649232165fa33091a6ed9b9b48d9/.github/workflows/translations.yml" TargetMode="Externa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90" Type="http://schemas.openxmlformats.org/officeDocument/2006/relationships/hyperlink" Target="https://github.com/RailsEventStore/rails_event_store/blob/1243ed332a0da74b19fe7f8207fd2798dbff9ba3/.github/workflows/ruby_event_store-rom_coverage.yml" TargetMode="External"/><Relationship Id="rId194" Type="http://schemas.openxmlformats.org/officeDocument/2006/relationships/hyperlink" Target="https://github.com/RailsEventStore/rails_event_store/blob/1243ed332a0da74b19fe7f8207fd2798dbff9ba3/.github/workflows/rails_event_store_coverage.yml" TargetMode="External"/><Relationship Id="rId193" Type="http://schemas.openxmlformats.org/officeDocument/2006/relationships/hyperlink" Target="https://github.com/forcedotcom/sfdx-scanner/blob/3faceea845550d9eb21cbbf0fd5b639bbd8a9874/.github/workflows/daily-smoke-tests.yml" TargetMode="External"/><Relationship Id="rId192" Type="http://schemas.openxmlformats.org/officeDocument/2006/relationships/hyperlink" Target="https://github.com/RailsEventStore/rails_event_store/blob/1243ed332a0da74b19fe7f8207fd2798dbff9ba3/.github/workflows/ruby_event_store-newrelic_coverage.yml" TargetMode="External"/><Relationship Id="rId191" Type="http://schemas.openxmlformats.org/officeDocument/2006/relationships/hyperlink" Target="https://github.com/sapphiredev/framework/blob/15eb6f72b5f7ac9d1e41ae371eaa92d38fe19320/.github/workflows/auto-deprecate.yml" TargetMode="External"/><Relationship Id="rId187" Type="http://schemas.openxmlformats.org/officeDocument/2006/relationships/hyperlink" Target="https://github.com/laravel/breeze/blob/99b3843cc41bdd7ed806080956a04acf5bde8888/.github/workflows/static-analysis.yml" TargetMode="External"/><Relationship Id="rId186" Type="http://schemas.openxmlformats.org/officeDocument/2006/relationships/hyperlink" Target="https://github.com/RailsEventStore/rails_event_store/blob/1243ed332a0da74b19fe7f8207fd2798dbff9ba3/.github/workflows/ruby_event_store-sidekiq_scheduler_coverage.yml" TargetMode="External"/><Relationship Id="rId185" Type="http://schemas.openxmlformats.org/officeDocument/2006/relationships/hyperlink" Target="https://github.com/avrae/avrae/blob/5a3ac4e0eac592f1e7d47cbfe700ab68b8f3591a/.github/workflows/codeql-analysis.yml" TargetMode="External"/><Relationship Id="rId184" Type="http://schemas.openxmlformats.org/officeDocument/2006/relationships/hyperlink" Target="https://github.com/RailsEventStore/rails_event_store/blob/1243ed332a0da74b19fe7f8207fd2798dbff9ba3/.github/workflows/ruby_event_store-rspec_coverage.yml" TargetMode="External"/><Relationship Id="rId189" Type="http://schemas.openxmlformats.org/officeDocument/2006/relationships/hyperlink" Target="https://github.com/ebkr/r2modmanPlus/blob/01bf512fef0026746275fdeddc6cdb49b164402b/.github/workflows/codeql-analysis.yml" TargetMode="External"/><Relationship Id="rId188" Type="http://schemas.openxmlformats.org/officeDocument/2006/relationships/hyperlink" Target="https://github.com/RailsEventStore/rails_event_store/blob/1243ed332a0da74b19fe7f8207fd2798dbff9ba3/.github/workflows/ruby_event_store-flipper_coverage.yml" TargetMode="External"/><Relationship Id="rId183" Type="http://schemas.openxmlformats.org/officeDocument/2006/relationships/hyperlink" Target="https://github.com/polkadot-js/phishing/blob/6040975159cf232251adad31ca87a09d1a156e50/.github/workflows/crosscheck.yml" TargetMode="External"/><Relationship Id="rId182" Type="http://schemas.openxmlformats.org/officeDocument/2006/relationships/hyperlink" Target="https://github.com/exercism/website/blob/f9de6c93c008a811b417e096d5ede4243daedf30/.github/workflows/sync-labels.yml" TargetMode="External"/><Relationship Id="rId181" Type="http://schemas.openxmlformats.org/officeDocument/2006/relationships/hyperlink" Target="https://github.com/redpanda-data/kminion/blob/5bcd78fe28965265924dcc247c97427e4c8afbd1/.github/workflows/codeql-analysis.yml" TargetMode="External"/><Relationship Id="rId180" Type="http://schemas.openxmlformats.org/officeDocument/2006/relationships/hyperlink" Target="https://github.com/exercism/website/blob/f9de6c93c008a811b417e096d5ede4243daedf30/.github/workflows/replicate.yml" TargetMode="External"/><Relationship Id="rId176" Type="http://schemas.openxmlformats.org/officeDocument/2006/relationships/hyperlink" Target="https://github.com/twbs/stylelint-config-twbs-bootstrap/blob/55348e06ef5e2747b8330ed41973a3c5fa5ec110/.github/workflows/codeql.yml" TargetMode="External"/><Relationship Id="rId297" Type="http://schemas.openxmlformats.org/officeDocument/2006/relationships/hyperlink" Target="https://github.com/gtimelog/gtimelog/blob/28c3563cf9c3f3a3474cbcbd85a6db5a6ebb2fb8/.github/workflows/build.yml" TargetMode="External"/><Relationship Id="rId175" Type="http://schemas.openxmlformats.org/officeDocument/2006/relationships/hyperlink" Target="https://github.com/tobi-wan-kenobi/bumblebee-status/blob/fd0714e55ed6f7e9712c9651bcb50e2e20b99a69/.github/workflows/codeql-analysis.yml" TargetMode="External"/><Relationship Id="rId296" Type="http://schemas.openxmlformats.org/officeDocument/2006/relationships/hyperlink" Target="https://github.com/kilobyte/kbtin/blob/d8e87e11aa03519fea5ed946b2b8656760154337/.github/workflows/codeql.yml" TargetMode="External"/><Relationship Id="rId174" Type="http://schemas.openxmlformats.org/officeDocument/2006/relationships/hyperlink" Target="https://github.com/RediSearch/redisearch-py/blob/6c2a1eca876ac5f9fe8bb2cb8c7756d77f407576/.github/workflows/codeql-analysis.yml" TargetMode="External"/><Relationship Id="rId295" Type="http://schemas.openxmlformats.org/officeDocument/2006/relationships/hyperlink" Target="https://github.com/jasonacox/tinytuya/blob/9036e93bfbf908978d68445cc57263e312cdf7eb/.github/workflows/codeql-analysis.yml" TargetMode="External"/><Relationship Id="rId173" Type="http://schemas.openxmlformats.org/officeDocument/2006/relationships/hyperlink" Target="https://github.com/gleich/fgh/blob/cb037a629c601b4d8482bbc448f267ca29e8887e/.github/workflows/fsync.yml" TargetMode="External"/><Relationship Id="rId294" Type="http://schemas.openxmlformats.org/officeDocument/2006/relationships/hyperlink" Target="https://github.com/scikit-hep/scikit-hep/blob/b12ddb7e9a84c7253cbb18bd985cb7c863da478e/.github/workflows/ci.yml" TargetMode="External"/><Relationship Id="rId179" Type="http://schemas.openxmlformats.org/officeDocument/2006/relationships/hyperlink" Target="https://github.com/estruyf/vscode-front-matter/blob/36ae7081d11e55aa77ab8c32edc21c04f37aaa2d/.github/workflows/codeql-analysis.yml" TargetMode="External"/><Relationship Id="rId178" Type="http://schemas.openxmlformats.org/officeDocument/2006/relationships/hyperlink" Target="https://github.com/exercism/website/blob/f9de6c93c008a811b417e096d5ede4243daedf30/.github/workflows/codeql-analysis.yml" TargetMode="External"/><Relationship Id="rId299" Type="http://schemas.openxmlformats.org/officeDocument/2006/relationships/hyperlink" Target="https://github.com/exercism/cli/blob/331bc718ba974f5f5aafedbc789c26b7533e0ae8/.github/workflows/sync-labels.yml" TargetMode="External"/><Relationship Id="rId177" Type="http://schemas.openxmlformats.org/officeDocument/2006/relationships/hyperlink" Target="https://github.com/RailsEventStore/rails_event_store/blob/1243ed332a0da74b19fe7f8207fd2798dbff9ba3/.github/workflows/ruby_event_store-rspec_coverage.yml" TargetMode="External"/><Relationship Id="rId298" Type="http://schemas.openxmlformats.org/officeDocument/2006/relationships/hyperlink" Target="https://github.com/wechaty/getting-started/blob/500562db7a2a879b5fd16a3a3fdd95ac287bfb6e/.github/workflows/node.js.yml" TargetMode="External"/><Relationship Id="rId198" Type="http://schemas.openxmlformats.org/officeDocument/2006/relationships/hyperlink" Target="https://github.com/RailsEventStore/rails_event_store/blob/1243ed332a0da74b19fe7f8207fd2798dbff9ba3/.github/workflows/ruby_event_store-active_record_coverage.yml" TargetMode="External"/><Relationship Id="rId197" Type="http://schemas.openxmlformats.org/officeDocument/2006/relationships/hyperlink" Target="https://github.com/steventhanna/proton/blob/fe822d7c80b030fbda3ed0c662c8aa312285994b/.github/workflows/codeql-analysis.yml" TargetMode="External"/><Relationship Id="rId196" Type="http://schemas.openxmlformats.org/officeDocument/2006/relationships/hyperlink" Target="https://github.com/RailsEventStore/rails_event_store/blob/1243ed332a0da74b19fe7f8207fd2798dbff9ba3/.github/workflows/minitest-ruby_event_store_coverage.yml" TargetMode="External"/><Relationship Id="rId195" Type="http://schemas.openxmlformats.org/officeDocument/2006/relationships/hyperlink" Target="https://github.com/gomods/athens/blob/2ac4289974d0c54fcc76dd3b473fa2129045128b/.github/workflows/codeql.yml" TargetMode="External"/><Relationship Id="rId199" Type="http://schemas.openxmlformats.org/officeDocument/2006/relationships/hyperlink" Target="https://github.com/vesoft-inc/nebula-python/blob/91afe1b3ad024a5bcc0ca729f533352f3a06e618/.github/workflows/run_test.yaml" TargetMode="External"/><Relationship Id="rId150" Type="http://schemas.openxmlformats.org/officeDocument/2006/relationships/hyperlink" Target="https://github.com/willnorris/imageproxy/blob/ef50c1f9a64eec710fb48fb85a7246d9ea7a7c02/.github/workflows/codeql-analysis.yml" TargetMode="External"/><Relationship Id="rId271" Type="http://schemas.openxmlformats.org/officeDocument/2006/relationships/hyperlink" Target="https://github.com/polkadot-js/phishing/blob/6040975159cf232251adad31ca87a09d1a156e50/.github/workflows/lock.yml" TargetMode="External"/><Relationship Id="rId392" Type="http://schemas.openxmlformats.org/officeDocument/2006/relationships/hyperlink" Target="https://github.com/yzhao062/pyod/blob/e0f2981fe85c0cb6f96f2323843a7f5eb4ab527b/.github/workflows/codeql.yml" TargetMode="External"/><Relationship Id="rId270" Type="http://schemas.openxmlformats.org/officeDocument/2006/relationships/hyperlink" Target="https://github.com/jbangdev/jbang/blob/cdbf260414fc596bcb2b18d41e8e9ee8fb981c16/.github/workflows/codeql-analysis.yml" TargetMode="External"/><Relationship Id="rId391" Type="http://schemas.openxmlformats.org/officeDocument/2006/relationships/hyperlink" Target="https://github.com/R1j1t/contextualSpellCheck/blob/dfca557a71df7b1b93cdbd0dbb5ed29efb0b4e87/.github/workflows/codeql-analysis.yml" TargetMode="External"/><Relationship Id="rId390" Type="http://schemas.openxmlformats.org/officeDocument/2006/relationships/hyperlink" Target="https://github.com/yzhao062/pyod/blob/e0f2981fe85c0cb6f96f2323843a7f5eb4ab527b/.github/workflows/testing-cron.yml" TargetMode="External"/><Relationship Id="rId1" Type="http://schemas.openxmlformats.org/officeDocument/2006/relationships/hyperlink" Target="https://github.com/ical4j/ical4j/blob/7295f036de400aa39b46d19f0a339ed0fa39c3a5/.github/workflows/codeql-analysis.yml" TargetMode="External"/><Relationship Id="rId2" Type="http://schemas.openxmlformats.org/officeDocument/2006/relationships/hyperlink" Target="https://github.com/ipfs/go-ds-s3/blob/7b03b5a77de91135b2c4ac0bb66dc63d3b3eea5a/.github/workflows/stale.yml" TargetMode="External"/><Relationship Id="rId3" Type="http://schemas.openxmlformats.org/officeDocument/2006/relationships/hyperlink" Target="https://github.com/linkchecker/linkchecker/blob/12e47c98776990dc93fe74a4095ece392ce87303/.github/workflows/build.yml" TargetMode="External"/><Relationship Id="rId149" Type="http://schemas.openxmlformats.org/officeDocument/2006/relationships/hyperlink" Target="https://github.com/roslynpad/roslynpad/blob/eff3c03d04da9e8dd96ad533c52d4ef12ea45abc/.github/workflows/codeql-analysis.yml" TargetMode="External"/><Relationship Id="rId4" Type="http://schemas.openxmlformats.org/officeDocument/2006/relationships/hyperlink" Target="https://github.com/squat/kilo/blob/37f4ea52dc54563b3ec8ff69b4d322022ef9ba12/.github/workflows/ci.yml" TargetMode="External"/><Relationship Id="rId148" Type="http://schemas.openxmlformats.org/officeDocument/2006/relationships/hyperlink" Target="https://github.com/Mantle/Mantle/blob/2a8e2123a3931038179ee06105c9e6ec336b12ea/.github/workflows/stale.yml" TargetMode="External"/><Relationship Id="rId269" Type="http://schemas.openxmlformats.org/officeDocument/2006/relationships/hyperlink" Target="https://github.com/libimobiledevice/libusbmuxd/blob/2d8784187c1eb25bdac7a57015fe18dcc9eff4ab/.github/workflows/build.yml" TargetMode="External"/><Relationship Id="rId9" Type="http://schemas.openxmlformats.org/officeDocument/2006/relationships/hyperlink" Target="https://github.com/corda/corda/blob/3abb218bcab341515cbb216532445ed1a5de388a/.github/workflows/jira_close_issue.yml" TargetMode="External"/><Relationship Id="rId143" Type="http://schemas.openxmlformats.org/officeDocument/2006/relationships/hyperlink" Target="https://github.com/FairwindsOps/reckoner/blob/109f576b108077734744992431c108c9be6c6780/.github/workflows/stale.yml" TargetMode="External"/><Relationship Id="rId264" Type="http://schemas.openxmlformats.org/officeDocument/2006/relationships/hyperlink" Target="https://github.com/digiteinfotech/kairon/blob/91775c1ef2768ace5aa2bcb997db7a88001b4bb0/.github/workflows/codeql-analysis.yml" TargetMode="External"/><Relationship Id="rId385" Type="http://schemas.openxmlformats.org/officeDocument/2006/relationships/hyperlink" Target="https://github.com/phparkitect/arkitect/blob/80f42bd8d1b1450c3f79589c5e1e374fffddb085/.github/workflows/update-contributors.yml" TargetMode="External"/><Relationship Id="rId142" Type="http://schemas.openxmlformats.org/officeDocument/2006/relationships/hyperlink" Target="https://github.com/sapphiredev/framework/blob/15eb6f72b5f7ac9d1e41ae371eaa92d38fe19320/.github/workflows/labelsync.yml" TargetMode="External"/><Relationship Id="rId263" Type="http://schemas.openxmlformats.org/officeDocument/2006/relationships/hyperlink" Target="https://github.com/trusttoken/contracts-pre22/blob/f52112cb6a242b8c7123157814a72008a86759f3/.github/workflows/coverage.yml" TargetMode="External"/><Relationship Id="rId384" Type="http://schemas.openxmlformats.org/officeDocument/2006/relationships/hyperlink" Target="https://github.com/martanne/abduco/blob/8c32909a159aaa9484c82b71f05b7a73321eb491/.github/workflows/coverity-scan.yml" TargetMode="External"/><Relationship Id="rId141" Type="http://schemas.openxmlformats.org/officeDocument/2006/relationships/hyperlink" Target="https://github.com/kriasoft/relay-starter-kit/blob/f15b6eb80fcf033cc1a04fae348d036a323bd17d/.github/workflows/nightly.yml" TargetMode="External"/><Relationship Id="rId262" Type="http://schemas.openxmlformats.org/officeDocument/2006/relationships/hyperlink" Target="https://github.com/lcn2/calc/blob/9b37e79f2171984640a8d1ea16174c5f446ec44f/.github/workflows/codeql-analysis.yml" TargetMode="External"/><Relationship Id="rId383" Type="http://schemas.openxmlformats.org/officeDocument/2006/relationships/hyperlink" Target="https://github.com/getsentry/self-hosted/blob/f3a1ba142ade309488bd7d7d6a02d89a836aa504/.github/workflows/test.yml" TargetMode="External"/><Relationship Id="rId140" Type="http://schemas.openxmlformats.org/officeDocument/2006/relationships/hyperlink" Target="https://github.com/sapphiredev/framework/blob/15eb6f72b5f7ac9d1e41ae371eaa92d38fe19320/.github/workflows/auto-deprecate.yml" TargetMode="External"/><Relationship Id="rId261" Type="http://schemas.openxmlformats.org/officeDocument/2006/relationships/hyperlink" Target="https://github.com/thanos-io/thanos/blob/fce0fe24589385ebccb38a6531e47d953aac050d/.github/workflows/container-version.yaml" TargetMode="External"/><Relationship Id="rId382" Type="http://schemas.openxmlformats.org/officeDocument/2006/relationships/hyperlink" Target="https://github.com/laravel/breeze/blob/99b3843cc41bdd7ed806080956a04acf5bde8888/.github/workflows/tests.yml" TargetMode="External"/><Relationship Id="rId5" Type="http://schemas.openxmlformats.org/officeDocument/2006/relationships/hyperlink" Target="https://github.com/cdk8s-team/cdk8s/blob/c350c79b8f172ed98f2c289311c3500600214ee7/.github/workflows/upgrade-compiler-dependencies.yml" TargetMode="External"/><Relationship Id="rId147" Type="http://schemas.openxmlformats.org/officeDocument/2006/relationships/hyperlink" Target="https://github.com/microsoft/appcenter-cli/blob/9930a9d5171a780290c99f617a651d13023ed3e6/.github/workflows/codeql-analysis.yml" TargetMode="External"/><Relationship Id="rId268" Type="http://schemas.openxmlformats.org/officeDocument/2006/relationships/hyperlink" Target="https://github.com/GAM-team/got-your-back/blob/e4796405a50ad7d8cbe367137bd19f33ce1ee571/.github/workflows/build.yml" TargetMode="External"/><Relationship Id="rId389" Type="http://schemas.openxmlformats.org/officeDocument/2006/relationships/hyperlink" Target="https://github.com/RailsEventStore/rails_event_store/blob/1243ed332a0da74b19fe7f8207fd2798dbff9ba3/.github/workflows/ruby_event_store_coverage.yml" TargetMode="External"/><Relationship Id="rId6" Type="http://schemas.openxmlformats.org/officeDocument/2006/relationships/hyperlink" Target="https://github.com/LinearTapeFileSystem/ltfs/blob/f36304e66f06f53281fadbcebc35615b0419b3f0/.github/workflows/codeql-analysis.yml" TargetMode="External"/><Relationship Id="rId146" Type="http://schemas.openxmlformats.org/officeDocument/2006/relationships/hyperlink" Target="https://github.com/Turbo87/intellij-emberjs/blob/a580e01a91bbe0a60939be36346c934f9c66b866/.github/workflows/ci.yml" TargetMode="External"/><Relationship Id="rId267" Type="http://schemas.openxmlformats.org/officeDocument/2006/relationships/hyperlink" Target="https://github.com/simgrid/simgrid/blob/b10db4dcce4205eb96447f44781f2c44a875c504/.github/workflows/ci-batsim.yml" TargetMode="External"/><Relationship Id="rId388" Type="http://schemas.openxmlformats.org/officeDocument/2006/relationships/hyperlink" Target="https://github.com/aws-cloudformation/cfn-lint-visual-studio-code/blob/d912507bdf93686f73f4cfef25ad5bc6604fed3f/.github/workflows/template-schema-updater.yaml" TargetMode="External"/><Relationship Id="rId7" Type="http://schemas.openxmlformats.org/officeDocument/2006/relationships/hyperlink" Target="https://github.com/k8snetworkplumbingwg/sriov-network-device-plugin/blob/cb2802b33b4ce5e3fabc480dad0ea459b4d42adc/.github/workflows/codeql.yml" TargetMode="External"/><Relationship Id="rId145" Type="http://schemas.openxmlformats.org/officeDocument/2006/relationships/hyperlink" Target="https://github.com/hetznercloud/hcloud-cloud-controller-manager/blob/04b07845dc0832b19ad089e335053be61d192c67/.github/workflows/stale.yml" TargetMode="External"/><Relationship Id="rId266" Type="http://schemas.openxmlformats.org/officeDocument/2006/relationships/hyperlink" Target="https://github.com/digiteinfotech/kairon/blob/91775c1ef2768ace5aa2bcb997db7a88001b4bb0/.github/workflows/scan_image.yml" TargetMode="External"/><Relationship Id="rId387" Type="http://schemas.openxmlformats.org/officeDocument/2006/relationships/hyperlink" Target="https://github.com/huggingface/transformers/blob/f40b87de0ca234df61f76928956c4a2118c0b548/.github/workflows/self-scheduled.yml" TargetMode="External"/><Relationship Id="rId8" Type="http://schemas.openxmlformats.org/officeDocument/2006/relationships/hyperlink" Target="https://github.com/pallets/flask/blob/4df377cfbfc1d15e962a61c18920b22aebc9aa41/.github/workflows/lock.yaml" TargetMode="External"/><Relationship Id="rId144" Type="http://schemas.openxmlformats.org/officeDocument/2006/relationships/hyperlink" Target="https://github.com/nmap/ncrack/blob/7fab46addcb99326cbf60f41dbde22a1e87aebad/.github/workflows/codeql-analysis.yml" TargetMode="External"/><Relationship Id="rId265" Type="http://schemas.openxmlformats.org/officeDocument/2006/relationships/hyperlink" Target="https://github.com/petergoldstein/dalli/blob/025c9460a809ed4fc5a0fd66af89b2930c338df1/.github/workflows/codeql-analysis.yml" TargetMode="External"/><Relationship Id="rId386" Type="http://schemas.openxmlformats.org/officeDocument/2006/relationships/hyperlink" Target="https://github.com/amundsen-io/amundsenfrontendlibrary/blob/b5b33bba886a295df2f870677341ec4c806cd6b1/.github/workflows/monthly_release.yml" TargetMode="External"/><Relationship Id="rId260" Type="http://schemas.openxmlformats.org/officeDocument/2006/relationships/hyperlink" Target="https://github.com/Bedrock-Layouts/Bedrock/blob/b530faa1c72100d46334be2dd709a5fdf420d058/.github/workflows/stale.yml" TargetMode="External"/><Relationship Id="rId381" Type="http://schemas.openxmlformats.org/officeDocument/2006/relationships/hyperlink" Target="https://github.com/wang-bin/avbuild/blob/9dc17ad414705f2dda39f25a8850b17084fe8055/.github/workflows/build.yml" TargetMode="External"/><Relationship Id="rId380" Type="http://schemas.openxmlformats.org/officeDocument/2006/relationships/hyperlink" Target="https://github.com/laravel/breeze/blob/99b3843cc41bdd7ed806080956a04acf5bde8888/.github/workflows/static-analysis.yml" TargetMode="External"/><Relationship Id="rId139" Type="http://schemas.openxmlformats.org/officeDocument/2006/relationships/hyperlink" Target="https://github.com/digiteinfotech/kairon/blob/91775c1ef2768ace5aa2bcb997db7a88001b4bb0/.github/workflows/scan_image.yml" TargetMode="External"/><Relationship Id="rId138" Type="http://schemas.openxmlformats.org/officeDocument/2006/relationships/hyperlink" Target="https://github.com/sapphiredev/framework/blob/15eb6f72b5f7ac9d1e41ae371eaa92d38fe19320/.github/workflows/codeql-analysis.yml" TargetMode="External"/><Relationship Id="rId259" Type="http://schemas.openxmlformats.org/officeDocument/2006/relationships/hyperlink" Target="https://github.com/janaagaard75/expo-and-typescript/blob/8375c1446418ed03a4ec9c053930ff85d8058b34/.github/workflows/codeql-analysis.yml" TargetMode="External"/><Relationship Id="rId137" Type="http://schemas.openxmlformats.org/officeDocument/2006/relationships/hyperlink" Target="https://github.com/Netflix/dgs-framework/blob/4ce0571dfd91b5ac9285dceb83180f1d5b6720cc/.github/workflows/stale.yml" TargetMode="External"/><Relationship Id="rId258" Type="http://schemas.openxmlformats.org/officeDocument/2006/relationships/hyperlink" Target="https://github.com/Bedrock-Layouts/Bedrock/blob/b530faa1c72100d46334be2dd709a5fdf420d058/.github/workflows/codeql-analysis.yml" TargetMode="External"/><Relationship Id="rId379" Type="http://schemas.openxmlformats.org/officeDocument/2006/relationships/hyperlink" Target="https://github.com/nextcloud/ocsms/blob/08ff1113a66f199e29ecbf46fb2c6ee22e701db9/.github/workflows/codeql-analysis.yml" TargetMode="External"/><Relationship Id="rId132" Type="http://schemas.openxmlformats.org/officeDocument/2006/relationships/hyperlink" Target="https://github.com/npm/ignore-walk/blob/d2213d50c15ddeae51c9abcb929a64b546c2ee30/.github/workflows/ci.yml" TargetMode="External"/><Relationship Id="rId253" Type="http://schemas.openxmlformats.org/officeDocument/2006/relationships/hyperlink" Target="https://github.com/huggingface/transformers/blob/f40b87de0ca234df61f76928956c4a2118c0b548/.github/workflows/model-templates.yml" TargetMode="External"/><Relationship Id="rId374" Type="http://schemas.openxmlformats.org/officeDocument/2006/relationships/hyperlink" Target="https://github.com/vuejs/vue-eslint-parser/blob/d79bcad8fba6f9e8cc4f7282a130a2a34f646267/.github/workflows/CI.yml" TargetMode="External"/><Relationship Id="rId495" Type="http://schemas.openxmlformats.org/officeDocument/2006/relationships/hyperlink" Target="https://github.com/RediSearch/redisearch-py/blob/6c2a1eca876ac5f9fe8bb2cb8c7756d77f407576/.github/workflows/codeql-analysis.yml" TargetMode="External"/><Relationship Id="rId131" Type="http://schemas.openxmlformats.org/officeDocument/2006/relationships/hyperlink" Target="https://github.com/martinfleis/momepy/blob/cfc7c19f741a5669bda78637a0acd5fb58183094/.github/workflows/tests.yaml" TargetMode="External"/><Relationship Id="rId252" Type="http://schemas.openxmlformats.org/officeDocument/2006/relationships/hyperlink" Target="https://github.com/R1j1t/contextualSpellCheck/blob/dfca557a71df7b1b93cdbd0dbb5ed29efb0b4e87/.github/workflows/codeql-analysis.yml" TargetMode="External"/><Relationship Id="rId373" Type="http://schemas.openxmlformats.org/officeDocument/2006/relationships/hyperlink" Target="https://github.com/zehome/MLVPN/blob/b934d4953d480cbbd43128d01150b829fa8839df/.github/workflows/codeql-analysis.yml" TargetMode="External"/><Relationship Id="rId494" Type="http://schemas.openxmlformats.org/officeDocument/2006/relationships/hyperlink" Target="https://github.com/okuramasafumi/alba/blob/79c68bac50fe21f48774355a5d0324867ce5325d/.github/workflows/codeql-analysis.yml" TargetMode="External"/><Relationship Id="rId130" Type="http://schemas.openxmlformats.org/officeDocument/2006/relationships/hyperlink" Target="https://github.com/npm/ignore-walk/blob/d2213d50c15ddeae51c9abcb929a64b546c2ee30/.github/workflows/audit.yml" TargetMode="External"/><Relationship Id="rId251" Type="http://schemas.openxmlformats.org/officeDocument/2006/relationships/hyperlink" Target="https://github.com/CESNET/Nemea-Modules/blob/a63ec261fb8245006bf1a3897f1fc79f40424da0/.github/workflows/codeql-analysis.yml" TargetMode="External"/><Relationship Id="rId372" Type="http://schemas.openxmlformats.org/officeDocument/2006/relationships/hyperlink" Target="https://github.com/cpprefjp/site/blob/8ba9fbacbb2089f4b7a49a2a0d5c6a50949dbd58/.github/workflows/build.yml" TargetMode="External"/><Relationship Id="rId493" Type="http://schemas.openxmlformats.org/officeDocument/2006/relationships/hyperlink" Target="https://github.com/zhiqwang/yolov5-rt-stack/blob/846334816de2580f254ff9ad8d9f17599d0f319e/.github/workflows/codeql-analysis.yml" TargetMode="External"/><Relationship Id="rId250" Type="http://schemas.openxmlformats.org/officeDocument/2006/relationships/hyperlink" Target="https://github.com/exercism/cli/blob/331bc718ba974f5f5aafedbc789c26b7533e0ae8/.github/workflows/sync-labels.yml" TargetMode="External"/><Relationship Id="rId371" Type="http://schemas.openxmlformats.org/officeDocument/2006/relationships/hyperlink" Target="https://github.com/corda/corda/blob/3abb218bcab341515cbb216532445ed1a5de388a/.github/workflows/jira_assign_issue.yml" TargetMode="External"/><Relationship Id="rId492" Type="http://schemas.openxmlformats.org/officeDocument/2006/relationships/hyperlink" Target="https://github.com/doctrine/DoctrineBundle/blob/d9be8442f9aebb266aab2bb23aaccb6dc62c7ff0/.github/workflows/test-dev-stability.yml" TargetMode="External"/><Relationship Id="rId136" Type="http://schemas.openxmlformats.org/officeDocument/2006/relationships/hyperlink" Target="https://github.com/evilmartians/lefthook/blob/e69adc10c99fd8887673a8b18894082453c6ceaf/.github/workflows/codeql.yml" TargetMode="External"/><Relationship Id="rId257" Type="http://schemas.openxmlformats.org/officeDocument/2006/relationships/hyperlink" Target="https://github.com/tradle/react-native-udp/blob/8422c403a08f8bfb6a3451bc32f55dee94f83a82/.github/workflows/stale.yml" TargetMode="External"/><Relationship Id="rId378" Type="http://schemas.openxmlformats.org/officeDocument/2006/relationships/hyperlink" Target="https://github.com/Netflix/dgs-framework/blob/4ce0571dfd91b5ac9285dceb83180f1d5b6720cc/.github/workflows/update-gradle-wrapper.yml" TargetMode="External"/><Relationship Id="rId499" Type="http://schemas.openxmlformats.org/officeDocument/2006/relationships/hyperlink" Target="https://github.com/getsentry/self-hosted/blob/f3a1ba142ade309488bd7d7d6a02d89a836aa504/.github/workflows/lock.yml" TargetMode="External"/><Relationship Id="rId135" Type="http://schemas.openxmlformats.org/officeDocument/2006/relationships/hyperlink" Target="https://github.com/lrusnac/hn-notifier/blob/60c61f995c9f0ac1bed3d8868419355a5e80686b/.github/workflows/fetch.yaml" TargetMode="External"/><Relationship Id="rId256" Type="http://schemas.openxmlformats.org/officeDocument/2006/relationships/hyperlink" Target="https://github.com/indilib/indi/blob/8e24b43d8ecc582bdbf8331ebbf4eadf58c0a8da/.github/workflows/docker.yml" TargetMode="External"/><Relationship Id="rId377" Type="http://schemas.openxmlformats.org/officeDocument/2006/relationships/hyperlink" Target="https://github.com/sous-chefs/openvpn/blob/0c4fd1f3b446fe1ad74e080c4d012f2ad4699c82/.github/workflows/stale.yml" TargetMode="External"/><Relationship Id="rId498" Type="http://schemas.openxmlformats.org/officeDocument/2006/relationships/hyperlink" Target="https://github.com/spring-projects/spring-batch/blob/bf3f00d35dc475400f0fb72941fcdad343339bec/.github/workflows/continuous-inspection.yml" TargetMode="External"/><Relationship Id="rId134" Type="http://schemas.openxmlformats.org/officeDocument/2006/relationships/hyperlink" Target="https://github.com/steventhanna/proton/blob/fe822d7c80b030fbda3ed0c662c8aa312285994b/.github/workflows/codeql-analysis.yml" TargetMode="External"/><Relationship Id="rId255" Type="http://schemas.openxmlformats.org/officeDocument/2006/relationships/hyperlink" Target="https://github.com/RailsEventStore/rails_event_store/blob/1243ed332a0da74b19fe7f8207fd2798dbff9ba3/.github/workflows/ruby_event_store-profiler_coverage.yml" TargetMode="External"/><Relationship Id="rId376" Type="http://schemas.openxmlformats.org/officeDocument/2006/relationships/hyperlink" Target="https://github.com/Netflix/dgs-framework/blob/4ce0571dfd91b5ac9285dceb83180f1d5b6720cc/.github/workflows/stale.yml" TargetMode="External"/><Relationship Id="rId497" Type="http://schemas.openxmlformats.org/officeDocument/2006/relationships/hyperlink" Target="https://github.com/RailsEventStore/rails_event_store/blob/1243ed332a0da74b19fe7f8207fd2798dbff9ba3/.github/workflows/rails_event_store_coverage.yml" TargetMode="External"/><Relationship Id="rId133" Type="http://schemas.openxmlformats.org/officeDocument/2006/relationships/hyperlink" Target="https://github.com/aimhubio/aim/blob/631061bea565a319574b3d81840a826fde7db34e/.github/workflows/nightly-release.yml" TargetMode="External"/><Relationship Id="rId254" Type="http://schemas.openxmlformats.org/officeDocument/2006/relationships/hyperlink" Target="https://github.com/actions/checkout/blob/b4ffde65f46336ab88eb53be808477a3936bae11/.github/workflows/codeql-analysis.yml" TargetMode="External"/><Relationship Id="rId375" Type="http://schemas.openxmlformats.org/officeDocument/2006/relationships/hyperlink" Target="https://github.com/jonrau1/ElectricEye/blob/5156da4b9fe0a66dda3e236a4090ba2cf737c6a5/.github/workflows/codeql-analysis.yml" TargetMode="External"/><Relationship Id="rId496" Type="http://schemas.openxmlformats.org/officeDocument/2006/relationships/hyperlink" Target="https://github.com/ansible-community/molecule-vagrant/blob/353b7e38d8da7605b9b93c57a3fa2c089d3821d2/.github/workflows/tox.yml" TargetMode="External"/><Relationship Id="rId172" Type="http://schemas.openxmlformats.org/officeDocument/2006/relationships/hyperlink" Target="https://github.com/coding-blocks/CBOnlineApp/blob/7b94f73558b5796ceec92d3c0c3e9da2307e5bd1/.github/workflows/stale.yml" TargetMode="External"/><Relationship Id="rId293" Type="http://schemas.openxmlformats.org/officeDocument/2006/relationships/hyperlink" Target="https://github.com/eclipse/paho.mqtt.c/blob/05ab976ee639435dd939c43f5511e63532d3518f/.github/workflows/covsync.yml" TargetMode="External"/><Relationship Id="rId171" Type="http://schemas.openxmlformats.org/officeDocument/2006/relationships/hyperlink" Target="https://github.com/aws-cloudformation/cfn-lint-visual-studio-code/blob/d912507bdf93686f73f4cfef25ad5bc6604fed3f/.github/workflows/template-schema-updater.yaml" TargetMode="External"/><Relationship Id="rId292" Type="http://schemas.openxmlformats.org/officeDocument/2006/relationships/hyperlink" Target="https://github.com/scikit-hep/scikit-hep/blob/b12ddb7e9a84c7253cbb18bd985cb7c863da478e/.github/workflows/current_releases.yml" TargetMode="External"/><Relationship Id="rId170" Type="http://schemas.openxmlformats.org/officeDocument/2006/relationships/hyperlink" Target="https://github.com/reZach/secure-electron-template/blob/e074256a247ab75bb13d724db09cf0436252d463/.github/workflows/codeql-analysis.yml" TargetMode="External"/><Relationship Id="rId291" Type="http://schemas.openxmlformats.org/officeDocument/2006/relationships/hyperlink" Target="https://github.com/novoid/filetags/blob/a7f4d58998e02f53578c9d2dec73f30b5880fc1a/.github/workflows/codeql-analysis.yml" TargetMode="External"/><Relationship Id="rId290" Type="http://schemas.openxmlformats.org/officeDocument/2006/relationships/hyperlink" Target="https://github.com/schibsted/jslt/blob/2c1d6ac0f54720b37d15df79b491ee7cef9b3767/.github/workflows/codeql-analysis.yml" TargetMode="External"/><Relationship Id="rId165" Type="http://schemas.openxmlformats.org/officeDocument/2006/relationships/hyperlink" Target="https://github.com/coding-blocks/CBOnlineApp/blob/7b94f73558b5796ceec92d3c0c3e9da2307e5bd1/.github/workflows/stale.yml" TargetMode="External"/><Relationship Id="rId286" Type="http://schemas.openxmlformats.org/officeDocument/2006/relationships/hyperlink" Target="https://github.com/libimobiledevice/libusbmuxd/blob/2d8784187c1eb25bdac7a57015fe18dcc9eff4ab/.github/workflows/build.yml" TargetMode="External"/><Relationship Id="rId164" Type="http://schemas.openxmlformats.org/officeDocument/2006/relationships/hyperlink" Target="https://github.com/gtimelog/gtimelog/blob/28c3563cf9c3f3a3474cbcbd85a6db5a6ebb2fb8/.github/workflows/build.yml" TargetMode="External"/><Relationship Id="rId285" Type="http://schemas.openxmlformats.org/officeDocument/2006/relationships/hyperlink" Target="https://github.com/wang-bin/avbuild/blob/9dc17ad414705f2dda39f25a8850b17084fe8055/.github/workflows/build_gpl.yml" TargetMode="External"/><Relationship Id="rId163" Type="http://schemas.openxmlformats.org/officeDocument/2006/relationships/hyperlink" Target="https://github.com/evilmartians/lefthook/blob/e69adc10c99fd8887673a8b18894082453c6ceaf/.github/workflows/codeql.yml" TargetMode="External"/><Relationship Id="rId284" Type="http://schemas.openxmlformats.org/officeDocument/2006/relationships/hyperlink" Target="https://github.com/zhiqwang/yolov5-rt-stack/blob/846334816de2580f254ff9ad8d9f17599d0f319e/.github/workflows/codeql-analysis.yml" TargetMode="External"/><Relationship Id="rId162" Type="http://schemas.openxmlformats.org/officeDocument/2006/relationships/hyperlink" Target="https://github.com/hmlendea/gfn-electron/blob/22f09decd5e9c4a6e68c0622f0357f3417ac2464/.github/workflows/codeql-analysis.yml" TargetMode="External"/><Relationship Id="rId283" Type="http://schemas.openxmlformats.org/officeDocument/2006/relationships/hyperlink" Target="https://github.com/jmhodges/howsmyssl/blob/1e84b32e803018a90d8b7aab295dc714eda126dd/.github/workflows/update_dev_certs.yml" TargetMode="External"/><Relationship Id="rId169" Type="http://schemas.openxmlformats.org/officeDocument/2006/relationships/hyperlink" Target="https://github.com/carvel-dev/imgpkg/blob/cc586f6d39d2eaf4c342d1cc7b275e8899f531a9/.github/workflows/stale-issues-action.yml" TargetMode="External"/><Relationship Id="rId168" Type="http://schemas.openxmlformats.org/officeDocument/2006/relationships/hyperlink" Target="https://github.com/wang-bin/avbuild/blob/9dc17ad414705f2dda39f25a8850b17084fe8055/.github/workflows/build.yml" TargetMode="External"/><Relationship Id="rId289" Type="http://schemas.openxmlformats.org/officeDocument/2006/relationships/hyperlink" Target="https://github.com/RailsEventStore/rails_event_store/blob/1243ed332a0da74b19fe7f8207fd2798dbff9ba3/.github/workflows/ruby_event_store-rom_coverage.yml" TargetMode="External"/><Relationship Id="rId167" Type="http://schemas.openxmlformats.org/officeDocument/2006/relationships/hyperlink" Target="https://github.com/jens-maus/RaspberryMatic/blob/76484f8edb448ebb6d653b457e3402449d3910a9/.github/workflows/snapshot.yml" TargetMode="External"/><Relationship Id="rId288" Type="http://schemas.openxmlformats.org/officeDocument/2006/relationships/hyperlink" Target="https://github.com/springload/wagtailembedder/blob/50f04b8342ef30cb23897c0b7a2d1270c499a59d/.github/workflows/codeql-analysis.yml" TargetMode="External"/><Relationship Id="rId166" Type="http://schemas.openxmlformats.org/officeDocument/2006/relationships/hyperlink" Target="https://github.com/wang-bin/avbuild/blob/9dc17ad414705f2dda39f25a8850b17084fe8055/.github/workflows/build_gpl.yml" TargetMode="External"/><Relationship Id="rId287" Type="http://schemas.openxmlformats.org/officeDocument/2006/relationships/hyperlink" Target="https://github.com/cdk8s-team/cdk8s/blob/c350c79b8f172ed98f2c289311c3500600214ee7/.github/workflows/upgrade-runtime-dependencies.yml" TargetMode="External"/><Relationship Id="rId161" Type="http://schemas.openxmlformats.org/officeDocument/2006/relationships/hyperlink" Target="https://github.com/thephpleague/uri/blob/bf414ba956d902f5d98bf9385fcf63954f09dce5/.github/workflows/close-subsplit-prs.yaml" TargetMode="External"/><Relationship Id="rId282" Type="http://schemas.openxmlformats.org/officeDocument/2006/relationships/hyperlink" Target="https://github.com/novoid/filetags/blob/a7f4d58998e02f53578c9d2dec73f30b5880fc1a/.github/workflows/codeql-analysis.yml" TargetMode="External"/><Relationship Id="rId160" Type="http://schemas.openxmlformats.org/officeDocument/2006/relationships/hyperlink" Target="https://github.com/linkchecker/linkchecker/blob/12e47c98776990dc93fe74a4095ece392ce87303/.github/workflows/build.yml" TargetMode="External"/><Relationship Id="rId281" Type="http://schemas.openxmlformats.org/officeDocument/2006/relationships/hyperlink" Target="https://github.com/RailsEventStore/rails_event_store/blob/1243ed332a0da74b19fe7f8207fd2798dbff9ba3/.github/workflows/minitest-ruby_event_store_coverage.yml" TargetMode="External"/><Relationship Id="rId280" Type="http://schemas.openxmlformats.org/officeDocument/2006/relationships/hyperlink" Target="https://github.com/pyscaffold/pyscaffold/blob/14ff8554f25c83845687315c0a251048e76784ba/.github/workflows/codeql-analysis.yml" TargetMode="External"/><Relationship Id="rId159" Type="http://schemas.openxmlformats.org/officeDocument/2006/relationships/hyperlink" Target="https://github.com/redpanda-data/kminion/blob/5bcd78fe28965265924dcc247c97427e4c8afbd1/.github/workflows/snyk-scan.yml" TargetMode="External"/><Relationship Id="rId154" Type="http://schemas.openxmlformats.org/officeDocument/2006/relationships/hyperlink" Target="https://github.com/vert-x3/vertx-cassandra-client/blob/d1de4a7295b097164d2f84a65f292d6469ac4e1a/.github/workflows/ci-5.x.yml" TargetMode="External"/><Relationship Id="rId275" Type="http://schemas.openxmlformats.org/officeDocument/2006/relationships/hyperlink" Target="https://github.com/RailsEventStore/rails_event_store/blob/1243ed332a0da74b19fe7f8207fd2798dbff9ba3/.github/workflows/ruby_event_store-active_record_coverage.yml" TargetMode="External"/><Relationship Id="rId396" Type="http://schemas.openxmlformats.org/officeDocument/2006/relationships/hyperlink" Target="https://github.com/Wikidata/Wikidata-Toolkit/blob/60fe4e848369936198043b67442d3c82b8977e67/.github/workflows/codeql-analysis.yml" TargetMode="External"/><Relationship Id="rId153" Type="http://schemas.openxmlformats.org/officeDocument/2006/relationships/hyperlink" Target="https://github.com/thomasloven/hass-browser_mod/blob/91741384df2dd2271c459e3c992bc04c814cee52/.github/workflows/hassfest.yaml" TargetMode="External"/><Relationship Id="rId274" Type="http://schemas.openxmlformats.org/officeDocument/2006/relationships/hyperlink" Target="https://github.com/sous-chefs/openvpn/blob/0c4fd1f3b446fe1ad74e080c4d012f2ad4699c82/.github/workflows/stale.yml" TargetMode="External"/><Relationship Id="rId395" Type="http://schemas.openxmlformats.org/officeDocument/2006/relationships/hyperlink" Target="https://github.com/actions/checkout/blob/b4ffde65f46336ab88eb53be808477a3936bae11/.github/workflows/codeql-analysis.yml" TargetMode="External"/><Relationship Id="rId152" Type="http://schemas.openxmlformats.org/officeDocument/2006/relationships/hyperlink" Target="https://github.com/vert-x3/vertx-cassandra-client/blob/d1de4a7295b097164d2f84a65f292d6469ac4e1a/.github/workflows/ci-4.x.yml" TargetMode="External"/><Relationship Id="rId273" Type="http://schemas.openxmlformats.org/officeDocument/2006/relationships/hyperlink" Target="https://github.com/thanos-io/thanos/blob/fce0fe24589385ebccb38a6531e47d953aac050d/.github/workflows/codeql-analysis.yml" TargetMode="External"/><Relationship Id="rId394" Type="http://schemas.openxmlformats.org/officeDocument/2006/relationships/hyperlink" Target="https://github.com/micro-ROS/micro_ros_arduino/blob/7fa831c4b435f898e77a4cdbb472396eb94880c3/.github/workflows/library_generation.yml" TargetMode="External"/><Relationship Id="rId151" Type="http://schemas.openxmlformats.org/officeDocument/2006/relationships/hyperlink" Target="https://github.com/helmwave/helmwave/blob/2e9d12f431f0e5690cd61582d7718fd56bd6fa95/.github/workflows/container-analysis.yml" TargetMode="External"/><Relationship Id="rId272" Type="http://schemas.openxmlformats.org/officeDocument/2006/relationships/hyperlink" Target="https://github.com/komamitsu/fluency/blob/c890e6d30eec7a15621f6998962f7f7eea19ae44/.github/workflows/codeql-analysis.yml" TargetMode="External"/><Relationship Id="rId393" Type="http://schemas.openxmlformats.org/officeDocument/2006/relationships/hyperlink" Target="https://github.com/OpenMage/magento-lts/blob/f34dbe301ddb3e3aceee0c3295067486efc1ade6/.github/workflows/syntax-php.yml" TargetMode="External"/><Relationship Id="rId158" Type="http://schemas.openxmlformats.org/officeDocument/2006/relationships/hyperlink" Target="https://github.com/gleich/fgh/blob/cb037a629c601b4d8482bbc448f267ca29e8887e/.github/workflows/fsync.yml" TargetMode="External"/><Relationship Id="rId279" Type="http://schemas.openxmlformats.org/officeDocument/2006/relationships/hyperlink" Target="https://github.com/lcn2/calc/blob/9b37e79f2171984640a8d1ea16174c5f446ec44f/.github/workflows/codeql-analysis.yml" TargetMode="External"/><Relationship Id="rId157" Type="http://schemas.openxmlformats.org/officeDocument/2006/relationships/hyperlink" Target="https://github.com/grindsa/dkb-robo/blob/407f6790e935a8d729caea8046d311860b0aed06/.github/workflows/python-test.yml" TargetMode="External"/><Relationship Id="rId278" Type="http://schemas.openxmlformats.org/officeDocument/2006/relationships/hyperlink" Target="https://github.com/elgorditosalsero/react-gtm-hook/blob/fb02a8f7852d5b93dcc14d01f2509632563ce438/.github/workflows/codeql-analysis.yml" TargetMode="External"/><Relationship Id="rId399" Type="http://schemas.openxmlformats.org/officeDocument/2006/relationships/hyperlink" Target="https://github.com/json-parser/json-parser/blob/94f66d8f83c1d84ccccd7540ec2f51cf8325d272/.github/workflows/codeql-analysis.yml" TargetMode="External"/><Relationship Id="rId156" Type="http://schemas.openxmlformats.org/officeDocument/2006/relationships/hyperlink" Target="https://github.com/janfreyberg/superintendent/blob/09caeb97be556929cf717104d3cc6b9b078f9f39/.github/workflows/test.yml" TargetMode="External"/><Relationship Id="rId277" Type="http://schemas.openxmlformats.org/officeDocument/2006/relationships/hyperlink" Target="https://github.com/cloudtools/awacs/blob/a67b0c676fded3c55cd0129d857fdc67c0ed5803/.github/workflows/scrape.yml" TargetMode="External"/><Relationship Id="rId398" Type="http://schemas.openxmlformats.org/officeDocument/2006/relationships/hyperlink" Target="https://github.com/virt-manager/virt-manager/blob/4e2bec5b1410649232165fa33091a6ed9b9b48d9/.github/workflows/translations.yml" TargetMode="External"/><Relationship Id="rId155" Type="http://schemas.openxmlformats.org/officeDocument/2006/relationships/hyperlink" Target="https://github.com/ipfs/go-ds-s3/blob/7b03b5a77de91135b2c4ac0bb66dc63d3b3eea5a/.github/workflows/stale.yml" TargetMode="External"/><Relationship Id="rId276" Type="http://schemas.openxmlformats.org/officeDocument/2006/relationships/hyperlink" Target="https://github.com/mangstadt/ez-vcard/blob/d08a011b951165359185064bda5dc18e951d20f6/.github/workflows/codeql-analysis.yml" TargetMode="External"/><Relationship Id="rId397" Type="http://schemas.openxmlformats.org/officeDocument/2006/relationships/hyperlink" Target="https://github.com/yzhao062/pyod/blob/e0f2981fe85c0cb6f96f2323843a7f5eb4ab527b/.github/workflows/codeql.yml" TargetMode="External"/><Relationship Id="rId40" Type="http://schemas.openxmlformats.org/officeDocument/2006/relationships/hyperlink" Target="https://github.com/OpenMage/magento-lts/blob/f34dbe301ddb3e3aceee0c3295067486efc1ade6/.github/workflows/security-php.yml" TargetMode="External"/><Relationship Id="rId42" Type="http://schemas.openxmlformats.org/officeDocument/2006/relationships/hyperlink" Target="https://github.com/OpenMage/magento-lts/blob/f34dbe301ddb3e3aceee0c3295067486efc1ade6/.github/workflows/syntax-xml.yml" TargetMode="External"/><Relationship Id="rId41" Type="http://schemas.openxmlformats.org/officeDocument/2006/relationships/hyperlink" Target="https://github.com/RailsEventStore/rails_event_store/blob/1243ed332a0da74b19fe7f8207fd2798dbff9ba3/.github/workflows/ruby_event_store-flipper_coverage.yml" TargetMode="External"/><Relationship Id="rId44" Type="http://schemas.openxmlformats.org/officeDocument/2006/relationships/hyperlink" Target="https://github.com/OpenMage/magento-lts/blob/f34dbe301ddb3e3aceee0c3295067486efc1ade6/.github/workflows/sonar.yml" TargetMode="External"/><Relationship Id="rId43" Type="http://schemas.openxmlformats.org/officeDocument/2006/relationships/hyperlink" Target="https://github.com/google/pprof/blob/35fc243c581579d60a2c0db5d1e0aca258b77d51/.github/workflows/ci.yaml" TargetMode="External"/><Relationship Id="rId46" Type="http://schemas.openxmlformats.org/officeDocument/2006/relationships/hyperlink" Target="https://github.com/OpenMage/magento-lts/blob/f34dbe301ddb3e3aceee0c3295067486efc1ade6/.github/workflows/phpunit.yml" TargetMode="External"/><Relationship Id="rId45" Type="http://schemas.openxmlformats.org/officeDocument/2006/relationships/hyperlink" Target="https://github.com/dotpot/InAppPy/blob/a825c3bdd0019536b60d266583c29103b3d5d38c/.github/workflows/codeql-analysis.yml" TargetMode="External"/><Relationship Id="rId509" Type="http://schemas.openxmlformats.org/officeDocument/2006/relationships/hyperlink" Target="https://github.com/microsoft/vscode-iot-workbench/blob/5b555fa15cd97627a9f75cda5721dd4d844b5d6f/.github/workflows/need-attention-issues.yml" TargetMode="External"/><Relationship Id="rId508" Type="http://schemas.openxmlformats.org/officeDocument/2006/relationships/hyperlink" Target="https://github.com/martinpitt/umockdev/blob/6a1d57a80a511c8a6cc8a0756673d4f5f0f53146/.github/workflows/tests.yml" TargetMode="External"/><Relationship Id="rId503" Type="http://schemas.openxmlformats.org/officeDocument/2006/relationships/hyperlink" Target="https://github.com/helmwave/helmwave/blob/2e9d12f431f0e5690cd61582d7718fd56bd6fa95/.github/workflows/codeql.yml" TargetMode="External"/><Relationship Id="rId502" Type="http://schemas.openxmlformats.org/officeDocument/2006/relationships/hyperlink" Target="https://github.com/redpanda-data/kminion/blob/5bcd78fe28965265924dcc247c97427e4c8afbd1/.github/workflows/snyk-scan.yml" TargetMode="External"/><Relationship Id="rId501" Type="http://schemas.openxmlformats.org/officeDocument/2006/relationships/hyperlink" Target="https://github.com/ansible-community/molecule-vagrant/blob/353b7e38d8da7605b9b93c57a3fa2c089d3821d2/.github/workflows/tox.yml" TargetMode="External"/><Relationship Id="rId500" Type="http://schemas.openxmlformats.org/officeDocument/2006/relationships/hyperlink" Target="https://github.com/redpanda-data/kminion/blob/5bcd78fe28965265924dcc247c97427e4c8afbd1/.github/workflows/codeql-analysis.yml" TargetMode="External"/><Relationship Id="rId507" Type="http://schemas.openxmlformats.org/officeDocument/2006/relationships/hyperlink" Target="https://github.com/grindsa/dkb-robo/blob/407f6790e935a8d729caea8046d311860b0aed06/.github/workflows/markdown_check.yml" TargetMode="External"/><Relationship Id="rId506" Type="http://schemas.openxmlformats.org/officeDocument/2006/relationships/hyperlink" Target="https://github.com/mitchellkrogza/apache-ultimate-bad-bot-blocker/blob/594bbfb9d32abf40fa3363487dad5006aecd14bd/.github/workflows/build.yml" TargetMode="External"/><Relationship Id="rId505" Type="http://schemas.openxmlformats.org/officeDocument/2006/relationships/hyperlink" Target="https://github.com/cdk8s-team/cdk8s/blob/c350c79b8f172ed98f2c289311c3500600214ee7/.github/workflows/upgrade-dev-dependencies.yml" TargetMode="External"/><Relationship Id="rId504" Type="http://schemas.openxmlformats.org/officeDocument/2006/relationships/hyperlink" Target="https://github.com/svg-sprite/gulp-svg-sprite/blob/674a7fa2682b153da0d963de8287a9842436c531/.github/workflows/codeql.yml" TargetMode="External"/><Relationship Id="rId48" Type="http://schemas.openxmlformats.org/officeDocument/2006/relationships/hyperlink" Target="https://github.com/OpenMage/magento-lts/blob/f34dbe301ddb3e3aceee0c3295067486efc1ade6/.github/workflows/syntax-php.yml" TargetMode="External"/><Relationship Id="rId47" Type="http://schemas.openxmlformats.org/officeDocument/2006/relationships/hyperlink" Target="https://github.com/carvel-dev/imgpkg/blob/cc586f6d39d2eaf4c342d1cc7b275e8899f531a9/.github/workflows/trivy-scan.yml" TargetMode="External"/><Relationship Id="rId49" Type="http://schemas.openxmlformats.org/officeDocument/2006/relationships/hyperlink" Target="https://github.com/cdk8s-team/cdk8s/blob/c350c79b8f172ed98f2c289311c3500600214ee7/.github/workflows/stale.yml" TargetMode="External"/><Relationship Id="rId31" Type="http://schemas.openxmlformats.org/officeDocument/2006/relationships/hyperlink" Target="https://github.com/rlogiacco/CircularBuffer/blob/b563a8d6966e4d922262013576c543ae8eeb192d/.github/workflows/stale.yml" TargetMode="External"/><Relationship Id="rId30" Type="http://schemas.openxmlformats.org/officeDocument/2006/relationships/hyperlink" Target="https://github.com/Sunoo/homebridge-camera-ffmpeg/blob/dfbf2cb10e772ed815aaf0843850b841bf1ded2a/.github/workflows/codeql-analysis.yml" TargetMode="External"/><Relationship Id="rId33" Type="http://schemas.openxmlformats.org/officeDocument/2006/relationships/hyperlink" Target="https://github.com/salsita/node-pg-migrate/blob/9331f6fda98795e3f3733461f9b71345168b99d8/.github/workflows/codeql-analysis.yml" TargetMode="External"/><Relationship Id="rId32" Type="http://schemas.openxmlformats.org/officeDocument/2006/relationships/hyperlink" Target="https://github.com/Sunoo/homebridge-camera-ffmpeg/blob/dfbf2cb10e772ed815aaf0843850b841bf1ded2a/.github/workflows/stale.yml" TargetMode="External"/><Relationship Id="rId35" Type="http://schemas.openxmlformats.org/officeDocument/2006/relationships/hyperlink" Target="https://github.com/huggingface/transformers/blob/f40b87de0ca234df61f76928956c4a2118c0b548/.github/workflows/stale.yml" TargetMode="External"/><Relationship Id="rId34" Type="http://schemas.openxmlformats.org/officeDocument/2006/relationships/hyperlink" Target="https://github.com/carvel-dev/imgpkg/blob/cc586f6d39d2eaf4c342d1cc7b275e8899f531a9/.github/workflows/stale-issues-action.yml" TargetMode="External"/><Relationship Id="rId37" Type="http://schemas.openxmlformats.org/officeDocument/2006/relationships/hyperlink" Target="https://github.com/RailsEventStore/rails_event_store/blob/1243ed332a0da74b19fe7f8207fd2798dbff9ba3/.github/workflows/ruby_event_store-outbox_coverage.yml" TargetMode="External"/><Relationship Id="rId36" Type="http://schemas.openxmlformats.org/officeDocument/2006/relationships/hyperlink" Target="https://github.com/carvel-dev/imgpkg/blob/cc586f6d39d2eaf4c342d1cc7b275e8899f531a9/.github/workflows/trivy-scan.yml" TargetMode="External"/><Relationship Id="rId39" Type="http://schemas.openxmlformats.org/officeDocument/2006/relationships/hyperlink" Target="https://github.com/forcedotcom/sfdx-scanner/blob/3faceea845550d9eb21cbbf0fd5b639bbd8a9874/.github/workflows/production-heartbeat.yml" TargetMode="External"/><Relationship Id="rId38" Type="http://schemas.openxmlformats.org/officeDocument/2006/relationships/hyperlink" Target="https://github.com/pubstandards/pubstandards-london/blob/eff282cd198595abbbd1fdf58b22c1214b761eec/.github/workflows/build.yml" TargetMode="External"/><Relationship Id="rId20" Type="http://schemas.openxmlformats.org/officeDocument/2006/relationships/hyperlink" Target="https://github.com/json-parser/json-parser/blob/94f66d8f83c1d84ccccd7540ec2f51cf8325d272/.github/workflows/codeql-analysis.yml" TargetMode="External"/><Relationship Id="rId22" Type="http://schemas.openxmlformats.org/officeDocument/2006/relationships/hyperlink" Target="https://github.com/corda/corda/blob/3abb218bcab341515cbb216532445ed1a5de388a/.github/workflows/jira_assign_issue.yml" TargetMode="External"/><Relationship Id="rId21" Type="http://schemas.openxmlformats.org/officeDocument/2006/relationships/hyperlink" Target="https://github.com/webextension-toolbox/webextension-toolbox/blob/1b6482f08afe56b337027b7f493ce5d209c61762/.github/workflows/codeql-analysis.yml" TargetMode="External"/><Relationship Id="rId24" Type="http://schemas.openxmlformats.org/officeDocument/2006/relationships/hyperlink" Target="https://github.com/corda/corda/blob/3abb218bcab341515cbb216532445ed1a5de388a/.github/workflows/jira_close_issue.yml" TargetMode="External"/><Relationship Id="rId23" Type="http://schemas.openxmlformats.org/officeDocument/2006/relationships/hyperlink" Target="https://github.com/yashaka/selene/blob/f1d46aa5466a909e13ee2c39105909c94f34bd8f/.github/workflows/traffic2badge.yml" TargetMode="External"/><Relationship Id="rId409" Type="http://schemas.openxmlformats.org/officeDocument/2006/relationships/hyperlink" Target="https://github.com/komamitsu/fluency/blob/c890e6d30eec7a15621f6998962f7f7eea19ae44/.github/workflows/codeql-analysis.yml" TargetMode="External"/><Relationship Id="rId404" Type="http://schemas.openxmlformats.org/officeDocument/2006/relationships/hyperlink" Target="https://github.com/polkadot-js/phishing/blob/6040975159cf232251adad31ca87a09d1a156e50/.github/workflows/crosscheck.yml" TargetMode="External"/><Relationship Id="rId525" Type="http://schemas.openxmlformats.org/officeDocument/2006/relationships/hyperlink" Target="https://github.com/nmap/ncrack/blob/7fab46addcb99326cbf60f41dbde22a1e87aebad/.github/workflows/codeql-analysis.yml" TargetMode="External"/><Relationship Id="rId403" Type="http://schemas.openxmlformats.org/officeDocument/2006/relationships/hyperlink" Target="https://github.com/RailsEventStore/rails_event_store/blob/1243ed332a0da74b19fe7f8207fd2798dbff9ba3/.github/workflows/ruby_event_store-protobuf_coverage.yml" TargetMode="External"/><Relationship Id="rId524" Type="http://schemas.openxmlformats.org/officeDocument/2006/relationships/hyperlink" Target="https://github.com/tw-in-js/twind/blob/47ab7ad320999bf2a38aae86b4222b45f5cddfb5/.github/workflows/generate-sponsors.yml" TargetMode="External"/><Relationship Id="rId402" Type="http://schemas.openxmlformats.org/officeDocument/2006/relationships/hyperlink" Target="https://github.com/spockframework/spock/blob/0b5c4b5a1f870ee253ba620623222182ebed19f9/.github/workflows/codeql-analysis.yml" TargetMode="External"/><Relationship Id="rId523" Type="http://schemas.openxmlformats.org/officeDocument/2006/relationships/hyperlink" Target="https://github.com/michaelhenry/ImageViewer.swift/blob/ddaf9cc37e6261a2068d8c16187b8e31913bbae6/.github/workflows/stale.yml" TargetMode="External"/><Relationship Id="rId401" Type="http://schemas.openxmlformats.org/officeDocument/2006/relationships/hyperlink" Target="https://github.com/helmwave/helmwave/blob/2e9d12f431f0e5690cd61582d7718fd56bd6fa95/.github/workflows/hadolint.yml" TargetMode="External"/><Relationship Id="rId522" Type="http://schemas.openxmlformats.org/officeDocument/2006/relationships/hyperlink" Target="https://github.com/grindsa/dkb-robo/blob/407f6790e935a8d729caea8046d311860b0aed06/.github/workflows/python-test.yml" TargetMode="External"/><Relationship Id="rId408" Type="http://schemas.openxmlformats.org/officeDocument/2006/relationships/hyperlink" Target="https://github.com/rizwansoaib/whatsapp-monitor/blob/6929c34a2ceab5aba9a40227eeede20c45d09c88/.github/workflows/codeql-analysis.yml" TargetMode="External"/><Relationship Id="rId529" Type="http://schemas.openxmlformats.org/officeDocument/2006/relationships/hyperlink" Target="https://github.com/schibsted/jslt/blob/2c1d6ac0f54720b37d15df79b491ee7cef9b3767/.github/workflows/codeql-analysis.yml" TargetMode="External"/><Relationship Id="rId407" Type="http://schemas.openxmlformats.org/officeDocument/2006/relationships/hyperlink" Target="https://github.com/martinpitt/umockdev/blob/6a1d57a80a511c8a6cc8a0756673d4f5f0f53146/.github/workflows/tests.yml" TargetMode="External"/><Relationship Id="rId528" Type="http://schemas.openxmlformats.org/officeDocument/2006/relationships/hyperlink" Target="https://github.com/aimhubio/aim/blob/631061bea565a319574b3d81840a826fde7db34e/.github/workflows/nightly-release.yml" TargetMode="External"/><Relationship Id="rId406" Type="http://schemas.openxmlformats.org/officeDocument/2006/relationships/hyperlink" Target="https://github.com/polkadot-js/phishing/blob/6040975159cf232251adad31ca87a09d1a156e50/.github/workflows/lock.yml" TargetMode="External"/><Relationship Id="rId527" Type="http://schemas.openxmlformats.org/officeDocument/2006/relationships/hyperlink" Target="https://github.com/Bedrock-Layouts/Bedrock/blob/b530faa1c72100d46334be2dd709a5fdf420d058/.github/workflows/stale.yml" TargetMode="External"/><Relationship Id="rId405" Type="http://schemas.openxmlformats.org/officeDocument/2006/relationships/hyperlink" Target="https://github.com/huggingface/transformers/blob/f40b87de0ca234df61f76928956c4a2118c0b548/.github/workflows/self-scheduled-amd-caller.yml" TargetMode="External"/><Relationship Id="rId526" Type="http://schemas.openxmlformats.org/officeDocument/2006/relationships/hyperlink" Target="https://github.com/nipy/nibabel/blob/5d884bda234a22ce7035997c090449851a82c0be/.github/workflows/test.yml" TargetMode="External"/><Relationship Id="rId26" Type="http://schemas.openxmlformats.org/officeDocument/2006/relationships/hyperlink" Target="https://github.com/bureaucratic-labs/dostoevsky/blob/f63b82271912d7c779399c202b3c8297efe09af7/.github/workflows/links.yaml" TargetMode="External"/><Relationship Id="rId25" Type="http://schemas.openxmlformats.org/officeDocument/2006/relationships/hyperlink" Target="https://github.com/stellar/java-stellar-sdk/blob/76b7f8e61ccd29db81586370ab89bbf0415cc47d/.github/workflows/codeql-analysis.yml" TargetMode="External"/><Relationship Id="rId28" Type="http://schemas.openxmlformats.org/officeDocument/2006/relationships/hyperlink" Target="https://github.com/kichik/nsis/blob/75f07234329e4f0ce8a5acce38830961d4f9a102/.github/workflows/copy-svn.yml" TargetMode="External"/><Relationship Id="rId27" Type="http://schemas.openxmlformats.org/officeDocument/2006/relationships/hyperlink" Target="https://github.com/lchrusciel/ApiTestCase/blob/4711854d766488c1ea7dc86bbcfcb744032e70e5/.github/workflows/build.yml" TargetMode="External"/><Relationship Id="rId400" Type="http://schemas.openxmlformats.org/officeDocument/2006/relationships/hyperlink" Target="https://github.com/vesoft-inc/nebula-python/blob/91afe1b3ad024a5bcc0ca729f533352f3a06e618/.github/workflows/run_test.yaml" TargetMode="External"/><Relationship Id="rId521" Type="http://schemas.openxmlformats.org/officeDocument/2006/relationships/hyperlink" Target="https://github.com/phenomnomnominal/betterer/blob/6509f95ef736977c109e09ea5f539789cb5aaf46/.github/workflows/codeql-analysis.yml" TargetMode="External"/><Relationship Id="rId29" Type="http://schemas.openxmlformats.org/officeDocument/2006/relationships/hyperlink" Target="https://github.com/bureaucratic-labs/dostoevsky/blob/f63b82271912d7c779399c202b3c8297efe09af7/.github/workflows/links.yaml" TargetMode="External"/><Relationship Id="rId520" Type="http://schemas.openxmlformats.org/officeDocument/2006/relationships/hyperlink" Target="https://github.com/grindsa/dkb-robo/blob/407f6790e935a8d729caea8046d311860b0aed06/.github/workflows/markdown_check.yml" TargetMode="External"/><Relationship Id="rId11" Type="http://schemas.openxmlformats.org/officeDocument/2006/relationships/hyperlink" Target="https://github.com/pubstandards/pubstandards-london/blob/eff282cd198595abbbd1fdf58b22c1214b761eec/.github/workflows/build.yml" TargetMode="External"/><Relationship Id="rId10" Type="http://schemas.openxmlformats.org/officeDocument/2006/relationships/hyperlink" Target="https://github.com/salsita/node-pg-migrate/blob/9331f6fda98795e3f3733461f9b71345168b99d8/.github/workflows/codeql-analysis.yml" TargetMode="External"/><Relationship Id="rId13" Type="http://schemas.openxmlformats.org/officeDocument/2006/relationships/hyperlink" Target="https://github.com/RailsEventStore/rails_event_store/blob/1243ed332a0da74b19fe7f8207fd2798dbff9ba3/.github/workflows/ruby_event_store-browser_coverage.yml" TargetMode="External"/><Relationship Id="rId12" Type="http://schemas.openxmlformats.org/officeDocument/2006/relationships/hyperlink" Target="https://github.com/raviqqe/muffet/blob/9cf5a84434a4eb0e870c3e03f087827786f7eb35/.github/workflows/security.yaml" TargetMode="External"/><Relationship Id="rId519" Type="http://schemas.openxmlformats.org/officeDocument/2006/relationships/hyperlink" Target="https://github.com/software-mansion/react-native-gesture-handler/blob/a30f42f3fe5f08e9746864a7e6f7a15d15936a0f/.github/workflows/close-when-stale.yml" TargetMode="External"/><Relationship Id="rId514" Type="http://schemas.openxmlformats.org/officeDocument/2006/relationships/hyperlink" Target="https://github.com/icerockdev/libs.kmp.icerock.dev/blob/6cd4558be0be083bfb41076a8daac156a194638d/.github/workflows/update-data.yml" TargetMode="External"/><Relationship Id="rId513" Type="http://schemas.openxmlformats.org/officeDocument/2006/relationships/hyperlink" Target="https://github.com/webpro/dotfiles/blob/01f9e311d1dc8ea39439a5cdcf7ed3d36cd553da/.github/workflows/dotfiles-installation.yml" TargetMode="External"/><Relationship Id="rId512" Type="http://schemas.openxmlformats.org/officeDocument/2006/relationships/hyperlink" Target="https://github.com/mongodb/mongo-swift-driver/blob/1f62248482bccd5a0f67c46793828674f9057d9d/.github/workflows/close_stale_issues.yml" TargetMode="External"/><Relationship Id="rId511" Type="http://schemas.openxmlformats.org/officeDocument/2006/relationships/hyperlink" Target="https://github.com/sapphiredev/framework/blob/15eb6f72b5f7ac9d1e41ae371eaa92d38fe19320/.github/workflows/codeql-analysis.yml" TargetMode="External"/><Relationship Id="rId518" Type="http://schemas.openxmlformats.org/officeDocument/2006/relationships/hyperlink" Target="https://github.com/jsdelivr/bootstrapcdn/blob/80a1bb0dff79c7abbd1203be9d394ef3be37a0c1/.github/workflows/codeql.yml" TargetMode="External"/><Relationship Id="rId517" Type="http://schemas.openxmlformats.org/officeDocument/2006/relationships/hyperlink" Target="https://github.com/mitchellkrogza/apache-ultimate-bad-bot-blocker/blob/594bbfb9d32abf40fa3363487dad5006aecd14bd/.github/workflows/build.yml" TargetMode="External"/><Relationship Id="rId516" Type="http://schemas.openxmlformats.org/officeDocument/2006/relationships/hyperlink" Target="https://github.com/amaranth-lang/amaranth-soc/blob/2f2ad5c1151edd6895a82d19e08432ea6621316b/.github/workflows/main.yaml" TargetMode="External"/><Relationship Id="rId515" Type="http://schemas.openxmlformats.org/officeDocument/2006/relationships/hyperlink" Target="https://github.com/huggingface/transformers/blob/f40b87de0ca234df61f76928956c4a2118c0b548/.github/workflows/doctests.yml" TargetMode="External"/><Relationship Id="rId15" Type="http://schemas.openxmlformats.org/officeDocument/2006/relationships/hyperlink" Target="https://github.com/huggingface/transformers/blob/f40b87de0ca234df61f76928956c4a2118c0b548/.github/workflows/check_tiny_models.yml" TargetMode="External"/><Relationship Id="rId14" Type="http://schemas.openxmlformats.org/officeDocument/2006/relationships/hyperlink" Target="https://github.com/moby/buildkit/blob/89bbb62a1e295391fd55fccc1f86f479de064de1/.github/workflows/buildkit.yml" TargetMode="External"/><Relationship Id="rId17" Type="http://schemas.openxmlformats.org/officeDocument/2006/relationships/hyperlink" Target="https://github.com/Netflix/photon/blob/d3005a2a03d2a9a4b10b45cbff36259116ab22cc/.github/workflows/update-gradle-wrapper.yml" TargetMode="External"/><Relationship Id="rId16" Type="http://schemas.openxmlformats.org/officeDocument/2006/relationships/hyperlink" Target="https://github.com/moby/buildkit/blob/89bbb62a1e295391fd55fccc1f86f479de064de1/.github/workflows/test-os.yml" TargetMode="External"/><Relationship Id="rId19" Type="http://schemas.openxmlformats.org/officeDocument/2006/relationships/hyperlink" Target="https://github.com/nodejs/nodejs-ko/blob/ab14802dc2e7288bdc4353a24176dce2f4ba9dff/.github/workflows/label.yml" TargetMode="External"/><Relationship Id="rId510" Type="http://schemas.openxmlformats.org/officeDocument/2006/relationships/hyperlink" Target="https://github.com/software-mansion/react-native-gesture-handler/blob/a30f42f3fe5f08e9746864a7e6f7a15d15936a0f/.github/workflows/close-when-stale.yml" TargetMode="External"/><Relationship Id="rId18" Type="http://schemas.openxmlformats.org/officeDocument/2006/relationships/hyperlink" Target="https://github.com/Yleisradio/homebrew-terraforms/blob/b1bae7565ee5a733a16c4393dc4be2be52acf630/.github/workflows/add-new-casks.yml" TargetMode="External"/><Relationship Id="rId84" Type="http://schemas.openxmlformats.org/officeDocument/2006/relationships/hyperlink" Target="https://github.com/rbanffy/3270font/blob/9aec667cb514472d37bf5fa202259c29fa587dc5/.github/workflows/codacy-analysis.yml" TargetMode="External"/><Relationship Id="rId83" Type="http://schemas.openxmlformats.org/officeDocument/2006/relationships/hyperlink" Target="https://github.com/masterT/bandcamp-scraper/blob/030f711a6f8565c110789a6b071d73e2d0acc98e/.github/workflows/test.yml" TargetMode="External"/><Relationship Id="rId86" Type="http://schemas.openxmlformats.org/officeDocument/2006/relationships/hyperlink" Target="https://github.com/rednafi/fastapi-nano/blob/c024d84194fd0437749015b186369ae54a147359/.github/workflows/test.yml" TargetMode="External"/><Relationship Id="rId85" Type="http://schemas.openxmlformats.org/officeDocument/2006/relationships/hyperlink" Target="https://github.com/jens-maus/RaspberryMatic/blob/76484f8edb448ebb6d653b457e3402449d3910a9/.github/workflows/stale.yml" TargetMode="External"/><Relationship Id="rId88" Type="http://schemas.openxmlformats.org/officeDocument/2006/relationships/hyperlink" Target="https://github.com/rednafi/fastapi-nano/blob/c024d84194fd0437749015b186369ae54a147359/.github/workflows/build.yml" TargetMode="External"/><Relationship Id="rId87" Type="http://schemas.openxmlformats.org/officeDocument/2006/relationships/hyperlink" Target="https://github.com/getsentry/sentry-go/blob/824589bd5be49de6242d5f867a94c7df05510a4e/.github/workflows/codeql.yml" TargetMode="External"/><Relationship Id="rId89" Type="http://schemas.openxmlformats.org/officeDocument/2006/relationships/hyperlink" Target="https://github.com/Mantle/Mantle/blob/2a8e2123a3931038179ee06105c9e6ec336b12ea/.github/workflows/stale.yml" TargetMode="External"/><Relationship Id="rId80" Type="http://schemas.openxmlformats.org/officeDocument/2006/relationships/hyperlink" Target="https://github.com/yashaka/selene/blob/f1d46aa5466a909e13ee2c39105909c94f34bd8f/.github/workflows/traffic2badge.yml" TargetMode="External"/><Relationship Id="rId82" Type="http://schemas.openxmlformats.org/officeDocument/2006/relationships/hyperlink" Target="https://github.com/avrae/avrae/blob/5a3ac4e0eac592f1e7d47cbfe700ab68b8f3591a/.github/workflows/codeql-analysis.yml" TargetMode="External"/><Relationship Id="rId81" Type="http://schemas.openxmlformats.org/officeDocument/2006/relationships/hyperlink" Target="https://github.com/exercism/website/blob/f9de6c93c008a811b417e096d5ede4243daedf30/.github/workflows/sync-labels.yml" TargetMode="External"/><Relationship Id="rId73" Type="http://schemas.openxmlformats.org/officeDocument/2006/relationships/hyperlink" Target="https://github.com/RailsEventStore/rails_event_store/blob/1243ed332a0da74b19fe7f8207fd2798dbff9ba3/.github/workflows/aggregate_root_coverage.yml" TargetMode="External"/><Relationship Id="rId72" Type="http://schemas.openxmlformats.org/officeDocument/2006/relationships/hyperlink" Target="https://github.com/roslynpad/roslynpad/blob/eff3c03d04da9e8dd96ad533c52d4ef12ea45abc/.github/workflows/codeql-analysis.yml" TargetMode="External"/><Relationship Id="rId75" Type="http://schemas.openxmlformats.org/officeDocument/2006/relationships/hyperlink" Target="https://github.com/amaranth-lang/amaranth-soc/blob/2f2ad5c1151edd6895a82d19e08432ea6621316b/.github/workflows/main.yaml" TargetMode="External"/><Relationship Id="rId74" Type="http://schemas.openxmlformats.org/officeDocument/2006/relationships/hyperlink" Target="https://github.com/feast-dev/feast/blob/86d62215f2338ea9d48c6e723e907c82cbe5500b/.github/workflows/nightly-ci.yml" TargetMode="External"/><Relationship Id="rId77" Type="http://schemas.openxmlformats.org/officeDocument/2006/relationships/hyperlink" Target="https://github.com/deepjavalibrary/djl-demo/blob/8f3e558747e8d0930eeeb4ef326bcfbe46540fa6/.github/workflows/nightly.yml" TargetMode="External"/><Relationship Id="rId76" Type="http://schemas.openxmlformats.org/officeDocument/2006/relationships/hyperlink" Target="https://github.com/wellyshen/react-cool-onclickoutside/blob/d00ab4a9b2f75901aa5ec52255a6a1d84398ea97/.github/workflows/codeql-analysis.yml" TargetMode="External"/><Relationship Id="rId79" Type="http://schemas.openxmlformats.org/officeDocument/2006/relationships/hyperlink" Target="https://github.com/ddinan/tsuyo/blob/50feeca06fa17d5420cba3df86e0081508a1b801/.github/workflows/codeql-analysis.yml" TargetMode="External"/><Relationship Id="rId78" Type="http://schemas.openxmlformats.org/officeDocument/2006/relationships/hyperlink" Target="https://github.com/rlogiacco/CircularBuffer/blob/b563a8d6966e4d922262013576c543ae8eeb192d/.github/workflows/stale.yml" TargetMode="External"/><Relationship Id="rId71" Type="http://schemas.openxmlformats.org/officeDocument/2006/relationships/hyperlink" Target="https://github.com/Azure/static-web-apps-cli/blob/f9f9b7e92f5fb03cf9b75626377f951a5f85cd5d/.github/workflows/codeql-analysis.yml" TargetMode="External"/><Relationship Id="rId70" Type="http://schemas.openxmlformats.org/officeDocument/2006/relationships/hyperlink" Target="https://github.com/Azure/static-web-apps-cli/blob/f9f9b7e92f5fb03cf9b75626377f951a5f85cd5d/.github/workflows/codeql-analysis.yml" TargetMode="External"/><Relationship Id="rId62" Type="http://schemas.openxmlformats.org/officeDocument/2006/relationships/hyperlink" Target="https://github.com/thought-machine/please/blob/bd59db99a6165f8d044386562e2ebbec787939ca/.github/workflows/codeql-analysis.yml" TargetMode="External"/><Relationship Id="rId61" Type="http://schemas.openxmlformats.org/officeDocument/2006/relationships/hyperlink" Target="https://github.com/tmobile/jazz/blob/a419c34ce3c7271550da3f69b25582580cf60284/.github/workflows/codeql-analysis.yml" TargetMode="External"/><Relationship Id="rId64" Type="http://schemas.openxmlformats.org/officeDocument/2006/relationships/hyperlink" Target="https://github.com/martinfleis/momepy/blob/cfc7c19f741a5669bda78637a0acd5fb58183094/.github/workflows/tests.yaml" TargetMode="External"/><Relationship Id="rId63" Type="http://schemas.openxmlformats.org/officeDocument/2006/relationships/hyperlink" Target="https://github.com/sapphiredev/framework/blob/15eb6f72b5f7ac9d1e41ae371eaa92d38fe19320/.github/workflows/labelsync.yml" TargetMode="External"/><Relationship Id="rId66" Type="http://schemas.openxmlformats.org/officeDocument/2006/relationships/hyperlink" Target="https://github.com/jonrau1/ElectricEye/blob/5156da4b9fe0a66dda3e236a4090ba2cf737c6a5/.github/workflows/codeql-analysis.yml" TargetMode="External"/><Relationship Id="rId65" Type="http://schemas.openxmlformats.org/officeDocument/2006/relationships/hyperlink" Target="https://github.com/deepjavalibrary/djl-demo/blob/8f3e558747e8d0930eeeb4ef326bcfbe46540fa6/.github/workflows/canary.yml" TargetMode="External"/><Relationship Id="rId68" Type="http://schemas.openxmlformats.org/officeDocument/2006/relationships/hyperlink" Target="https://github.com/hetznercloud/hcloud-cloud-controller-manager/blob/04b07845dc0832b19ad089e335053be61d192c67/.github/workflows/stale.yml" TargetMode="External"/><Relationship Id="rId67" Type="http://schemas.openxmlformats.org/officeDocument/2006/relationships/hyperlink" Target="https://github.com/webanalyzer/rules/blob/9898bbfdede46148a8ce2d8624799aafa66e6c23/.github/workflows/main.yml" TargetMode="External"/><Relationship Id="rId60" Type="http://schemas.openxmlformats.org/officeDocument/2006/relationships/hyperlink" Target="https://github.com/thomasloven/hass-browser_mod/blob/91741384df2dd2271c459e3c992bc04c814cee52/.github/workflows/hassfest.yaml" TargetMode="External"/><Relationship Id="rId69" Type="http://schemas.openxmlformats.org/officeDocument/2006/relationships/hyperlink" Target="https://github.com/puemos/hls-downloader/blob/fdaf4e3ad32f5562b692a17de9feebec44c0c6c9/.github/workflows/codeql-analysis.yml" TargetMode="External"/><Relationship Id="rId51" Type="http://schemas.openxmlformats.org/officeDocument/2006/relationships/hyperlink" Target="https://github.com/vuejs/vue-eslint-parser/blob/d79bcad8fba6f9e8cc4f7282a130a2a34f646267/.github/workflows/CI.yml" TargetMode="External"/><Relationship Id="rId50" Type="http://schemas.openxmlformats.org/officeDocument/2006/relationships/hyperlink" Target="https://github.com/netty/netty-tcnative/blob/138c45b8579e69124d0498e32c35be8368146889/.github/workflows/ci-build.yml" TargetMode="External"/><Relationship Id="rId53" Type="http://schemas.openxmlformats.org/officeDocument/2006/relationships/hyperlink" Target="https://github.com/aeternity/aepp-sdk-js/blob/15534dfea68a558d9c440d67295e158d39bc8c30/.github/workflows/codeql.yml" TargetMode="External"/><Relationship Id="rId52" Type="http://schemas.openxmlformats.org/officeDocument/2006/relationships/hyperlink" Target="https://github.com/netty/netty-tcnative/blob/138c45b8579e69124d0498e32c35be8368146889/.github/workflows/codeql-analysis.yml" TargetMode="External"/><Relationship Id="rId55" Type="http://schemas.openxmlformats.org/officeDocument/2006/relationships/hyperlink" Target="https://github.com/mediathekview/MediathekView/blob/9105485f50ec10d863727b4817c8c4ffcbb02643/.github/workflows/nightly.yml" TargetMode="External"/><Relationship Id="rId54" Type="http://schemas.openxmlformats.org/officeDocument/2006/relationships/hyperlink" Target="https://github.com/netty/netty-tcnative/blob/138c45b8579e69124d0498e32c35be8368146889/.github/workflows/ci-deploy.yml" TargetMode="External"/><Relationship Id="rId57" Type="http://schemas.openxmlformats.org/officeDocument/2006/relationships/hyperlink" Target="https://github.com/RailsEventStore/rails_event_store/blob/1243ed332a0da74b19fe7f8207fd2798dbff9ba3/.github/workflows/ruby_event_store-sequel_coverage.yml" TargetMode="External"/><Relationship Id="rId56" Type="http://schemas.openxmlformats.org/officeDocument/2006/relationships/hyperlink" Target="https://github.com/jens-maus/RaspberryMatic/blob/76484f8edb448ebb6d653b457e3402449d3910a9/.github/workflows/stale.yml" TargetMode="External"/><Relationship Id="rId59" Type="http://schemas.openxmlformats.org/officeDocument/2006/relationships/hyperlink" Target="https://github.com/raviqqe/muffet/blob/9cf5a84434a4eb0e870c3e03f087827786f7eb35/.github/workflows/security.yaml" TargetMode="External"/><Relationship Id="rId58" Type="http://schemas.openxmlformats.org/officeDocument/2006/relationships/hyperlink" Target="https://github.com/jens-maus/RaspberryMatic/blob/76484f8edb448ebb6d653b457e3402449d3910a9/.github/workflows/snapshot.yml" TargetMode="External"/><Relationship Id="rId107" Type="http://schemas.openxmlformats.org/officeDocument/2006/relationships/hyperlink" Target="https://github.com/indilib/indi/blob/8e24b43d8ecc582bdbf8331ebbf4eadf58c0a8da/.github/workflows/docker.yml" TargetMode="External"/><Relationship Id="rId228" Type="http://schemas.openxmlformats.org/officeDocument/2006/relationships/hyperlink" Target="https://github.com/sarisia/actions-readme-feed/blob/3c32a35ea48873b17dca40e4146bf6bfe36ba0d7/.github/workflows/update-devcontainer.yml" TargetMode="External"/><Relationship Id="rId349" Type="http://schemas.openxmlformats.org/officeDocument/2006/relationships/hyperlink" Target="https://github.com/sarisia/actions-readme-feed/blob/3c32a35ea48873b17dca40e4146bf6bfe36ba0d7/.github/workflows/update-devcontainer.yml" TargetMode="External"/><Relationship Id="rId106" Type="http://schemas.openxmlformats.org/officeDocument/2006/relationships/hyperlink" Target="https://github.com/kobra-dev/Kobra/blob/7e3b2f67e3624a1b1c9cc2e862c1d2540cb561fe/.github/workflows/codeql-analysis.yml" TargetMode="External"/><Relationship Id="rId227" Type="http://schemas.openxmlformats.org/officeDocument/2006/relationships/hyperlink" Target="https://github.com/elgorditosalsero/react-gtm-hook/blob/fb02a8f7852d5b93dcc14d01f2509632563ce438/.github/workflows/codeql-analysis.yml" TargetMode="External"/><Relationship Id="rId348" Type="http://schemas.openxmlformats.org/officeDocument/2006/relationships/hyperlink" Target="https://github.com/deepjavalibrary/djl-demo/blob/8f3e558747e8d0930eeeb4ef326bcfbe46540fa6/.github/workflows/canary-model-zoo.yml" TargetMode="External"/><Relationship Id="rId469" Type="http://schemas.openxmlformats.org/officeDocument/2006/relationships/hyperlink" Target="https://github.com/Yleisradio/homebrew-terraforms/blob/b1bae7565ee5a733a16c4393dc4be2be52acf630/.github/workflows/add-new-casks.yml" TargetMode="External"/><Relationship Id="rId105" Type="http://schemas.openxmlformats.org/officeDocument/2006/relationships/hyperlink" Target="https://github.com/libp2p/go-libp2p-kad-dht/blob/bdca14419ec5f7ad0790f17856964bb99bee7436/.github/workflows/stale.yml" TargetMode="External"/><Relationship Id="rId226" Type="http://schemas.openxmlformats.org/officeDocument/2006/relationships/hyperlink" Target="https://github.com/microsoft/appcenter-cli/blob/9930a9d5171a780290c99f617a651d13023ed3e6/.github/workflows/codeql-analysis.yml" TargetMode="External"/><Relationship Id="rId347" Type="http://schemas.openxmlformats.org/officeDocument/2006/relationships/hyperlink" Target="https://github.com/janfreyberg/superintendent/blob/09caeb97be556929cf717104d3cc6b9b078f9f39/.github/workflows/test.yml" TargetMode="External"/><Relationship Id="rId468" Type="http://schemas.openxmlformats.org/officeDocument/2006/relationships/hyperlink" Target="https://github.com/cdk8s-team/cdk8s/blob/c350c79b8f172ed98f2c289311c3500600214ee7/.github/workflows/upgrade-dev-dependencies.yml" TargetMode="External"/><Relationship Id="rId104" Type="http://schemas.openxmlformats.org/officeDocument/2006/relationships/hyperlink" Target="https://github.com/dotpot/InAppPy/blob/a825c3bdd0019536b60d266583c29103b3d5d38c/.github/workflows/codeql-analysis.yml" TargetMode="External"/><Relationship Id="rId225" Type="http://schemas.openxmlformats.org/officeDocument/2006/relationships/hyperlink" Target="https://github.com/fenichelar/ember-simple-auth-token/blob/335b9fd13a5f603e8120e2f8d05e3bdc58579a89/.github/workflows/codeql-analysis.yml" TargetMode="External"/><Relationship Id="rId346" Type="http://schemas.openxmlformats.org/officeDocument/2006/relationships/hyperlink" Target="https://github.com/deepjavalibrary/djl-demo/blob/8f3e558747e8d0930eeeb4ef326bcfbe46540fa6/.github/workflows/canary.yml" TargetMode="External"/><Relationship Id="rId467" Type="http://schemas.openxmlformats.org/officeDocument/2006/relationships/hyperlink" Target="https://github.com/microsoft/vscode-iot-workbench/blob/5b555fa15cd97627a9f75cda5721dd4d844b5d6f/.github/workflows/stale-issues.yml" TargetMode="External"/><Relationship Id="rId109" Type="http://schemas.openxmlformats.org/officeDocument/2006/relationships/hyperlink" Target="https://github.com/icerockdev/libs.kmp.icerock.dev/blob/6cd4558be0be083bfb41076a8daac156a194638d/.github/workflows/update-data.yml" TargetMode="External"/><Relationship Id="rId108" Type="http://schemas.openxmlformats.org/officeDocument/2006/relationships/hyperlink" Target="https://github.com/adhocore/urlsh/blob/a591a051af12835f691c6609bf1320f77bfb2c88/.github/workflows/codeql-analysis.yml" TargetMode="External"/><Relationship Id="rId229" Type="http://schemas.openxmlformats.org/officeDocument/2006/relationships/hyperlink" Target="https://github.com/OpenMage/magento-lts/blob/f34dbe301ddb3e3aceee0c3295067486efc1ade6/.github/workflows/sonar.yml" TargetMode="External"/><Relationship Id="rId220" Type="http://schemas.openxmlformats.org/officeDocument/2006/relationships/hyperlink" Target="https://github.com/Azure/azure-resource-manager-schemas/blob/5f9f6f243e4bfcf5ba8cc7347f1f2cc973dde460/.github/workflows/generate-schemas.yml" TargetMode="External"/><Relationship Id="rId341" Type="http://schemas.openxmlformats.org/officeDocument/2006/relationships/hyperlink" Target="https://github.com/moby/buildkit/blob/89bbb62a1e295391fd55fccc1f86f479de064de1/.github/workflows/buildkit.yml" TargetMode="External"/><Relationship Id="rId462" Type="http://schemas.openxmlformats.org/officeDocument/2006/relationships/hyperlink" Target="https://github.com/cdk8s-team/cdk8s/blob/c350c79b8f172ed98f2c289311c3500600214ee7/.github/workflows/upgrade-compiler-dependencies.yml" TargetMode="External"/><Relationship Id="rId340" Type="http://schemas.openxmlformats.org/officeDocument/2006/relationships/hyperlink" Target="https://github.com/nodejs/nodejs-ko/blob/ab14802dc2e7288bdc4353a24176dce2f4ba9dff/.github/workflows/label.yml" TargetMode="External"/><Relationship Id="rId461" Type="http://schemas.openxmlformats.org/officeDocument/2006/relationships/hyperlink" Target="https://github.com/letseeqiji/gorobbs/blob/daddb769ae78bc924966acf3687653c84c2b07f3/.github/workflows/codeql-analysis.yml" TargetMode="External"/><Relationship Id="rId460" Type="http://schemas.openxmlformats.org/officeDocument/2006/relationships/hyperlink" Target="https://github.com/eclipse/paho.mqtt.c/blob/05ab976ee639435dd939c43f5511e63532d3518f/.github/workflows/covsync.yml" TargetMode="External"/><Relationship Id="rId103" Type="http://schemas.openxmlformats.org/officeDocument/2006/relationships/hyperlink" Target="https://github.com/exercism/website/blob/f9de6c93c008a811b417e096d5ede4243daedf30/.github/workflows/codeql-analysis.yml" TargetMode="External"/><Relationship Id="rId224" Type="http://schemas.openxmlformats.org/officeDocument/2006/relationships/hyperlink" Target="https://github.com/MichaReiser/llvm-node/blob/bb1de20f1776c5f3cb9293dd3ef984e698ad2274/.github/workflows/ci.yaml" TargetMode="External"/><Relationship Id="rId345" Type="http://schemas.openxmlformats.org/officeDocument/2006/relationships/hyperlink" Target="https://github.com/getsentry/self-hosted/blob/f3a1ba142ade309488bd7d7d6a02d89a836aa504/.github/workflows/release.yml" TargetMode="External"/><Relationship Id="rId466" Type="http://schemas.openxmlformats.org/officeDocument/2006/relationships/hyperlink" Target="https://github.com/cdk8s-team/cdk8s/blob/c350c79b8f172ed98f2c289311c3500600214ee7/.github/workflows/stale.yml" TargetMode="External"/><Relationship Id="rId102" Type="http://schemas.openxmlformats.org/officeDocument/2006/relationships/hyperlink" Target="https://github.com/webpro/dotfiles/blob/01f9e311d1dc8ea39439a5cdcf7ed3d36cd553da/.github/workflows/dotfiles-installation.yml" TargetMode="External"/><Relationship Id="rId223" Type="http://schemas.openxmlformats.org/officeDocument/2006/relationships/hyperlink" Target="https://github.com/laravel/breeze/blob/99b3843cc41bdd7ed806080956a04acf5bde8888/.github/workflows/tests.yml" TargetMode="External"/><Relationship Id="rId344" Type="http://schemas.openxmlformats.org/officeDocument/2006/relationships/hyperlink" Target="https://github.com/deepjavalibrary/djl-demo/blob/8f3e558747e8d0930eeeb4ef326bcfbe46540fa6/.github/workflows/nightly.yml" TargetMode="External"/><Relationship Id="rId465" Type="http://schemas.openxmlformats.org/officeDocument/2006/relationships/hyperlink" Target="https://github.com/okuramasafumi/alba/blob/79c68bac50fe21f48774355a5d0324867ce5325d/.github/workflows/codeql-analysis.yml" TargetMode="External"/><Relationship Id="rId101" Type="http://schemas.openxmlformats.org/officeDocument/2006/relationships/hyperlink" Target="https://github.com/andrew-gresyk/HFSM2/blob/534a17a80871b93d9f4ac4b8208ae20823bf7696/.github/workflows/msvc-analysis.yml" TargetMode="External"/><Relationship Id="rId222" Type="http://schemas.openxmlformats.org/officeDocument/2006/relationships/hyperlink" Target="https://github.com/k8snetworkplumbingwg/sriov-network-device-plugin/blob/cb2802b33b4ce5e3fabc480dad0ea459b4d42adc/.github/workflows/codeql.yml" TargetMode="External"/><Relationship Id="rId343" Type="http://schemas.openxmlformats.org/officeDocument/2006/relationships/hyperlink" Target="https://github.com/tw-in-js/twind/blob/47ab7ad320999bf2a38aae86b4222b45f5cddfb5/.github/workflows/generate-sponsors.yml" TargetMode="External"/><Relationship Id="rId464" Type="http://schemas.openxmlformats.org/officeDocument/2006/relationships/hyperlink" Target="https://github.com/cdk8s-team/cdk8s/blob/c350c79b8f172ed98f2c289311c3500600214ee7/.github/workflows/security.yml" TargetMode="External"/><Relationship Id="rId100" Type="http://schemas.openxmlformats.org/officeDocument/2006/relationships/hyperlink" Target="https://github.com/webpro/dotfiles/blob/01f9e311d1dc8ea39439a5cdcf7ed3d36cd553da/.github/workflows/markdown-link-checker.yml" TargetMode="External"/><Relationship Id="rId221" Type="http://schemas.openxmlformats.org/officeDocument/2006/relationships/hyperlink" Target="https://github.com/jflex-de/jflex/blob/4c942c5ad702199be7bea2876a01c84ef6c1fd23/.github/workflows/codeql.yml" TargetMode="External"/><Relationship Id="rId342" Type="http://schemas.openxmlformats.org/officeDocument/2006/relationships/hyperlink" Target="https://github.com/babenkoivan/elastic-scout-driver-plus/blob/11b76e636d60d0977d97c5644f2990820dfca483/.github/workflows/stale.yml" TargetMode="External"/><Relationship Id="rId463" Type="http://schemas.openxmlformats.org/officeDocument/2006/relationships/hyperlink" Target="https://github.com/TarsCloud/TarsFramework/blob/25cbc476e47c0eced49c57cfc65b32b42b988d4c/.github/workflows/nightly-build-tars.yml" TargetMode="External"/><Relationship Id="rId217" Type="http://schemas.openxmlformats.org/officeDocument/2006/relationships/hyperlink" Target="https://github.com/Wikidata/Wikidata-Toolkit/blob/60fe4e848369936198043b67442d3c82b8977e67/.github/workflows/codeql-analysis.yml" TargetMode="External"/><Relationship Id="rId338" Type="http://schemas.openxmlformats.org/officeDocument/2006/relationships/hyperlink" Target="https://github.com/FairwindsOps/reckoner/blob/109f576b108077734744992431c108c9be6c6780/.github/workflows/stale.yml" TargetMode="External"/><Relationship Id="rId459" Type="http://schemas.openxmlformats.org/officeDocument/2006/relationships/hyperlink" Target="https://github.com/unosquare/embedio/blob/2305190014d63f86ca036da85e426714d1e667f8/.github/workflows/codeql.yml" TargetMode="External"/><Relationship Id="rId216" Type="http://schemas.openxmlformats.org/officeDocument/2006/relationships/hyperlink" Target="https://github.com/lchrusciel/ApiTestCase/blob/4711854d766488c1ea7dc86bbcfcb744032e70e5/.github/workflows/build.yml" TargetMode="External"/><Relationship Id="rId337" Type="http://schemas.openxmlformats.org/officeDocument/2006/relationships/hyperlink" Target="https://github.com/LinearTapeFileSystem/ltfs/blob/f36304e66f06f53281fadbcebc35615b0419b3f0/.github/workflows/codeql-analysis.yml" TargetMode="External"/><Relationship Id="rId458" Type="http://schemas.openxmlformats.org/officeDocument/2006/relationships/hyperlink" Target="https://github.com/tradle/react-native-udp/blob/8422c403a08f8bfb6a3451bc32f55dee94f83a82/.github/workflows/stale.yml" TargetMode="External"/><Relationship Id="rId215" Type="http://schemas.openxmlformats.org/officeDocument/2006/relationships/hyperlink" Target="https://github.com/scikit-hep/scikit-hep/blob/b12ddb7e9a84c7253cbb18bd985cb7c863da478e/.github/workflows/ci.yml" TargetMode="External"/><Relationship Id="rId336" Type="http://schemas.openxmlformats.org/officeDocument/2006/relationships/hyperlink" Target="https://github.com/uploadcare/uploadcare-widget/blob/76885b92d2d67f7c080e6c9e376572f1b9a0c861/.github/workflows/codeql.yml" TargetMode="External"/><Relationship Id="rId457" Type="http://schemas.openxmlformats.org/officeDocument/2006/relationships/hyperlink" Target="https://github.com/spockframework/spock/blob/0b5c4b5a1f870ee253ba620623222182ebed19f9/.github/workflows/codeql-analysis.yml" TargetMode="External"/><Relationship Id="rId214" Type="http://schemas.openxmlformats.org/officeDocument/2006/relationships/hyperlink" Target="https://github.com/RailsEventStore/rails_event_store/blob/1243ed332a0da74b19fe7f8207fd2798dbff9ba3/.github/workflows/ruby_event_store-outbox_coverage.yml" TargetMode="External"/><Relationship Id="rId335" Type="http://schemas.openxmlformats.org/officeDocument/2006/relationships/hyperlink" Target="https://github.com/doctrine/DoctrineBundle/blob/d9be8442f9aebb266aab2bb23aaccb6dc62c7ff0/.github/workflows/test-dev-stability.yml" TargetMode="External"/><Relationship Id="rId456" Type="http://schemas.openxmlformats.org/officeDocument/2006/relationships/hyperlink" Target="https://github.com/simgrid/simgrid/blob/b10db4dcce4205eb96447f44781f2c44a875c504/.github/workflows/ci-bigdft.yml" TargetMode="External"/><Relationship Id="rId219" Type="http://schemas.openxmlformats.org/officeDocument/2006/relationships/hyperlink" Target="https://github.com/Sunoo/homebridge-camera-ffmpeg/blob/dfbf2cb10e772ed815aaf0843850b841bf1ded2a/.github/workflows/codeql-analysis.yml" TargetMode="External"/><Relationship Id="rId218" Type="http://schemas.openxmlformats.org/officeDocument/2006/relationships/hyperlink" Target="https://github.com/vbenjs/vue-vben-admin/blob/43aa7430324a7f390c31ea9e8a2f1e00fad8a1d0/.github/workflows/issue-close-require.yml" TargetMode="External"/><Relationship Id="rId339" Type="http://schemas.openxmlformats.org/officeDocument/2006/relationships/hyperlink" Target="https://github.com/ical4j/ical4j/blob/7295f036de400aa39b46d19f0a339ed0fa39c3a5/.github/workflows/scorecards.yml" TargetMode="External"/><Relationship Id="rId330" Type="http://schemas.openxmlformats.org/officeDocument/2006/relationships/hyperlink" Target="https://github.com/austenstone/crypto-box/blob/1927041cc7b7e1a8a7d435b5a586dd8f5fde4c4b/.github/workflows/schedule.yml" TargetMode="External"/><Relationship Id="rId451" Type="http://schemas.openxmlformats.org/officeDocument/2006/relationships/hyperlink" Target="https://github.com/digiteinfotech/kairon/blob/91775c1ef2768ace5aa2bcb997db7a88001b4bb0/.github/workflows/codeql-analysis.yml" TargetMode="External"/><Relationship Id="rId450" Type="http://schemas.openxmlformats.org/officeDocument/2006/relationships/hyperlink" Target="https://github.com/simgrid/simgrid/blob/b10db4dcce4205eb96447f44781f2c44a875c504/.github/workflows/ci-wrench.yml" TargetMode="External"/><Relationship Id="rId213" Type="http://schemas.openxmlformats.org/officeDocument/2006/relationships/hyperlink" Target="https://github.com/stevehansen/csv/blob/f626544191e79789de23b8086539410fac749219/.github/workflows/stale.yml" TargetMode="External"/><Relationship Id="rId334" Type="http://schemas.openxmlformats.org/officeDocument/2006/relationships/hyperlink" Target="https://github.com/nextcloud/ocsms/blob/08ff1113a66f199e29ecbf46fb2c6ee22e701db9/.github/workflows/codeql-analysis.yml" TargetMode="External"/><Relationship Id="rId455" Type="http://schemas.openxmlformats.org/officeDocument/2006/relationships/hyperlink" Target="https://github.com/thought-machine/please/blob/bd59db99a6165f8d044386562e2ebbec787939ca/.github/workflows/codeql-analysis.yml" TargetMode="External"/><Relationship Id="rId212" Type="http://schemas.openxmlformats.org/officeDocument/2006/relationships/hyperlink" Target="https://github.com/RailsEventStore/rails_event_store/blob/1243ed332a0da74b19fe7f8207fd2798dbff9ba3/.github/workflows/ruby_event_store-sequel_coverage.yml" TargetMode="External"/><Relationship Id="rId333" Type="http://schemas.openxmlformats.org/officeDocument/2006/relationships/hyperlink" Target="https://github.com/simgrid/simgrid/blob/b10db4dcce4205eb96447f44781f2c44a875c504/.github/workflows/ci-starpu.yml" TargetMode="External"/><Relationship Id="rId454" Type="http://schemas.openxmlformats.org/officeDocument/2006/relationships/hyperlink" Target="https://github.com/simgrid/simgrid/blob/b10db4dcce4205eb96447f44781f2c44a875c504/.github/workflows/ci-batsim.yml" TargetMode="External"/><Relationship Id="rId211" Type="http://schemas.openxmlformats.org/officeDocument/2006/relationships/hyperlink" Target="https://github.com/babenkoivan/elastic-scout-driver-plus/blob/11b76e636d60d0977d97c5644f2990820dfca483/.github/workflows/stale.yml" TargetMode="External"/><Relationship Id="rId332" Type="http://schemas.openxmlformats.org/officeDocument/2006/relationships/hyperlink" Target="https://github.com/phparkitect/arkitect/blob/80f42bd8d1b1450c3f79589c5e1e374fffddb085/.github/workflows/update-contributors.yml" TargetMode="External"/><Relationship Id="rId453" Type="http://schemas.openxmlformats.org/officeDocument/2006/relationships/hyperlink" Target="https://github.com/nipy/nibabel/blob/5d884bda234a22ce7035997c090449851a82c0be/.github/workflows/test.yml" TargetMode="External"/><Relationship Id="rId210" Type="http://schemas.openxmlformats.org/officeDocument/2006/relationships/hyperlink" Target="https://github.com/RailsEventStore/rails_event_store/blob/1243ed332a0da74b19fe7f8207fd2798dbff9ba3/.github/workflows/ruby_event_store-protobuf_coverage.yml" TargetMode="External"/><Relationship Id="rId331" Type="http://schemas.openxmlformats.org/officeDocument/2006/relationships/hyperlink" Target="https://github.com/nipy/nipype/blob/5ef9fe4f9ed8b3144f3335c634a0c9282d1d49a2/.github/workflows/tests.yml" TargetMode="External"/><Relationship Id="rId452" Type="http://schemas.openxmlformats.org/officeDocument/2006/relationships/hyperlink" Target="https://github.com/simgrid/simgrid/blob/b10db4dcce4205eb96447f44781f2c44a875c504/.github/workflows/docker.yml" TargetMode="External"/><Relationship Id="rId370" Type="http://schemas.openxmlformats.org/officeDocument/2006/relationships/hyperlink" Target="https://github.com/cpprefjp/site/blob/8ba9fbacbb2089f4b7a49a2a0d5c6a50949dbd58/.github/workflows/outer_link_check.yml" TargetMode="External"/><Relationship Id="rId491" Type="http://schemas.openxmlformats.org/officeDocument/2006/relationships/hyperlink" Target="https://github.com/jsdelivr/bootstrapcdn/blob/80a1bb0dff79c7abbd1203be9d394ef3be37a0c1/.github/workflows/codeql.yml" TargetMode="External"/><Relationship Id="rId490" Type="http://schemas.openxmlformats.org/officeDocument/2006/relationships/hyperlink" Target="https://github.com/thephpleague/uri/blob/bf414ba956d902f5d98bf9385fcf63954f09dce5/.github/workflows/close-subsplit-prs.yaml" TargetMode="External"/><Relationship Id="rId129" Type="http://schemas.openxmlformats.org/officeDocument/2006/relationships/hyperlink" Target="https://github.com/wechaty/getting-started/blob/500562db7a2a879b5fd16a3a3fdd95ac287bfb6e/.github/workflows/node.js.yml" TargetMode="External"/><Relationship Id="rId128" Type="http://schemas.openxmlformats.org/officeDocument/2006/relationships/hyperlink" Target="https://github.com/npm/ignore-walk/blob/d2213d50c15ddeae51c9abcb929a64b546c2ee30/.github/workflows/codeql-analysis.yml" TargetMode="External"/><Relationship Id="rId249" Type="http://schemas.openxmlformats.org/officeDocument/2006/relationships/hyperlink" Target="https://github.com/TarsCloud/TarsFramework/blob/25cbc476e47c0eced49c57cfc65b32b42b988d4c/.github/workflows/nightly-build-framework.yml" TargetMode="External"/><Relationship Id="rId127" Type="http://schemas.openxmlformats.org/officeDocument/2006/relationships/hyperlink" Target="https://github.com/haveno-dex/haveno/blob/7658b3a508311b6bb2627d9bbb8a7b841752a51d/.github/workflows/codeql-analysis.yml" TargetMode="External"/><Relationship Id="rId248" Type="http://schemas.openxmlformats.org/officeDocument/2006/relationships/hyperlink" Target="https://github.com/forcedotcom/sfdx-scanner/blob/3faceea845550d9eb21cbbf0fd5b639bbd8a9874/.github/workflows/production-heartbeat.yml" TargetMode="External"/><Relationship Id="rId369" Type="http://schemas.openxmlformats.org/officeDocument/2006/relationships/hyperlink" Target="https://github.com/oschwald/maxminddb-golang/blob/8fd8fb7403a67495ca3e3064614b8a40fc8181da/.github/workflows/codeql-analysis.yml" TargetMode="External"/><Relationship Id="rId126" Type="http://schemas.openxmlformats.org/officeDocument/2006/relationships/hyperlink" Target="https://github.com/google/pprof/blob/35fc243c581579d60a2c0db5d1e0aca258b77d51/.github/workflows/ci.yaml" TargetMode="External"/><Relationship Id="rId247" Type="http://schemas.openxmlformats.org/officeDocument/2006/relationships/hyperlink" Target="https://github.com/scikit-hep/scikit-hep/blob/b12ddb7e9a84c7253cbb18bd985cb7c863da478e/.github/workflows/current_releases.yml" TargetMode="External"/><Relationship Id="rId368" Type="http://schemas.openxmlformats.org/officeDocument/2006/relationships/hyperlink" Target="https://github.com/mediathekview/MediathekView/blob/9105485f50ec10d863727b4817c8c4ffcbb02643/.github/workflows/nightly.yml" TargetMode="External"/><Relationship Id="rId489" Type="http://schemas.openxmlformats.org/officeDocument/2006/relationships/hyperlink" Target="https://github.com/mangstadt/ez-vcard/blob/d08a011b951165359185064bda5dc18e951d20f6/.github/workflows/codeql-analysis.yml" TargetMode="External"/><Relationship Id="rId121" Type="http://schemas.openxmlformats.org/officeDocument/2006/relationships/hyperlink" Target="https://github.com/jbangdev/jbang/blob/cdbf260414fc596bcb2b18d41e8e9ee8fb981c16/.github/workflows/codeql-analysis.yml" TargetMode="External"/><Relationship Id="rId242" Type="http://schemas.openxmlformats.org/officeDocument/2006/relationships/hyperlink" Target="https://github.com/Anapher/Strive/blob/56f40312740d47cba03bf722ea268a4a0fc32f86/.github/workflows/codeql-analysis.yml" TargetMode="External"/><Relationship Id="rId363" Type="http://schemas.openxmlformats.org/officeDocument/2006/relationships/hyperlink" Target="https://github.com/lrusnac/hn-notifier/blob/60c61f995c9f0ac1bed3d8868419355a5e80686b/.github/workflows/mail.yaml" TargetMode="External"/><Relationship Id="rId484" Type="http://schemas.openxmlformats.org/officeDocument/2006/relationships/hyperlink" Target="https://github.com/helmwave/helmwave/blob/2e9d12f431f0e5690cd61582d7718fd56bd6fa95/.github/workflows/codeql.yml" TargetMode="External"/><Relationship Id="rId120" Type="http://schemas.openxmlformats.org/officeDocument/2006/relationships/hyperlink" Target="https://github.com/brndnmtthws/conky/blob/0af1939caf59f42c826ef3eb5d8779c0fbbace2f/.github/workflows/codeql.yml" TargetMode="External"/><Relationship Id="rId241" Type="http://schemas.openxmlformats.org/officeDocument/2006/relationships/hyperlink" Target="https://github.com/Netflix/dgs-framework/blob/4ce0571dfd91b5ac9285dceb83180f1d5b6720cc/.github/workflows/update-gradle-wrapper.yml" TargetMode="External"/><Relationship Id="rId362" Type="http://schemas.openxmlformats.org/officeDocument/2006/relationships/hyperlink" Target="https://github.com/tobi-wan-kenobi/bumblebee-status/blob/fd0714e55ed6f7e9712c9651bcb50e2e20b99a69/.github/workflows/codeql-analysis.yml" TargetMode="External"/><Relationship Id="rId483" Type="http://schemas.openxmlformats.org/officeDocument/2006/relationships/hyperlink" Target="https://github.com/react-component/util/blob/1459445d64ab6d481187bf1f8735827dd77db2c4/.github/workflows/codeql.yml" TargetMode="External"/><Relationship Id="rId240" Type="http://schemas.openxmlformats.org/officeDocument/2006/relationships/hyperlink" Target="https://github.com/fenichelar/ember-simple-auth-token/blob/335b9fd13a5f603e8120e2f8d05e3bdc58579a89/.github/workflows/codeql-analysis.yml" TargetMode="External"/><Relationship Id="rId361" Type="http://schemas.openxmlformats.org/officeDocument/2006/relationships/hyperlink" Target="https://github.com/RailsEventStore/rails_event_store/blob/1243ed332a0da74b19fe7f8207fd2798dbff9ba3/.github/workflows/ruby_event_store-sidekiq_scheduler_coverage.yml" TargetMode="External"/><Relationship Id="rId482" Type="http://schemas.openxmlformats.org/officeDocument/2006/relationships/hyperlink" Target="https://github.com/helmwave/helmwave/blob/2e9d12f431f0e5690cd61582d7718fd56bd6fa95/.github/workflows/hadolint.yml" TargetMode="External"/><Relationship Id="rId360" Type="http://schemas.openxmlformats.org/officeDocument/2006/relationships/hyperlink" Target="https://github.com/alexitaylor/angular-graphql-nestjs-postgres-starter-kit/blob/ee19dab73a5a07c0bc352f7abfa517961ee69ea6/.github/workflows/stale.yml" TargetMode="External"/><Relationship Id="rId481" Type="http://schemas.openxmlformats.org/officeDocument/2006/relationships/hyperlink" Target="https://github.com/OpenMage/magento-lts/blob/f34dbe301ddb3e3aceee0c3295067486efc1ade6/.github/workflows/phpunit.yml" TargetMode="External"/><Relationship Id="rId125" Type="http://schemas.openxmlformats.org/officeDocument/2006/relationships/hyperlink" Target="https://github.com/Anapher/Strive/blob/56f40312740d47cba03bf722ea268a4a0fc32f86/.github/workflows/codeql-analysis.yml" TargetMode="External"/><Relationship Id="rId246" Type="http://schemas.openxmlformats.org/officeDocument/2006/relationships/hyperlink" Target="https://github.com/forcedotcom/sfdx-scanner/blob/3faceea845550d9eb21cbbf0fd5b639bbd8a9874/.github/workflows/daily-smoke-tests.yml" TargetMode="External"/><Relationship Id="rId367" Type="http://schemas.openxmlformats.org/officeDocument/2006/relationships/hyperlink" Target="https://github.com/springload/wagtailembedder/blob/50f04b8342ef30cb23897c0b7a2d1270c499a59d/.github/workflows/codeql-analysis.yml" TargetMode="External"/><Relationship Id="rId488" Type="http://schemas.openxmlformats.org/officeDocument/2006/relationships/hyperlink" Target="https://github.com/nipy/nipype/blob/5ef9fe4f9ed8b3144f3335c634a0c9282d1d49a2/.github/workflows/tests.yml" TargetMode="External"/><Relationship Id="rId124" Type="http://schemas.openxmlformats.org/officeDocument/2006/relationships/hyperlink" Target="https://github.com/react-component/util/blob/1459445d64ab6d481187bf1f8735827dd77db2c4/.github/workflows/codeql.yml" TargetMode="External"/><Relationship Id="rId245" Type="http://schemas.openxmlformats.org/officeDocument/2006/relationships/hyperlink" Target="https://github.com/adhocore/urlsh/blob/a591a051af12835f691c6609bf1320f77bfb2c88/.github/workflows/codeql-analysis.yml" TargetMode="External"/><Relationship Id="rId366" Type="http://schemas.openxmlformats.org/officeDocument/2006/relationships/hyperlink" Target="https://github.com/webanalyzer/rules/blob/9898bbfdede46148a8ce2d8624799aafa66e6c23/.github/workflows/main.yml" TargetMode="External"/><Relationship Id="rId487" Type="http://schemas.openxmlformats.org/officeDocument/2006/relationships/hyperlink" Target="https://github.com/moby/buildkit/blob/89bbb62a1e295391fd55fccc1f86f479de064de1/.github/workflows/test-os.yml" TargetMode="External"/><Relationship Id="rId123" Type="http://schemas.openxmlformats.org/officeDocument/2006/relationships/hyperlink" Target="https://github.com/cdk8s-team/cdk8s/blob/c350c79b8f172ed98f2c289311c3500600214ee7/.github/workflows/upgrade-configuration.yml" TargetMode="External"/><Relationship Id="rId244" Type="http://schemas.openxmlformats.org/officeDocument/2006/relationships/hyperlink" Target="https://github.com/unosquare/embedio/blob/2305190014d63f86ca036da85e426714d1e667f8/.github/workflows/codeql.yml" TargetMode="External"/><Relationship Id="rId365" Type="http://schemas.openxmlformats.org/officeDocument/2006/relationships/hyperlink" Target="https://github.com/twbs/stylelint-config-twbs-bootstrap/blob/55348e06ef5e2747b8330ed41973a3c5fa5ec110/.github/workflows/codeql.yml" TargetMode="External"/><Relationship Id="rId486" Type="http://schemas.openxmlformats.org/officeDocument/2006/relationships/hyperlink" Target="https://github.com/helmwave/helmwave/blob/2e9d12f431f0e5690cd61582d7718fd56bd6fa95/.github/workflows/container-analysis.yml" TargetMode="External"/><Relationship Id="rId122" Type="http://schemas.openxmlformats.org/officeDocument/2006/relationships/hyperlink" Target="https://github.com/brndnmtthws/conky/blob/0af1939caf59f42c826ef3eb5d8779c0fbbace2f/.github/workflows/stale.yml" TargetMode="External"/><Relationship Id="rId243" Type="http://schemas.openxmlformats.org/officeDocument/2006/relationships/hyperlink" Target="https://github.com/reZach/secure-electron-template/blob/e074256a247ab75bb13d724db09cf0436252d463/.github/workflows/codeql-analysis.yml" TargetMode="External"/><Relationship Id="rId364" Type="http://schemas.openxmlformats.org/officeDocument/2006/relationships/hyperlink" Target="https://github.com/jflex-de/jflex/blob/4c942c5ad702199be7bea2876a01c84ef6c1fd23/.github/workflows/codeql.yml" TargetMode="External"/><Relationship Id="rId485" Type="http://schemas.openxmlformats.org/officeDocument/2006/relationships/hyperlink" Target="https://github.com/npm/ignore-walk/blob/d2213d50c15ddeae51c9abcb929a64b546c2ee30/.github/workflows/codeql-analysis.yml" TargetMode="External"/><Relationship Id="rId95" Type="http://schemas.openxmlformats.org/officeDocument/2006/relationships/hyperlink" Target="https://github.com/rednafi/fastapi-nano/blob/c024d84194fd0437749015b186369ae54a147359/.github/workflows/test.yml" TargetMode="External"/><Relationship Id="rId94" Type="http://schemas.openxmlformats.org/officeDocument/2006/relationships/hyperlink" Target="https://github.com/andrew-gresyk/HFSM2/blob/534a17a80871b93d9f4ac4b8208ae20823bf7696/.github/workflows/flawfinder-analysis.yml" TargetMode="External"/><Relationship Id="rId97" Type="http://schemas.openxmlformats.org/officeDocument/2006/relationships/hyperlink" Target="https://github.com/yzhao062/pyod/blob/e0f2981fe85c0cb6f96f2323843a7f5eb4ab527b/.github/workflows/testing-cron.yml" TargetMode="External"/><Relationship Id="rId96" Type="http://schemas.openxmlformats.org/officeDocument/2006/relationships/hyperlink" Target="https://github.com/estruyf/vscode-front-matter/blob/36ae7081d11e55aa77ab8c32edc21c04f37aaa2d/.github/workflows/codeql-analysis.yml" TargetMode="External"/><Relationship Id="rId99" Type="http://schemas.openxmlformats.org/officeDocument/2006/relationships/hyperlink" Target="https://github.com/OpenMage/magento-lts/blob/f34dbe301ddb3e3aceee0c3295067486efc1ade6/.github/workflows/security-php.yml" TargetMode="External"/><Relationship Id="rId480" Type="http://schemas.openxmlformats.org/officeDocument/2006/relationships/hyperlink" Target="https://github.com/miekg/dns/blob/21ba49c291a44bd348308dbd01de337dcf0ab7f0/.github/workflows/codeql-analysis.yml" TargetMode="External"/><Relationship Id="rId98" Type="http://schemas.openxmlformats.org/officeDocument/2006/relationships/hyperlink" Target="https://github.com/kriasoft/relay-starter-kit/blob/f15b6eb80fcf033cc1a04fae348d036a323bd17d/.github/workflows/nightly.yml" TargetMode="External"/><Relationship Id="rId91" Type="http://schemas.openxmlformats.org/officeDocument/2006/relationships/hyperlink" Target="https://github.com/RailsEventStore/rails_event_store/blob/1243ed332a0da74b19fe7f8207fd2798dbff9ba3/.github/workflows/ruby_event_store-newrelic_coverage.yml" TargetMode="External"/><Relationship Id="rId90" Type="http://schemas.openxmlformats.org/officeDocument/2006/relationships/hyperlink" Target="https://github.com/andrew-gresyk/HFSM2/blob/534a17a80871b93d9f4ac4b8208ae20823bf7696/.github/workflows/msvc-analysis.yml" TargetMode="External"/><Relationship Id="rId93" Type="http://schemas.openxmlformats.org/officeDocument/2006/relationships/hyperlink" Target="https://github.com/simgrid/simgrid/blob/b10db4dcce4205eb96447f44781f2c44a875c504/.github/workflows/ci-wrench.yml" TargetMode="External"/><Relationship Id="rId92" Type="http://schemas.openxmlformats.org/officeDocument/2006/relationships/hyperlink" Target="https://github.com/andrew-gresyk/HFSM2/blob/534a17a80871b93d9f4ac4b8208ae20823bf7696/.github/workflows/codeql.yml" TargetMode="External"/><Relationship Id="rId118" Type="http://schemas.openxmlformats.org/officeDocument/2006/relationships/hyperlink" Target="https://github.com/puemos/hls-downloader/blob/fdaf4e3ad32f5562b692a17de9feebec44c0c6c9/.github/workflows/codeql-analysis.yml" TargetMode="External"/><Relationship Id="rId239" Type="http://schemas.openxmlformats.org/officeDocument/2006/relationships/hyperlink" Target="https://github.com/kilobyte/kbtin/blob/d8e87e11aa03519fea5ed946b2b8656760154337/.github/workflows/codeql.yml" TargetMode="External"/><Relationship Id="rId117" Type="http://schemas.openxmlformats.org/officeDocument/2006/relationships/hyperlink" Target="https://github.com/jfrog/build-info/blob/d62624f67da31063d802cbb497dd641b3a9574f0/.github/workflows/gradle.yml" TargetMode="External"/><Relationship Id="rId238" Type="http://schemas.openxmlformats.org/officeDocument/2006/relationships/hyperlink" Target="https://github.com/janaagaard75/expo-and-typescript/blob/8375c1446418ed03a4ec9c053930ff85d8058b34/.github/workflows/codeql-analysis.yml" TargetMode="External"/><Relationship Id="rId359" Type="http://schemas.openxmlformats.org/officeDocument/2006/relationships/hyperlink" Target="https://github.com/willnorris/imageproxy/blob/ef50c1f9a64eec710fb48fb85a7246d9ea7a7c02/.github/workflows/codeql-analysis.yml" TargetMode="External"/><Relationship Id="rId116" Type="http://schemas.openxmlformats.org/officeDocument/2006/relationships/hyperlink" Target="https://github.com/kornia/kornia/blob/ce434e467faf617604bb3383cf78cd0b79f59dbd/.github/workflows/scheduled_test_nightly.yml" TargetMode="External"/><Relationship Id="rId237" Type="http://schemas.openxmlformats.org/officeDocument/2006/relationships/hyperlink" Target="https://github.com/kornia/kornia/blob/ce434e467faf617604bb3383cf78cd0b79f59dbd/.github/workflows/scheduled_test_pypi_package.yml" TargetMode="External"/><Relationship Id="rId358" Type="http://schemas.openxmlformats.org/officeDocument/2006/relationships/hyperlink" Target="https://github.com/phenomnomnominal/betterer/blob/6509f95ef736977c109e09ea5f539789cb5aaf46/.github/workflows/codeql-analysis.yml" TargetMode="External"/><Relationship Id="rId479" Type="http://schemas.openxmlformats.org/officeDocument/2006/relationships/hyperlink" Target="https://github.com/kornia/kornia/blob/ce434e467faf617604bb3383cf78cd0b79f59dbd/.github/workflows/scheduled_test_nightly.yml" TargetMode="External"/><Relationship Id="rId115" Type="http://schemas.openxmlformats.org/officeDocument/2006/relationships/hyperlink" Target="https://github.com/aws/aws-node-termination-handler/blob/aed263a6d3019da583587ae809478fdcc63ec744/.github/workflows/stale.yml" TargetMode="External"/><Relationship Id="rId236" Type="http://schemas.openxmlformats.org/officeDocument/2006/relationships/hyperlink" Target="https://github.com/aws/aws-node-termination-handler/blob/aed263a6d3019da583587ae809478fdcc63ec744/.github/workflows/stale.yml" TargetMode="External"/><Relationship Id="rId357" Type="http://schemas.openxmlformats.org/officeDocument/2006/relationships/hyperlink" Target="https://github.com/andrew-gresyk/HFSM2/blob/534a17a80871b93d9f4ac4b8208ae20823bf7696/.github/workflows/flawfinder-analysis.yml" TargetMode="External"/><Relationship Id="rId478" Type="http://schemas.openxmlformats.org/officeDocument/2006/relationships/hyperlink" Target="https://github.com/stellar/java-stellar-sdk/blob/76b7f8e61ccd29db81586370ab89bbf0415cc47d/.github/workflows/codeql-analysis.yml" TargetMode="External"/><Relationship Id="rId119" Type="http://schemas.openxmlformats.org/officeDocument/2006/relationships/hyperlink" Target="https://github.com/alexitaylor/angular-graphql-nestjs-postgres-starter-kit/blob/ee19dab73a5a07c0bc352f7abfa517961ee69ea6/.github/workflows/stale.yml" TargetMode="External"/><Relationship Id="rId110" Type="http://schemas.openxmlformats.org/officeDocument/2006/relationships/hyperlink" Target="https://github.com/petergoldstein/dalli/blob/025c9460a809ed4fc5a0fd66af89b2930c338df1/.github/workflows/codeql-analysis.yml" TargetMode="External"/><Relationship Id="rId231" Type="http://schemas.openxmlformats.org/officeDocument/2006/relationships/hyperlink" Target="https://github.com/exercism/website/blob/f9de6c93c008a811b417e096d5ede4243daedf30/.github/workflows/replicate.yml" TargetMode="External"/><Relationship Id="rId352" Type="http://schemas.openxmlformats.org/officeDocument/2006/relationships/hyperlink" Target="https://github.com/letseeqiji/gorobbs/blob/daddb769ae78bc924966acf3687653c84c2b07f3/.github/workflows/codeql-analysis.yml" TargetMode="External"/><Relationship Id="rId473" Type="http://schemas.openxmlformats.org/officeDocument/2006/relationships/hyperlink" Target="https://github.com/brndnmtthws/conky/blob/0af1939caf59f42c826ef3eb5d8779c0fbbace2f/.github/workflows/stale.yml" TargetMode="External"/><Relationship Id="rId230" Type="http://schemas.openxmlformats.org/officeDocument/2006/relationships/hyperlink" Target="https://github.com/TarsCloud/TarsFramework/blob/25cbc476e47c0eced49c57cfc65b32b42b988d4c/.github/workflows/nightly-build-framework.yml" TargetMode="External"/><Relationship Id="rId351" Type="http://schemas.openxmlformats.org/officeDocument/2006/relationships/hyperlink" Target="https://github.com/npm/ignore-walk/blob/d2213d50c15ddeae51c9abcb929a64b546c2ee30/.github/workflows/ci.yml" TargetMode="External"/><Relationship Id="rId472" Type="http://schemas.openxmlformats.org/officeDocument/2006/relationships/hyperlink" Target="https://github.com/cdk8s-team/cdk8s/blob/c350c79b8f172ed98f2c289311c3500600214ee7/.github/workflows/bump-latest-cdk8s-plus-library.yml" TargetMode="External"/><Relationship Id="rId350" Type="http://schemas.openxmlformats.org/officeDocument/2006/relationships/hyperlink" Target="https://github.com/CESNET/Nemea-Modules/blob/a63ec261fb8245006bf1a3897f1fc79f40424da0/.github/workflows/codeql-analysis.yml" TargetMode="External"/><Relationship Id="rId471" Type="http://schemas.openxmlformats.org/officeDocument/2006/relationships/hyperlink" Target="https://github.com/pytorch/text/blob/2c5e344acb2b77b702b4ce59dde47288c5de3c03/.github/workflows/validate-nightly-binaries.yml" TargetMode="External"/><Relationship Id="rId470" Type="http://schemas.openxmlformats.org/officeDocument/2006/relationships/hyperlink" Target="https://github.com/cdk8s-team/cdk8s/blob/c350c79b8f172ed98f2c289311c3500600214ee7/.github/workflows/upgrade-configuration.yml" TargetMode="External"/><Relationship Id="rId114" Type="http://schemas.openxmlformats.org/officeDocument/2006/relationships/hyperlink" Target="https://github.com/kornia/kornia/blob/ce434e467faf617604bb3383cf78cd0b79f59dbd/.github/workflows/scheduled_test_cpu.yml" TargetMode="External"/><Relationship Id="rId235" Type="http://schemas.openxmlformats.org/officeDocument/2006/relationships/hyperlink" Target="https://github.com/svg-sprite/gulp-svg-sprite/blob/674a7fa2682b153da0d963de8287a9842436c531/.github/workflows/codeql.yml" TargetMode="External"/><Relationship Id="rId356" Type="http://schemas.openxmlformats.org/officeDocument/2006/relationships/hyperlink" Target="https://github.com/thanos-io/thanos/blob/fce0fe24589385ebccb38a6531e47d953aac050d/.github/workflows/container-version.yaml" TargetMode="External"/><Relationship Id="rId477" Type="http://schemas.openxmlformats.org/officeDocument/2006/relationships/hyperlink" Target="https://github.com/squat/kilo/blob/37f4ea52dc54563b3ec8ff69b4d322022ef9ba12/.github/workflows/ci.yml" TargetMode="External"/><Relationship Id="rId113" Type="http://schemas.openxmlformats.org/officeDocument/2006/relationships/hyperlink" Target="https://github.com/pyscaffold/pyscaffold/blob/14ff8554f25c83845687315c0a251048e76784ba/.github/workflows/codeql-analysis.yml" TargetMode="External"/><Relationship Id="rId234" Type="http://schemas.openxmlformats.org/officeDocument/2006/relationships/hyperlink" Target="https://github.com/aws/aws-node-termination-handler/blob/aed263a6d3019da583587ae809478fdcc63ec744/.github/workflows/build-and-test.yaml" TargetMode="External"/><Relationship Id="rId355" Type="http://schemas.openxmlformats.org/officeDocument/2006/relationships/hyperlink" Target="https://github.com/stevehansen/csv/blob/f626544191e79789de23b8086539410fac749219/.github/workflows/codeql-analysis.yml" TargetMode="External"/><Relationship Id="rId476" Type="http://schemas.openxmlformats.org/officeDocument/2006/relationships/hyperlink" Target="https://github.com/michaelhenry/ImageViewer.swift/blob/ddaf9cc37e6261a2068d8c16187b8e31913bbae6/.github/workflows/stale.yml" TargetMode="External"/><Relationship Id="rId112" Type="http://schemas.openxmlformats.org/officeDocument/2006/relationships/hyperlink" Target="https://github.com/kornia/kornia/blob/ce434e467faf617604bb3383cf78cd0b79f59dbd/.github/workflows/scheduled_test_pypi_package.yml" TargetMode="External"/><Relationship Id="rId233" Type="http://schemas.openxmlformats.org/officeDocument/2006/relationships/hyperlink" Target="https://github.com/kornia/kornia/blob/ce434e467faf617604bb3383cf78cd0b79f59dbd/.github/workflows/scheduled_test_cpu.yml" TargetMode="External"/><Relationship Id="rId354" Type="http://schemas.openxmlformats.org/officeDocument/2006/relationships/hyperlink" Target="https://github.com/thanos-io/thanos/blob/fce0fe24589385ebccb38a6531e47d953aac050d/.github/workflows/codeql-analysis.yml" TargetMode="External"/><Relationship Id="rId475" Type="http://schemas.openxmlformats.org/officeDocument/2006/relationships/hyperlink" Target="https://github.com/Bedrock-Layouts/Bedrock/blob/b530faa1c72100d46334be2dd709a5fdf420d058/.github/workflows/codeql-analysis.yml" TargetMode="External"/><Relationship Id="rId111" Type="http://schemas.openxmlformats.org/officeDocument/2006/relationships/hyperlink" Target="https://github.com/vbenjs/vue-vben-admin/blob/43aa7430324a7f390c31ea9e8a2f1e00fad8a1d0/.github/workflows/issue-close-require.yml" TargetMode="External"/><Relationship Id="rId232" Type="http://schemas.openxmlformats.org/officeDocument/2006/relationships/hyperlink" Target="https://github.com/TarsCloud/TarsFramework/blob/25cbc476e47c0eced49c57cfc65b32b42b988d4c/.github/workflows/nightly-build-tars.yml" TargetMode="External"/><Relationship Id="rId353" Type="http://schemas.openxmlformats.org/officeDocument/2006/relationships/hyperlink" Target="https://github.com/huggingface/transformers/blob/f40b87de0ca234df61f76928956c4a2118c0b548/.github/workflows/build-docker-images.yml" TargetMode="External"/><Relationship Id="rId474" Type="http://schemas.openxmlformats.org/officeDocument/2006/relationships/hyperlink" Target="https://github.com/cdk8s-team/cdk8s/blob/c350c79b8f172ed98f2c289311c3500600214ee7/.github/workflows/upgrade-runtime-dependencies.yml" TargetMode="External"/><Relationship Id="rId305" Type="http://schemas.openxmlformats.org/officeDocument/2006/relationships/hyperlink" Target="https://github.com/kichik/nsis/blob/75f07234329e4f0ce8a5acce38830961d4f9a102/.github/workflows/copy-svn.yml" TargetMode="External"/><Relationship Id="rId426" Type="http://schemas.openxmlformats.org/officeDocument/2006/relationships/hyperlink" Target="https://github.com/masterT/bandcamp-scraper/blob/030f711a6f8565c110789a6b071d73e2d0acc98e/.github/workflows/test.yml" TargetMode="External"/><Relationship Id="rId304" Type="http://schemas.openxmlformats.org/officeDocument/2006/relationships/hyperlink" Target="https://github.com/huggingface/transformers/blob/f40b87de0ca234df61f76928956c4a2118c0b548/.github/workflows/build-docker-images.yml" TargetMode="External"/><Relationship Id="rId425" Type="http://schemas.openxmlformats.org/officeDocument/2006/relationships/hyperlink" Target="https://github.com/Azure/azure-resource-manager-schemas/blob/5f9f6f243e4bfcf5ba8cc7347f1f2cc973dde460/.github/workflows/generate-schemas.yml" TargetMode="External"/><Relationship Id="rId303" Type="http://schemas.openxmlformats.org/officeDocument/2006/relationships/hyperlink" Target="https://github.com/cpprefjp/site/blob/8ba9fbacbb2089f4b7a49a2a0d5c6a50949dbd58/.github/workflows/build.yml" TargetMode="External"/><Relationship Id="rId424" Type="http://schemas.openxmlformats.org/officeDocument/2006/relationships/hyperlink" Target="https://github.com/jmhodges/howsmyssl/blob/1e84b32e803018a90d8b7aab295dc714eda126dd/.github/workflows/update_dev_certs.yml" TargetMode="External"/><Relationship Id="rId302" Type="http://schemas.openxmlformats.org/officeDocument/2006/relationships/hyperlink" Target="https://github.com/huggingface/transformers/blob/f40b87de0ca234df61f76928956c4a2118c0b548/.github/workflows/stale.yml" TargetMode="External"/><Relationship Id="rId423" Type="http://schemas.openxmlformats.org/officeDocument/2006/relationships/hyperlink" Target="https://github.com/cdk8s-team/cdk8s/blob/c350c79b8f172ed98f2c289311c3500600214ee7/.github/workflows/security.yml" TargetMode="External"/><Relationship Id="rId309" Type="http://schemas.openxmlformats.org/officeDocument/2006/relationships/hyperlink" Target="https://github.com/martanne/abduco/blob/8c32909a159aaa9484c82b71f05b7a73321eb491/.github/workflows/coverity-scan.yml" TargetMode="External"/><Relationship Id="rId308" Type="http://schemas.openxmlformats.org/officeDocument/2006/relationships/hyperlink" Target="https://github.com/huggingface/transformers/blob/f40b87de0ca234df61f76928956c4a2118c0b548/.github/workflows/self-scheduled-amd-caller.yml" TargetMode="External"/><Relationship Id="rId429" Type="http://schemas.openxmlformats.org/officeDocument/2006/relationships/hyperlink" Target="https://github.com/kobra-dev/Kobra/blob/7e3b2f67e3624a1b1c9cc2e862c1d2540cb561fe/.github/workflows/codeql-analysis.yml" TargetMode="External"/><Relationship Id="rId307" Type="http://schemas.openxmlformats.org/officeDocument/2006/relationships/hyperlink" Target="https://github.com/spring-projects/spring-batch/blob/bf3f00d35dc475400f0fb72941fcdad343339bec/.github/workflows/continuous-inspection.yml" TargetMode="External"/><Relationship Id="rId428" Type="http://schemas.openxmlformats.org/officeDocument/2006/relationships/hyperlink" Target="https://github.com/ical4j/ical4j/blob/7295f036de400aa39b46d19f0a339ed0fa39c3a5/.github/workflows/codeql-analysis.yml" TargetMode="External"/><Relationship Id="rId306" Type="http://schemas.openxmlformats.org/officeDocument/2006/relationships/hyperlink" Target="https://github.com/huggingface/transformers/blob/f40b87de0ca234df61f76928956c4a2118c0b548/.github/workflows/model-templates.yml" TargetMode="External"/><Relationship Id="rId427" Type="http://schemas.openxmlformats.org/officeDocument/2006/relationships/hyperlink" Target="https://github.com/hmlendea/gfn-electron/blob/22f09decd5e9c4a6e68c0622f0357f3417ac2464/.github/workflows/codeql-analysis.yml" TargetMode="External"/><Relationship Id="rId301" Type="http://schemas.openxmlformats.org/officeDocument/2006/relationships/hyperlink" Target="https://github.com/cpprefjp/site/blob/8ba9fbacbb2089f4b7a49a2a0d5c6a50949dbd58/.github/workflows/outer_link_check.yml" TargetMode="External"/><Relationship Id="rId422" Type="http://schemas.openxmlformats.org/officeDocument/2006/relationships/hyperlink" Target="https://github.com/libp2p/go-libp2p-kad-dht/blob/bdca14419ec5f7ad0790f17856964bb99bee7436/.github/workflows/stale.yml" TargetMode="External"/><Relationship Id="rId543" Type="http://schemas.openxmlformats.org/officeDocument/2006/relationships/drawing" Target="../drawings/drawing9.xml"/><Relationship Id="rId300" Type="http://schemas.openxmlformats.org/officeDocument/2006/relationships/hyperlink" Target="https://github.com/huggingface/transformers/blob/f40b87de0ca234df61f76928956c4a2118c0b548/.github/workflows/self-nightly-past-ci-caller.yml" TargetMode="External"/><Relationship Id="rId421" Type="http://schemas.openxmlformats.org/officeDocument/2006/relationships/hyperlink" Target="https://github.com/rbanffy/3270font/blob/9aec667cb514472d37bf5fa202259c29fa587dc5/.github/workflows/codacy-analysis.yml" TargetMode="External"/><Relationship Id="rId542" Type="http://schemas.openxmlformats.org/officeDocument/2006/relationships/hyperlink" Target="https://github.com/aeternity/aepp-sdk-js/blob/15534dfea68a558d9c440d67295e158d39bc8c30/.github/workflows/codeql.yml" TargetMode="External"/><Relationship Id="rId420" Type="http://schemas.openxmlformats.org/officeDocument/2006/relationships/hyperlink" Target="https://github.com/pytorch/text/blob/2c5e344acb2b77b702b4ce59dde47288c5de3c03/.github/workflows/validate-nightly-binaries.yml" TargetMode="External"/><Relationship Id="rId541" Type="http://schemas.openxmlformats.org/officeDocument/2006/relationships/hyperlink" Target="https://github.com/wellyshen/react-cool-onclickoutside/blob/d00ab4a9b2f75901aa5ec52255a6a1d84398ea97/.github/workflows/codeql-analysis.yml" TargetMode="External"/><Relationship Id="rId540" Type="http://schemas.openxmlformats.org/officeDocument/2006/relationships/hyperlink" Target="https://github.com/trusttoken/contracts-pre22/blob/f52112cb6a242b8c7123157814a72008a86759f3/.github/workflows/coverage.yml" TargetMode="External"/><Relationship Id="rId415" Type="http://schemas.openxmlformats.org/officeDocument/2006/relationships/hyperlink" Target="https://github.com/securingsincity/react-ace/blob/5e2290f716fa965ba70889cc94b4221ac93334ac/.github/workflows/codeql-analysis.yml" TargetMode="External"/><Relationship Id="rId536" Type="http://schemas.openxmlformats.org/officeDocument/2006/relationships/hyperlink" Target="https://github.com/jfrog/build-info/blob/d62624f67da31063d802cbb497dd641b3a9574f0/.github/workflows/gradle.yml" TargetMode="External"/><Relationship Id="rId414" Type="http://schemas.openxmlformats.org/officeDocument/2006/relationships/hyperlink" Target="https://github.com/lrusnac/hn-notifier/blob/60c61f995c9f0ac1bed3d8868419355a5e80686b/.github/workflows/mail.yaml" TargetMode="External"/><Relationship Id="rId535" Type="http://schemas.openxmlformats.org/officeDocument/2006/relationships/hyperlink" Target="https://github.com/mongodb/mongo-swift-driver/blob/1f62248482bccd5a0f67c46793828674f9057d9d/.github/workflows/close_stale_issues.yml" TargetMode="External"/><Relationship Id="rId413" Type="http://schemas.openxmlformats.org/officeDocument/2006/relationships/hyperlink" Target="https://github.com/netty/netty-tcnative/blob/138c45b8579e69124d0498e32c35be8368146889/.github/workflows/codeql-analysis.yml" TargetMode="External"/><Relationship Id="rId534" Type="http://schemas.openxmlformats.org/officeDocument/2006/relationships/hyperlink" Target="https://github.com/ddinan/tsuyo/blob/50feeca06fa17d5420cba3df86e0081508a1b801/.github/workflows/codeql-analysis.yml" TargetMode="External"/><Relationship Id="rId412" Type="http://schemas.openxmlformats.org/officeDocument/2006/relationships/hyperlink" Target="https://github.com/lrusnac/hn-notifier/blob/60c61f995c9f0ac1bed3d8868419355a5e80686b/.github/workflows/fetch.yaml" TargetMode="External"/><Relationship Id="rId533" Type="http://schemas.openxmlformats.org/officeDocument/2006/relationships/hyperlink" Target="https://github.com/rizwansoaib/whatsapp-monitor/blob/6929c34a2ceab5aba9a40227eeede20c45d09c88/.github/workflows/codeql-analysis.yml" TargetMode="External"/><Relationship Id="rId419" Type="http://schemas.openxmlformats.org/officeDocument/2006/relationships/hyperlink" Target="https://github.com/Sunoo/homebridge-camera-ffmpeg/blob/dfbf2cb10e772ed815aaf0843850b841bf1ded2a/.github/workflows/stale.yml" TargetMode="External"/><Relationship Id="rId418" Type="http://schemas.openxmlformats.org/officeDocument/2006/relationships/hyperlink" Target="https://github.com/Netflix/photon/blob/d3005a2a03d2a9a4b10b45cbff36259116ab22cc/.github/workflows/update-gradle-wrapper.yml" TargetMode="External"/><Relationship Id="rId539" Type="http://schemas.openxmlformats.org/officeDocument/2006/relationships/hyperlink" Target="https://github.com/cdk8s-team/cdk8s/blob/c350c79b8f172ed98f2c289311c3500600214ee7/.github/workflows/bump-latest-cdk8s-plus-library.yml" TargetMode="External"/><Relationship Id="rId417" Type="http://schemas.openxmlformats.org/officeDocument/2006/relationships/hyperlink" Target="https://github.com/npm/ignore-walk/blob/d2213d50c15ddeae51c9abcb929a64b546c2ee30/.github/workflows/audit.yml" TargetMode="External"/><Relationship Id="rId538" Type="http://schemas.openxmlformats.org/officeDocument/2006/relationships/hyperlink" Target="https://github.com/tmobile/jazz/blob/a419c34ce3c7271550da3f69b25582580cf60284/.github/workflows/codeql-analysis.yml" TargetMode="External"/><Relationship Id="rId416" Type="http://schemas.openxmlformats.org/officeDocument/2006/relationships/hyperlink" Target="https://github.com/oschwald/maxminddb-golang/blob/8fd8fb7403a67495ca3e3064614b8a40fc8181da/.github/workflows/codeql-analysis.yml" TargetMode="External"/><Relationship Id="rId537" Type="http://schemas.openxmlformats.org/officeDocument/2006/relationships/hyperlink" Target="https://github.com/Turbo87/intellij-emberjs/blob/a580e01a91bbe0a60939be36346c934f9c66b866/.github/workflows/ci.yml" TargetMode="External"/><Relationship Id="rId411" Type="http://schemas.openxmlformats.org/officeDocument/2006/relationships/hyperlink" Target="https://github.com/MichaReiser/llvm-node/blob/bb1de20f1776c5f3cb9293dd3ef984e698ad2274/.github/workflows/ci.yaml" TargetMode="External"/><Relationship Id="rId532" Type="http://schemas.openxmlformats.org/officeDocument/2006/relationships/hyperlink" Target="https://github.com/gomods/athens/blob/2ac4289974d0c54fcc76dd3b473fa2129045128b/.github/workflows/codeql.yml" TargetMode="External"/><Relationship Id="rId410" Type="http://schemas.openxmlformats.org/officeDocument/2006/relationships/hyperlink" Target="https://github.com/jasonacox/tinytuya/blob/9036e93bfbf908978d68445cc57263e312cdf7eb/.github/workflows/codeql-analysis.yml" TargetMode="External"/><Relationship Id="rId531" Type="http://schemas.openxmlformats.org/officeDocument/2006/relationships/hyperlink" Target="https://github.com/GAM-team/got-your-back/blob/e4796405a50ad7d8cbe367137bd19f33ce1ee571/.github/workflows/build.yml" TargetMode="External"/><Relationship Id="rId530" Type="http://schemas.openxmlformats.org/officeDocument/2006/relationships/hyperlink" Target="https://github.com/webextension-toolbox/webextension-toolbox/blob/1b6482f08afe56b337027b7f493ce5d209c61762/.github/workflows/codeql-analysis.yml" TargetMode="External"/><Relationship Id="rId206" Type="http://schemas.openxmlformats.org/officeDocument/2006/relationships/hyperlink" Target="https://github.com/RailsEventStore/rails_event_store/blob/1243ed332a0da74b19fe7f8207fd2798dbff9ba3/.github/workflows/aggregate_root_coverage.yml" TargetMode="External"/><Relationship Id="rId327" Type="http://schemas.openxmlformats.org/officeDocument/2006/relationships/hyperlink" Target="https://github.com/vert-x3/vertx-cassandra-client/blob/d1de4a7295b097164d2f84a65f292d6469ac4e1a/.github/workflows/ci-4.x.yml" TargetMode="External"/><Relationship Id="rId448" Type="http://schemas.openxmlformats.org/officeDocument/2006/relationships/hyperlink" Target="https://github.com/simgrid/simgrid/blob/b10db4dcce4205eb96447f44781f2c44a875c504/.github/workflows/ci-starpu.yml" TargetMode="External"/><Relationship Id="rId205" Type="http://schemas.openxmlformats.org/officeDocument/2006/relationships/hyperlink" Target="https://github.com/brndnmtthws/conky/blob/0af1939caf59f42c826ef3eb5d8779c0fbbace2f/.github/workflows/codeql.yml" TargetMode="External"/><Relationship Id="rId326" Type="http://schemas.openxmlformats.org/officeDocument/2006/relationships/hyperlink" Target="https://github.com/zehome/MLVPN/blob/b934d4953d480cbbd43128d01150b829fa8839df/.github/workflows/codeql-analysis.yml" TargetMode="External"/><Relationship Id="rId447" Type="http://schemas.openxmlformats.org/officeDocument/2006/relationships/hyperlink" Target="https://github.com/huggingface/transformers/blob/f40b87de0ca234df61f76928956c4a2118c0b548/.github/workflows/self-nightly-past-ci-caller.yml" TargetMode="External"/><Relationship Id="rId204" Type="http://schemas.openxmlformats.org/officeDocument/2006/relationships/hyperlink" Target="https://github.com/RailsEventStore/rails_event_store/blob/1243ed332a0da74b19fe7f8207fd2798dbff9ba3/.github/workflows/ruby_event_store-profiler_coverage.yml" TargetMode="External"/><Relationship Id="rId325" Type="http://schemas.openxmlformats.org/officeDocument/2006/relationships/hyperlink" Target="https://github.com/uploadcare/uploadcare-widget/blob/76885b92d2d67f7c080e6c9e376572f1b9a0c861/.github/workflows/codeql.yml" TargetMode="External"/><Relationship Id="rId446" Type="http://schemas.openxmlformats.org/officeDocument/2006/relationships/hyperlink" Target="https://github.com/getsentry/self-hosted/blob/f3a1ba142ade309488bd7d7d6a02d89a836aa504/.github/workflows/lock.yml" TargetMode="External"/><Relationship Id="rId203" Type="http://schemas.openxmlformats.org/officeDocument/2006/relationships/hyperlink" Target="https://github.com/simgrid/simgrid/blob/b10db4dcce4205eb96447f44781f2c44a875c504/.github/workflows/docker.yml" TargetMode="External"/><Relationship Id="rId324" Type="http://schemas.openxmlformats.org/officeDocument/2006/relationships/hyperlink" Target="https://github.com/stevehansen/csv/blob/f626544191e79789de23b8086539410fac749219/.github/workflows/stale.yml" TargetMode="External"/><Relationship Id="rId445" Type="http://schemas.openxmlformats.org/officeDocument/2006/relationships/hyperlink" Target="https://github.com/webpro/dotfiles/blob/01f9e311d1dc8ea39439a5cdcf7ed3d36cd553da/.github/workflows/markdown-link-checker.yml" TargetMode="External"/><Relationship Id="rId209" Type="http://schemas.openxmlformats.org/officeDocument/2006/relationships/hyperlink" Target="https://github.com/austenstone/crypto-box/blob/1927041cc7b7e1a8a7d435b5a586dd8f5fde4c4b/.github/workflows/schedule.yml" TargetMode="External"/><Relationship Id="rId208" Type="http://schemas.openxmlformats.org/officeDocument/2006/relationships/hyperlink" Target="https://github.com/RailsEventStore/rails_event_store/blob/1243ed332a0da74b19fe7f8207fd2798dbff9ba3/.github/workflows/ruby_event_store-transformations_coverage.yml" TargetMode="External"/><Relationship Id="rId329" Type="http://schemas.openxmlformats.org/officeDocument/2006/relationships/hyperlink" Target="https://github.com/deepjavalibrary/djl-demo/blob/8f3e558747e8d0930eeeb4ef326bcfbe46540fa6/.github/workflows/canary-model-zoo.yml" TargetMode="External"/><Relationship Id="rId207" Type="http://schemas.openxmlformats.org/officeDocument/2006/relationships/hyperlink" Target="https://github.com/aws/aws-node-termination-handler/blob/aed263a6d3019da583587ae809478fdcc63ec744/.github/workflows/build-and-test.yaml" TargetMode="External"/><Relationship Id="rId328" Type="http://schemas.openxmlformats.org/officeDocument/2006/relationships/hyperlink" Target="https://github.com/getsentry/sentry-go/blob/824589bd5be49de6242d5f867a94c7df05510a4e/.github/workflows/codeql.yml" TargetMode="External"/><Relationship Id="rId449" Type="http://schemas.openxmlformats.org/officeDocument/2006/relationships/hyperlink" Target="https://github.com/virt-manager/virt-manager/blob/4e2bec5b1410649232165fa33091a6ed9b9b48d9/.github/workflows/translations.yml" TargetMode="External"/><Relationship Id="rId440" Type="http://schemas.openxmlformats.org/officeDocument/2006/relationships/hyperlink" Target="https://github.com/securingsincity/react-ace/blob/5e2290f716fa965ba70889cc94b4221ac93334ac/.github/workflows/codeql-analysis.yml" TargetMode="External"/><Relationship Id="rId202" Type="http://schemas.openxmlformats.org/officeDocument/2006/relationships/hyperlink" Target="https://github.com/RailsEventStore/rails_event_store/blob/1243ed332a0da74b19fe7f8207fd2798dbff9ba3/.github/workflows/ruby_event_store_coverage.yml" TargetMode="External"/><Relationship Id="rId323" Type="http://schemas.openxmlformats.org/officeDocument/2006/relationships/hyperlink" Target="https://github.com/microsoft/vscode-iot-workbench/blob/5b555fa15cd97627a9f75cda5721dd4d844b5d6f/.github/workflows/close-resolved-issues.yml" TargetMode="External"/><Relationship Id="rId444" Type="http://schemas.openxmlformats.org/officeDocument/2006/relationships/hyperlink" Target="https://github.com/getsentry/self-hosted/blob/f3a1ba142ade309488bd7d7d6a02d89a836aa504/.github/workflows/test.yml" TargetMode="External"/><Relationship Id="rId201" Type="http://schemas.openxmlformats.org/officeDocument/2006/relationships/hyperlink" Target="https://github.com/bgp/bgpq4/blob/2e06d3c38934f373e6caa8d1f2a22ff7181d0416/.github/workflows/codeql-analysis.yml" TargetMode="External"/><Relationship Id="rId322" Type="http://schemas.openxmlformats.org/officeDocument/2006/relationships/hyperlink" Target="https://github.com/stevehansen/csv/blob/f626544191e79789de23b8086539410fac749219/.github/workflows/codeql-analysis.yml" TargetMode="External"/><Relationship Id="rId443" Type="http://schemas.openxmlformats.org/officeDocument/2006/relationships/hyperlink" Target="https://github.com/miekg/dns/blob/21ba49c291a44bd348308dbd01de337dcf0ab7f0/.github/workflows/codeql-analysis.yml" TargetMode="External"/><Relationship Id="rId200" Type="http://schemas.openxmlformats.org/officeDocument/2006/relationships/hyperlink" Target="https://github.com/RailsEventStore/rails_event_store/blob/1243ed332a0da74b19fe7f8207fd2798dbff9ba3/.github/workflows/ruby_event_store-browser_coverage.yml" TargetMode="External"/><Relationship Id="rId321" Type="http://schemas.openxmlformats.org/officeDocument/2006/relationships/hyperlink" Target="https://github.com/OpenMage/magento-lts/blob/f34dbe301ddb3e3aceee0c3295067486efc1ade6/.github/workflows/syntax-xml.yml" TargetMode="External"/><Relationship Id="rId442" Type="http://schemas.openxmlformats.org/officeDocument/2006/relationships/hyperlink" Target="https://github.com/getsentry/self-hosted/blob/f3a1ba142ade309488bd7d7d6a02d89a836aa504/.github/workflows/release.yml" TargetMode="External"/><Relationship Id="rId320" Type="http://schemas.openxmlformats.org/officeDocument/2006/relationships/hyperlink" Target="https://github.com/haveno-dex/haveno/blob/7658b3a508311b6bb2627d9bbb8a7b841752a51d/.github/workflows/codeql-analysis.yml" TargetMode="External"/><Relationship Id="rId441" Type="http://schemas.openxmlformats.org/officeDocument/2006/relationships/hyperlink" Target="https://github.com/pallets/flask/blob/4df377cfbfc1d15e962a61c18920b22aebc9aa41/.github/workflows/lock.yaml" TargetMode="External"/><Relationship Id="rId316" Type="http://schemas.openxmlformats.org/officeDocument/2006/relationships/hyperlink" Target="https://github.com/cloudtools/awacs/blob/a67b0c676fded3c55cd0129d857fdc67c0ed5803/.github/workflows/scrape.yml" TargetMode="External"/><Relationship Id="rId437" Type="http://schemas.openxmlformats.org/officeDocument/2006/relationships/hyperlink" Target="https://github.com/netty/netty-tcnative/blob/138c45b8579e69124d0498e32c35be8368146889/.github/workflows/ci-build.yml" TargetMode="External"/><Relationship Id="rId315" Type="http://schemas.openxmlformats.org/officeDocument/2006/relationships/hyperlink" Target="https://github.com/RailsEventStore/rails_event_store/blob/1243ed332a0da74b19fe7f8207fd2798dbff9ba3/.github/workflows/ruby_event_store-transformations_coverage.yml" TargetMode="External"/><Relationship Id="rId436" Type="http://schemas.openxmlformats.org/officeDocument/2006/relationships/hyperlink" Target="https://github.com/microsoft/vscode-iot-workbench/blob/5b555fa15cd97627a9f75cda5721dd4d844b5d6f/.github/workflows/close-resolved-issues.yml" TargetMode="External"/><Relationship Id="rId314" Type="http://schemas.openxmlformats.org/officeDocument/2006/relationships/hyperlink" Target="https://github.com/huggingface/transformers/blob/f40b87de0ca234df61f76928956c4a2118c0b548/.github/workflows/doctests.yml" TargetMode="External"/><Relationship Id="rId435" Type="http://schemas.openxmlformats.org/officeDocument/2006/relationships/hyperlink" Target="https://github.com/rednafi/fastapi-nano/blob/c024d84194fd0437749015b186369ae54a147359/.github/workflows/build.yml" TargetMode="External"/><Relationship Id="rId313" Type="http://schemas.openxmlformats.org/officeDocument/2006/relationships/hyperlink" Target="https://github.com/amundsen-io/amundsenfrontendlibrary/blob/b5b33bba886a295df2f870677341ec4c806cd6b1/.github/workflows/monthly_release.yml" TargetMode="External"/><Relationship Id="rId434" Type="http://schemas.openxmlformats.org/officeDocument/2006/relationships/hyperlink" Target="https://github.com/microsoft/vscode-iot-workbench/blob/5b555fa15cd97627a9f75cda5721dd4d844b5d6f/.github/workflows/stale-issues.yml" TargetMode="External"/><Relationship Id="rId319" Type="http://schemas.openxmlformats.org/officeDocument/2006/relationships/hyperlink" Target="https://github.com/simgrid/simgrid/blob/b10db4dcce4205eb96447f44781f2c44a875c504/.github/workflows/ci-bigdft.yml" TargetMode="External"/><Relationship Id="rId318" Type="http://schemas.openxmlformats.org/officeDocument/2006/relationships/hyperlink" Target="https://github.com/ebkr/r2modmanPlus/blob/01bf512fef0026746275fdeddc6cdb49b164402b/.github/workflows/codeql-analysis.yml" TargetMode="External"/><Relationship Id="rId439" Type="http://schemas.openxmlformats.org/officeDocument/2006/relationships/hyperlink" Target="https://github.com/micro-ROS/micro_ros_arduino/blob/7fa831c4b435f898e77a4cdbb472396eb94880c3/.github/workflows/library_generation.yml" TargetMode="External"/><Relationship Id="rId317" Type="http://schemas.openxmlformats.org/officeDocument/2006/relationships/hyperlink" Target="https://github.com/feast-dev/feast/blob/86d62215f2338ea9d48c6e723e907c82cbe5500b/.github/workflows/nightly-ci.yml" TargetMode="External"/><Relationship Id="rId438" Type="http://schemas.openxmlformats.org/officeDocument/2006/relationships/hyperlink" Target="https://github.com/bgp/bgpq4/blob/2e06d3c38934f373e6caa8d1f2a22ff7181d0416/.github/workflows/codeql-analysis.yml" TargetMode="External"/><Relationship Id="rId312" Type="http://schemas.openxmlformats.org/officeDocument/2006/relationships/hyperlink" Target="https://github.com/huggingface/transformers/blob/f40b87de0ca234df61f76928956c4a2118c0b548/.github/workflows/self-scheduled.yml" TargetMode="External"/><Relationship Id="rId433" Type="http://schemas.openxmlformats.org/officeDocument/2006/relationships/hyperlink" Target="https://github.com/vert-x3/vertx-cassandra-client/blob/d1de4a7295b097164d2f84a65f292d6469ac4e1a/.github/workflows/ci-5.x.yml" TargetMode="External"/><Relationship Id="rId311" Type="http://schemas.openxmlformats.org/officeDocument/2006/relationships/hyperlink" Target="https://github.com/andrew-gresyk/HFSM2/blob/534a17a80871b93d9f4ac4b8208ae20823bf7696/.github/workflows/codeql.yml" TargetMode="External"/><Relationship Id="rId432" Type="http://schemas.openxmlformats.org/officeDocument/2006/relationships/hyperlink" Target="https://github.com/microsoft/vscode-iot-workbench/blob/5b555fa15cd97627a9f75cda5721dd4d844b5d6f/.github/workflows/need-attention-issues.yml" TargetMode="External"/><Relationship Id="rId310" Type="http://schemas.openxmlformats.org/officeDocument/2006/relationships/hyperlink" Target="https://github.com/huggingface/transformers/blob/f40b87de0ca234df61f76928956c4a2118c0b548/.github/workflows/check_tiny_models.yml" TargetMode="External"/><Relationship Id="rId431" Type="http://schemas.openxmlformats.org/officeDocument/2006/relationships/hyperlink" Target="https://github.com/netty/netty-tcnative/blob/138c45b8579e69124d0498e32c35be8368146889/.github/workflows/ci-deploy.yml" TargetMode="External"/><Relationship Id="rId430" Type="http://schemas.openxmlformats.org/officeDocument/2006/relationships/hyperlink" Target="https://github.com/ical4j/ical4j/blob/7295f036de400aa39b46d19f0a339ed0fa39c3a5/.github/workflows/scorecards.y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34.88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2" t="s">
        <v>14</v>
      </c>
    </row>
    <row r="2">
      <c r="A2" s="1" t="s">
        <v>15</v>
      </c>
      <c r="B2" s="4">
        <v>1.0</v>
      </c>
      <c r="C2" s="4">
        <v>1.0</v>
      </c>
      <c r="D2" s="5" t="b">
        <v>1</v>
      </c>
      <c r="E2" s="4">
        <v>1.0</v>
      </c>
      <c r="F2" s="4" t="s">
        <v>16</v>
      </c>
      <c r="G2" s="4" t="s">
        <v>17</v>
      </c>
      <c r="I2" s="6" t="s">
        <v>18</v>
      </c>
      <c r="J2" s="6" t="s">
        <v>19</v>
      </c>
      <c r="K2" s="6" t="s">
        <v>20</v>
      </c>
      <c r="L2" s="6" t="s">
        <v>21</v>
      </c>
      <c r="M2" s="6" t="s">
        <v>22</v>
      </c>
      <c r="N2" s="6" t="s">
        <v>23</v>
      </c>
      <c r="O2" s="6" t="str">
        <f>VLOOKUP(A2,categorization!$A$2:$K$274,11,FALSE)</f>
        <v>codeql</v>
      </c>
    </row>
    <row r="3">
      <c r="A3" s="1" t="s">
        <v>24</v>
      </c>
      <c r="B3" s="4">
        <v>1.0</v>
      </c>
      <c r="C3" s="4">
        <v>1.0</v>
      </c>
      <c r="D3" s="5" t="b">
        <v>1</v>
      </c>
      <c r="E3" s="4">
        <v>1.0</v>
      </c>
      <c r="F3" s="4" t="s">
        <v>25</v>
      </c>
      <c r="G3" s="4" t="s">
        <v>26</v>
      </c>
      <c r="I3" s="6" t="s">
        <v>27</v>
      </c>
      <c r="J3" s="6" t="s">
        <v>28</v>
      </c>
      <c r="K3" s="6" t="s">
        <v>20</v>
      </c>
      <c r="L3" s="6" t="s">
        <v>21</v>
      </c>
      <c r="M3" s="6" t="s">
        <v>29</v>
      </c>
      <c r="N3" s="6" t="s">
        <v>30</v>
      </c>
      <c r="O3" s="6" t="str">
        <f>VLOOKUP(A3,categorization!$A$2:$K$274,11,FALSE)</f>
        <v>tests;build</v>
      </c>
    </row>
    <row r="4">
      <c r="A4" s="1" t="s">
        <v>31</v>
      </c>
      <c r="B4" s="7" t="s">
        <v>32</v>
      </c>
      <c r="C4" s="7" t="s">
        <v>32</v>
      </c>
      <c r="D4" s="5" t="b">
        <v>0</v>
      </c>
      <c r="E4" s="4">
        <v>1.0</v>
      </c>
      <c r="F4" s="4" t="s">
        <v>33</v>
      </c>
      <c r="G4" s="4" t="s">
        <v>34</v>
      </c>
      <c r="H4" s="4" t="s">
        <v>35</v>
      </c>
      <c r="I4" s="6" t="s">
        <v>36</v>
      </c>
      <c r="J4" s="6" t="s">
        <v>37</v>
      </c>
      <c r="K4" s="6" t="s">
        <v>38</v>
      </c>
      <c r="L4" s="6" t="s">
        <v>21</v>
      </c>
      <c r="M4" s="6" t="s">
        <v>22</v>
      </c>
      <c r="N4" s="6" t="s">
        <v>39</v>
      </c>
      <c r="O4" s="6" t="str">
        <f>VLOOKUP(A4,categorization!$A$2:$K$274,11,FALSE)</f>
        <v>upgrade/install dependency</v>
      </c>
    </row>
    <row r="5">
      <c r="A5" s="1" t="s">
        <v>40</v>
      </c>
      <c r="B5" s="4">
        <v>1.0</v>
      </c>
      <c r="C5" s="4">
        <v>1.0</v>
      </c>
      <c r="D5" s="5" t="b">
        <v>1</v>
      </c>
      <c r="E5" s="4">
        <v>1.0</v>
      </c>
      <c r="F5" s="4" t="s">
        <v>16</v>
      </c>
      <c r="G5" s="4" t="s">
        <v>17</v>
      </c>
      <c r="I5" s="6" t="s">
        <v>41</v>
      </c>
      <c r="J5" s="6" t="s">
        <v>42</v>
      </c>
      <c r="K5" s="6" t="s">
        <v>20</v>
      </c>
      <c r="L5" s="6" t="s">
        <v>21</v>
      </c>
      <c r="M5" s="6" t="e">
        <v>#N/A</v>
      </c>
      <c r="N5" s="6" t="e">
        <v>#N/A</v>
      </c>
      <c r="O5" s="6" t="str">
        <f>VLOOKUP(A5,categorization!$A$2:$K$274,11,FALSE)</f>
        <v>codeql</v>
      </c>
    </row>
    <row r="6">
      <c r="A6" s="1" t="s">
        <v>43</v>
      </c>
      <c r="B6" s="4">
        <v>0.0</v>
      </c>
      <c r="C6" s="4">
        <v>0.0</v>
      </c>
      <c r="D6" s="5" t="b">
        <v>1</v>
      </c>
      <c r="E6" s="4">
        <v>0.0</v>
      </c>
      <c r="F6" s="4" t="s">
        <v>44</v>
      </c>
      <c r="G6" s="4" t="s">
        <v>45</v>
      </c>
      <c r="I6" s="6" t="s">
        <v>46</v>
      </c>
      <c r="J6" s="6" t="s">
        <v>47</v>
      </c>
      <c r="K6" s="6" t="s">
        <v>48</v>
      </c>
      <c r="L6" s="6" t="s">
        <v>49</v>
      </c>
      <c r="M6" s="6" t="s">
        <v>50</v>
      </c>
      <c r="N6" s="6" t="s">
        <v>51</v>
      </c>
      <c r="O6" s="6" t="str">
        <f>VLOOKUP(A6,categorization!$A$2:$K$274,11,FALSE)</f>
        <v>jira</v>
      </c>
    </row>
    <row r="7">
      <c r="A7" s="1" t="s">
        <v>52</v>
      </c>
      <c r="B7" s="4">
        <v>1.0</v>
      </c>
      <c r="C7" s="4">
        <v>1.0</v>
      </c>
      <c r="D7" s="5" t="b">
        <v>1</v>
      </c>
      <c r="E7" s="4">
        <v>1.0</v>
      </c>
      <c r="F7" s="4" t="s">
        <v>53</v>
      </c>
      <c r="G7" s="4" t="s">
        <v>54</v>
      </c>
      <c r="I7" s="6" t="s">
        <v>55</v>
      </c>
      <c r="J7" s="6" t="s">
        <v>56</v>
      </c>
      <c r="K7" s="6" t="s">
        <v>56</v>
      </c>
      <c r="L7" s="6" t="s">
        <v>21</v>
      </c>
      <c r="M7" s="6" t="s">
        <v>57</v>
      </c>
      <c r="N7" s="6" t="s">
        <v>58</v>
      </c>
      <c r="O7" s="6" t="str">
        <f>VLOOKUP(A7,categorization!$A$2:$K$274,11,FALSE)</f>
        <v>build;deploy / release</v>
      </c>
    </row>
    <row r="8">
      <c r="A8" s="1" t="s">
        <v>59</v>
      </c>
      <c r="B8" s="7" t="s">
        <v>32</v>
      </c>
      <c r="C8" s="8">
        <v>1.0</v>
      </c>
      <c r="D8" s="5" t="b">
        <v>0</v>
      </c>
      <c r="E8" s="4">
        <v>1.0</v>
      </c>
      <c r="F8" s="4" t="s">
        <v>60</v>
      </c>
      <c r="G8" s="4" t="s">
        <v>61</v>
      </c>
      <c r="I8" s="6" t="s">
        <v>62</v>
      </c>
      <c r="J8" s="6" t="s">
        <v>63</v>
      </c>
      <c r="K8" s="6" t="s">
        <v>38</v>
      </c>
      <c r="L8" s="6" t="s">
        <v>21</v>
      </c>
      <c r="M8" s="6" t="s">
        <v>57</v>
      </c>
      <c r="N8" s="6" t="s">
        <v>51</v>
      </c>
      <c r="O8" s="6" t="str">
        <f>VLOOKUP(A8,categorization!$A$2:$K$274,11,FALSE)</f>
        <v>tests</v>
      </c>
    </row>
    <row r="9">
      <c r="A9" s="1" t="s">
        <v>64</v>
      </c>
      <c r="B9" s="4">
        <v>1.0</v>
      </c>
      <c r="C9" s="4">
        <v>1.0</v>
      </c>
      <c r="D9" s="5" t="b">
        <v>1</v>
      </c>
      <c r="E9" s="4">
        <v>1.0</v>
      </c>
      <c r="F9" s="4" t="s">
        <v>65</v>
      </c>
      <c r="G9" s="4" t="s">
        <v>61</v>
      </c>
      <c r="I9" s="6" t="s">
        <v>66</v>
      </c>
      <c r="J9" s="6" t="s">
        <v>67</v>
      </c>
      <c r="K9" s="6" t="s">
        <v>38</v>
      </c>
      <c r="L9" s="6" t="s">
        <v>21</v>
      </c>
      <c r="M9" s="6" t="s">
        <v>57</v>
      </c>
      <c r="N9" s="6" t="s">
        <v>68</v>
      </c>
      <c r="O9" s="6" t="str">
        <f>VLOOKUP(A9,categorization!$A$2:$K$274,11,FALSE)</f>
        <v>tests;deploy / release</v>
      </c>
    </row>
    <row r="10">
      <c r="A10" s="1" t="s">
        <v>69</v>
      </c>
      <c r="B10" s="4">
        <v>1.0</v>
      </c>
      <c r="C10" s="4">
        <v>1.0</v>
      </c>
      <c r="D10" s="5" t="b">
        <v>1</v>
      </c>
      <c r="E10" s="4">
        <v>1.0</v>
      </c>
      <c r="F10" s="4" t="s">
        <v>70</v>
      </c>
      <c r="G10" s="4" t="s">
        <v>71</v>
      </c>
      <c r="I10" s="6" t="s">
        <v>72</v>
      </c>
      <c r="J10" s="6" t="s">
        <v>73</v>
      </c>
      <c r="K10" s="6" t="s">
        <v>38</v>
      </c>
      <c r="L10" s="6" t="s">
        <v>21</v>
      </c>
      <c r="M10" s="6" t="s">
        <v>22</v>
      </c>
      <c r="N10" s="6" t="s">
        <v>74</v>
      </c>
      <c r="O10" s="6" t="str">
        <f>VLOOKUP(A10,categorization!$A$2:$K$274,11,FALSE)</f>
        <v>upgrade/install dependency;build</v>
      </c>
    </row>
    <row r="11">
      <c r="A11" s="1" t="s">
        <v>75</v>
      </c>
      <c r="B11" s="4">
        <v>0.0</v>
      </c>
      <c r="C11" s="4">
        <v>0.0</v>
      </c>
      <c r="D11" s="5" t="b">
        <v>1</v>
      </c>
      <c r="E11" s="4">
        <v>0.0</v>
      </c>
      <c r="F11" s="4" t="s">
        <v>76</v>
      </c>
      <c r="G11" s="4" t="s">
        <v>77</v>
      </c>
      <c r="I11" s="6" t="s">
        <v>72</v>
      </c>
      <c r="J11" s="6" t="s">
        <v>73</v>
      </c>
      <c r="K11" s="6" t="s">
        <v>38</v>
      </c>
      <c r="L11" s="6" t="s">
        <v>49</v>
      </c>
      <c r="M11" s="6" t="e">
        <v>#N/A</v>
      </c>
      <c r="N11" s="6" t="e">
        <v>#N/A</v>
      </c>
      <c r="O11" s="6" t="str">
        <f>VLOOKUP(A11,categorization!$A$2:$K$274,11,FALSE)</f>
        <v>gh labels</v>
      </c>
    </row>
    <row r="12">
      <c r="A12" s="1" t="s">
        <v>78</v>
      </c>
      <c r="B12" s="4">
        <v>1.0</v>
      </c>
      <c r="C12" s="4">
        <v>1.0</v>
      </c>
      <c r="D12" s="5" t="b">
        <v>1</v>
      </c>
      <c r="E12" s="4">
        <v>1.0</v>
      </c>
      <c r="F12" s="4" t="s">
        <v>16</v>
      </c>
      <c r="G12" s="4" t="s">
        <v>17</v>
      </c>
      <c r="I12" s="6" t="s">
        <v>79</v>
      </c>
      <c r="J12" s="6" t="s">
        <v>80</v>
      </c>
      <c r="K12" s="6" t="s">
        <v>20</v>
      </c>
      <c r="L12" s="6" t="s">
        <v>21</v>
      </c>
      <c r="M12" s="6" t="s">
        <v>57</v>
      </c>
      <c r="N12" s="6" t="s">
        <v>51</v>
      </c>
      <c r="O12" s="6" t="str">
        <f>VLOOKUP(A12,categorization!$A$2:$K$274,11,FALSE)</f>
        <v>codeql</v>
      </c>
    </row>
    <row r="13">
      <c r="A13" s="1" t="s">
        <v>81</v>
      </c>
      <c r="B13" s="4">
        <v>0.0</v>
      </c>
      <c r="C13" s="4">
        <v>0.0</v>
      </c>
      <c r="D13" s="5" t="b">
        <v>1</v>
      </c>
      <c r="E13" s="4">
        <v>0.0</v>
      </c>
      <c r="F13" s="4" t="s">
        <v>82</v>
      </c>
      <c r="G13" s="4" t="s">
        <v>83</v>
      </c>
      <c r="I13" s="6" t="s">
        <v>84</v>
      </c>
      <c r="J13" s="6" t="s">
        <v>85</v>
      </c>
      <c r="K13" s="6" t="s">
        <v>38</v>
      </c>
      <c r="L13" s="6" t="s">
        <v>21</v>
      </c>
      <c r="M13" s="6" t="e">
        <v>#N/A</v>
      </c>
      <c r="N13" s="6" t="e">
        <v>#N/A</v>
      </c>
      <c r="O13" s="6" t="str">
        <f>VLOOKUP(A13,categorization!$A$2:$K$274,11,FALSE)</f>
        <v>updates for website</v>
      </c>
    </row>
    <row r="14">
      <c r="A14" s="1" t="s">
        <v>86</v>
      </c>
      <c r="B14" s="4">
        <v>1.0</v>
      </c>
      <c r="C14" s="4">
        <v>1.0</v>
      </c>
      <c r="D14" s="5" t="b">
        <v>1</v>
      </c>
      <c r="E14" s="4">
        <v>1.0</v>
      </c>
      <c r="F14" s="4" t="s">
        <v>16</v>
      </c>
      <c r="G14" s="4" t="s">
        <v>17</v>
      </c>
      <c r="I14" s="6" t="s">
        <v>87</v>
      </c>
      <c r="J14" s="6" t="s">
        <v>88</v>
      </c>
      <c r="K14" s="6" t="s">
        <v>20</v>
      </c>
      <c r="L14" s="6" t="s">
        <v>21</v>
      </c>
      <c r="M14" s="6" t="s">
        <v>22</v>
      </c>
      <c r="N14" s="6" t="s">
        <v>23</v>
      </c>
      <c r="O14" s="6" t="str">
        <f>VLOOKUP(A14,categorization!$A$2:$K$274,11,FALSE)</f>
        <v>codeql</v>
      </c>
    </row>
    <row r="15">
      <c r="A15" s="1" t="s">
        <v>89</v>
      </c>
      <c r="B15" s="4">
        <v>1.0</v>
      </c>
      <c r="C15" s="4">
        <v>1.0</v>
      </c>
      <c r="D15" s="5" t="b">
        <v>1</v>
      </c>
      <c r="E15" s="4">
        <v>1.0</v>
      </c>
      <c r="F15" s="4" t="s">
        <v>90</v>
      </c>
      <c r="G15" s="4" t="s">
        <v>61</v>
      </c>
      <c r="I15" s="6" t="s">
        <v>91</v>
      </c>
      <c r="J15" s="6" t="s">
        <v>92</v>
      </c>
      <c r="K15" s="6" t="s">
        <v>20</v>
      </c>
      <c r="L15" s="6" t="s">
        <v>21</v>
      </c>
      <c r="M15" s="6" t="s">
        <v>22</v>
      </c>
      <c r="N15" s="6" t="s">
        <v>93</v>
      </c>
      <c r="O15" s="6" t="str">
        <f>VLOOKUP(A15,categorization!$A$2:$K$274,11,FALSE)</f>
        <v>tests</v>
      </c>
    </row>
    <row r="16">
      <c r="A16" s="1" t="s">
        <v>94</v>
      </c>
      <c r="B16" s="8">
        <v>1.0</v>
      </c>
      <c r="C16" s="7" t="s">
        <v>32</v>
      </c>
      <c r="D16" s="5" t="b">
        <v>0</v>
      </c>
      <c r="E16" s="4">
        <v>0.0</v>
      </c>
      <c r="F16" s="4" t="s">
        <v>95</v>
      </c>
      <c r="G16" s="4" t="s">
        <v>96</v>
      </c>
      <c r="H16" s="4" t="s">
        <v>97</v>
      </c>
      <c r="I16" s="6" t="s">
        <v>98</v>
      </c>
      <c r="J16" s="6" t="s">
        <v>99</v>
      </c>
      <c r="K16" s="6" t="s">
        <v>38</v>
      </c>
      <c r="L16" s="6" t="s">
        <v>21</v>
      </c>
      <c r="M16" s="6" t="s">
        <v>22</v>
      </c>
      <c r="N16" s="6" t="s">
        <v>23</v>
      </c>
      <c r="O16" s="6" t="str">
        <f>VLOOKUP(A16,categorization!$A$2:$K$274,11,FALSE)</f>
        <v>check links</v>
      </c>
    </row>
    <row r="17">
      <c r="A17" s="1" t="s">
        <v>100</v>
      </c>
      <c r="B17" s="4">
        <v>0.0</v>
      </c>
      <c r="C17" s="4">
        <v>0.0</v>
      </c>
      <c r="D17" s="5" t="b">
        <v>1</v>
      </c>
      <c r="E17" s="4">
        <v>0.0</v>
      </c>
      <c r="F17" s="4" t="s">
        <v>101</v>
      </c>
      <c r="G17" s="4" t="s">
        <v>102</v>
      </c>
      <c r="I17" s="6" t="s">
        <v>103</v>
      </c>
      <c r="J17" s="6" t="s">
        <v>104</v>
      </c>
      <c r="K17" s="6" t="s">
        <v>38</v>
      </c>
      <c r="L17" s="6" t="s">
        <v>49</v>
      </c>
      <c r="M17" s="6" t="s">
        <v>50</v>
      </c>
      <c r="N17" s="6" t="s">
        <v>51</v>
      </c>
      <c r="O17" s="6" t="str">
        <f>VLOOKUP(A17,categorization!$A$2:$K$274,11,FALSE)</f>
        <v>mark/close stale issue;mark/close stale pr</v>
      </c>
    </row>
    <row r="18">
      <c r="A18" s="1" t="s">
        <v>105</v>
      </c>
      <c r="B18" s="4">
        <v>1.0</v>
      </c>
      <c r="C18" s="4">
        <v>1.0</v>
      </c>
      <c r="D18" s="5" t="b">
        <v>1</v>
      </c>
      <c r="E18" s="4">
        <v>1.0</v>
      </c>
      <c r="F18" s="4" t="s">
        <v>16</v>
      </c>
      <c r="G18" s="4" t="s">
        <v>17</v>
      </c>
      <c r="I18" s="6" t="s">
        <v>106</v>
      </c>
      <c r="J18" s="6" t="s">
        <v>107</v>
      </c>
      <c r="K18" s="6" t="s">
        <v>20</v>
      </c>
      <c r="L18" s="6" t="s">
        <v>21</v>
      </c>
      <c r="M18" s="6" t="s">
        <v>57</v>
      </c>
      <c r="N18" s="6" t="s">
        <v>51</v>
      </c>
      <c r="O18" s="6" t="str">
        <f>VLOOKUP(A18,categorization!$A$2:$K$274,11,FALSE)</f>
        <v>codeql</v>
      </c>
    </row>
    <row r="19">
      <c r="A19" s="1" t="s">
        <v>108</v>
      </c>
      <c r="B19" s="4">
        <v>0.0</v>
      </c>
      <c r="C19" s="4">
        <v>0.0</v>
      </c>
      <c r="D19" s="5" t="b">
        <v>1</v>
      </c>
      <c r="E19" s="4">
        <v>0.0</v>
      </c>
      <c r="F19" s="4" t="s">
        <v>109</v>
      </c>
      <c r="G19" s="4" t="s">
        <v>110</v>
      </c>
      <c r="I19" s="6" t="s">
        <v>111</v>
      </c>
      <c r="J19" s="6" t="s">
        <v>112</v>
      </c>
      <c r="K19" s="6" t="s">
        <v>38</v>
      </c>
      <c r="L19" s="6" t="s">
        <v>49</v>
      </c>
      <c r="M19" s="6" t="e">
        <v>#N/A</v>
      </c>
      <c r="N19" s="6" t="e">
        <v>#N/A</v>
      </c>
      <c r="O19" s="6" t="str">
        <f>VLOOKUP(A19,categorization!$A$2:$K$274,11,FALSE)</f>
        <v>mark/close stale issue</v>
      </c>
    </row>
    <row r="20">
      <c r="A20" s="1" t="s">
        <v>113</v>
      </c>
      <c r="B20" s="7" t="s">
        <v>32</v>
      </c>
      <c r="C20" s="8">
        <v>1.0</v>
      </c>
      <c r="D20" s="5" t="b">
        <v>0</v>
      </c>
      <c r="E20" s="4">
        <v>1.0</v>
      </c>
      <c r="F20" s="4" t="s">
        <v>60</v>
      </c>
      <c r="G20" s="4" t="s">
        <v>61</v>
      </c>
      <c r="I20" s="6" t="s">
        <v>62</v>
      </c>
      <c r="J20" s="6" t="s">
        <v>63</v>
      </c>
      <c r="K20" s="6" t="s">
        <v>38</v>
      </c>
      <c r="L20" s="6" t="s">
        <v>21</v>
      </c>
      <c r="M20" s="6" t="s">
        <v>22</v>
      </c>
      <c r="N20" s="6" t="s">
        <v>93</v>
      </c>
      <c r="O20" s="6" t="str">
        <f>VLOOKUP(A20,categorization!$A$2:$K$274,11,FALSE)</f>
        <v>tests</v>
      </c>
    </row>
    <row r="21">
      <c r="A21" s="1" t="s">
        <v>114</v>
      </c>
      <c r="B21" s="4">
        <v>1.0</v>
      </c>
      <c r="C21" s="4">
        <v>1.0</v>
      </c>
      <c r="D21" s="5" t="b">
        <v>1</v>
      </c>
      <c r="E21" s="4">
        <v>1.0</v>
      </c>
      <c r="F21" s="4" t="s">
        <v>115</v>
      </c>
      <c r="G21" s="4" t="s">
        <v>61</v>
      </c>
      <c r="I21" s="6" t="s">
        <v>116</v>
      </c>
      <c r="J21" s="6" t="s">
        <v>117</v>
      </c>
      <c r="K21" s="6" t="s">
        <v>48</v>
      </c>
      <c r="L21" s="6" t="s">
        <v>21</v>
      </c>
      <c r="M21" s="6" t="s">
        <v>118</v>
      </c>
      <c r="N21" s="6" t="s">
        <v>51</v>
      </c>
      <c r="O21" s="6" t="str">
        <f>VLOOKUP(A21,categorization!$A$2:$K$274,11,FALSE)</f>
        <v>tests</v>
      </c>
    </row>
    <row r="22">
      <c r="A22" s="1" t="s">
        <v>119</v>
      </c>
      <c r="B22" s="4">
        <v>1.0</v>
      </c>
      <c r="C22" s="4">
        <v>1.0</v>
      </c>
      <c r="D22" s="5" t="b">
        <v>1</v>
      </c>
      <c r="E22" s="4">
        <v>1.0</v>
      </c>
      <c r="F22" s="4" t="s">
        <v>120</v>
      </c>
      <c r="G22" s="4" t="s">
        <v>121</v>
      </c>
      <c r="I22" s="6" t="s">
        <v>62</v>
      </c>
      <c r="J22" s="6" t="s">
        <v>63</v>
      </c>
      <c r="K22" s="6" t="s">
        <v>38</v>
      </c>
      <c r="L22" s="6" t="s">
        <v>21</v>
      </c>
      <c r="M22" s="6" t="s">
        <v>122</v>
      </c>
      <c r="N22" s="6" t="s">
        <v>51</v>
      </c>
      <c r="O22" s="6" t="str">
        <f>VLOOKUP(A22,categorization!$A$2:$K$274,11,FALSE)</f>
        <v>tests</v>
      </c>
    </row>
    <row r="23">
      <c r="A23" s="1" t="s">
        <v>123</v>
      </c>
      <c r="B23" s="4">
        <v>1.0</v>
      </c>
      <c r="C23" s="4">
        <v>1.0</v>
      </c>
      <c r="D23" s="5" t="b">
        <v>1</v>
      </c>
      <c r="E23" s="4">
        <v>1.0</v>
      </c>
      <c r="F23" s="4" t="s">
        <v>124</v>
      </c>
      <c r="G23" s="4" t="s">
        <v>61</v>
      </c>
      <c r="I23" s="6" t="s">
        <v>66</v>
      </c>
      <c r="J23" s="6" t="s">
        <v>67</v>
      </c>
      <c r="K23" s="6" t="s">
        <v>38</v>
      </c>
      <c r="L23" s="6" t="s">
        <v>21</v>
      </c>
      <c r="M23" s="6" t="e">
        <v>#N/A</v>
      </c>
      <c r="N23" s="6" t="e">
        <v>#N/A</v>
      </c>
      <c r="O23" s="6" t="str">
        <f>VLOOKUP(A23,categorization!$A$2:$K$274,11,FALSE)</f>
        <v>tests</v>
      </c>
    </row>
    <row r="24">
      <c r="A24" s="1" t="s">
        <v>125</v>
      </c>
      <c r="B24" s="4">
        <v>1.0</v>
      </c>
      <c r="C24" s="4">
        <v>1.0</v>
      </c>
      <c r="D24" s="5" t="b">
        <v>1</v>
      </c>
      <c r="E24" s="4">
        <v>1.0</v>
      </c>
      <c r="F24" s="4" t="s">
        <v>126</v>
      </c>
      <c r="G24" s="4" t="s">
        <v>17</v>
      </c>
      <c r="I24" s="6" t="s">
        <v>127</v>
      </c>
      <c r="J24" s="6" t="s">
        <v>128</v>
      </c>
      <c r="K24" s="6" t="s">
        <v>20</v>
      </c>
      <c r="L24" s="6" t="s">
        <v>21</v>
      </c>
      <c r="M24" s="6" t="s">
        <v>22</v>
      </c>
      <c r="N24" s="6" t="s">
        <v>23</v>
      </c>
      <c r="O24" s="6" t="str">
        <f>VLOOKUP(A24,categorization!$A$2:$K$274,11,FALSE)</f>
        <v>codeql</v>
      </c>
    </row>
    <row r="25">
      <c r="A25" s="1" t="s">
        <v>129</v>
      </c>
      <c r="B25" s="4">
        <v>1.0</v>
      </c>
      <c r="C25" s="4">
        <v>1.0</v>
      </c>
      <c r="D25" s="5" t="b">
        <v>1</v>
      </c>
      <c r="E25" s="4">
        <v>1.0</v>
      </c>
      <c r="F25" s="4" t="s">
        <v>130</v>
      </c>
      <c r="G25" s="4" t="s">
        <v>131</v>
      </c>
      <c r="I25" s="6" t="s">
        <v>72</v>
      </c>
      <c r="J25" s="6" t="s">
        <v>73</v>
      </c>
      <c r="K25" s="6" t="s">
        <v>38</v>
      </c>
      <c r="L25" s="6" t="s">
        <v>49</v>
      </c>
      <c r="M25" s="6" t="s">
        <v>50</v>
      </c>
      <c r="N25" s="6" t="s">
        <v>51</v>
      </c>
      <c r="O25" s="6" t="str">
        <f>VLOOKUP(A25,categorization!$A$2:$K$274,11,FALSE)</f>
        <v>security/vulnerability check</v>
      </c>
    </row>
    <row r="26">
      <c r="A26" s="1" t="s">
        <v>132</v>
      </c>
      <c r="B26" s="4">
        <v>0.0</v>
      </c>
      <c r="C26" s="4">
        <v>0.0</v>
      </c>
      <c r="D26" s="5" t="b">
        <v>1</v>
      </c>
      <c r="E26" s="4">
        <v>0.0</v>
      </c>
      <c r="F26" s="4" t="s">
        <v>133</v>
      </c>
      <c r="G26" s="4" t="s">
        <v>134</v>
      </c>
      <c r="I26" s="6" t="s">
        <v>135</v>
      </c>
      <c r="J26" s="6" t="s">
        <v>136</v>
      </c>
      <c r="K26" s="6" t="s">
        <v>136</v>
      </c>
      <c r="L26" s="6" t="s">
        <v>21</v>
      </c>
      <c r="M26" s="6" t="s">
        <v>137</v>
      </c>
      <c r="N26" s="6" t="s">
        <v>51</v>
      </c>
      <c r="O26" s="6" t="str">
        <f>VLOOKUP(A26,categorization!$A$2:$K$274,11,FALSE)</f>
        <v>mark/close stale issue</v>
      </c>
    </row>
    <row r="27">
      <c r="A27" s="1" t="s">
        <v>138</v>
      </c>
      <c r="B27" s="4">
        <v>1.0</v>
      </c>
      <c r="C27" s="4">
        <v>1.0</v>
      </c>
      <c r="D27" s="5" t="b">
        <v>1</v>
      </c>
      <c r="E27" s="4">
        <v>1.0</v>
      </c>
      <c r="F27" s="4" t="s">
        <v>139</v>
      </c>
      <c r="G27" s="4" t="s">
        <v>61</v>
      </c>
      <c r="I27" s="6" t="s">
        <v>140</v>
      </c>
      <c r="J27" s="6" t="s">
        <v>141</v>
      </c>
      <c r="K27" s="6" t="s">
        <v>20</v>
      </c>
      <c r="L27" s="6" t="s">
        <v>21</v>
      </c>
      <c r="M27" s="6" t="s">
        <v>22</v>
      </c>
      <c r="N27" s="6" t="s">
        <v>39</v>
      </c>
      <c r="O27" s="6" t="str">
        <f>VLOOKUP(A27,categorization!$A$2:$K$274,11,FALSE)</f>
        <v>tests;linter</v>
      </c>
    </row>
    <row r="28">
      <c r="A28" s="1" t="s">
        <v>142</v>
      </c>
      <c r="B28" s="4">
        <v>1.0</v>
      </c>
      <c r="C28" s="4">
        <v>1.0</v>
      </c>
      <c r="D28" s="5" t="b">
        <v>1</v>
      </c>
      <c r="E28" s="4">
        <v>1.0</v>
      </c>
      <c r="F28" s="4" t="s">
        <v>126</v>
      </c>
      <c r="G28" s="4" t="s">
        <v>17</v>
      </c>
      <c r="I28" s="6" t="s">
        <v>143</v>
      </c>
      <c r="J28" s="6" t="s">
        <v>144</v>
      </c>
      <c r="K28" s="6" t="s">
        <v>20</v>
      </c>
      <c r="L28" s="6" t="s">
        <v>21</v>
      </c>
      <c r="M28" s="6" t="s">
        <v>22</v>
      </c>
      <c r="N28" s="6" t="s">
        <v>39</v>
      </c>
      <c r="O28" s="6" t="str">
        <f>VLOOKUP(A28,categorization!$A$2:$K$274,11,FALSE)</f>
        <v>codeql</v>
      </c>
    </row>
    <row r="29">
      <c r="A29" s="1" t="s">
        <v>145</v>
      </c>
      <c r="B29" s="4">
        <v>1.0</v>
      </c>
      <c r="C29" s="4">
        <v>1.0</v>
      </c>
      <c r="D29" s="5" t="b">
        <v>1</v>
      </c>
      <c r="E29" s="4">
        <v>1.0</v>
      </c>
      <c r="F29" s="4" t="s">
        <v>146</v>
      </c>
      <c r="G29" s="4" t="s">
        <v>147</v>
      </c>
      <c r="I29" s="6" t="s">
        <v>72</v>
      </c>
      <c r="J29" s="6" t="s">
        <v>73</v>
      </c>
      <c r="K29" s="6" t="s">
        <v>38</v>
      </c>
      <c r="L29" s="6" t="s">
        <v>49</v>
      </c>
      <c r="M29" s="6" t="s">
        <v>57</v>
      </c>
      <c r="N29" s="6" t="s">
        <v>58</v>
      </c>
      <c r="O29" s="6" t="str">
        <f>VLOOKUP(A29,categorization!$A$2:$K$274,11,FALSE)</f>
        <v>tests</v>
      </c>
    </row>
    <row r="30">
      <c r="A30" s="1" t="s">
        <v>148</v>
      </c>
      <c r="B30" s="4">
        <v>1.0</v>
      </c>
      <c r="C30" s="4">
        <v>1.0</v>
      </c>
      <c r="D30" s="5" t="b">
        <v>1</v>
      </c>
      <c r="E30" s="4">
        <v>1.0</v>
      </c>
      <c r="F30" s="4" t="s">
        <v>120</v>
      </c>
      <c r="G30" s="4" t="s">
        <v>121</v>
      </c>
      <c r="I30" s="6" t="s">
        <v>62</v>
      </c>
      <c r="J30" s="6" t="s">
        <v>63</v>
      </c>
      <c r="K30" s="6" t="s">
        <v>38</v>
      </c>
      <c r="L30" s="6" t="s">
        <v>21</v>
      </c>
      <c r="M30" s="6" t="s">
        <v>57</v>
      </c>
      <c r="N30" s="6" t="s">
        <v>51</v>
      </c>
      <c r="O30" s="6" t="str">
        <f>VLOOKUP(A30,categorization!$A$2:$K$274,11,FALSE)</f>
        <v>tests</v>
      </c>
    </row>
    <row r="31">
      <c r="A31" s="1" t="s">
        <v>149</v>
      </c>
      <c r="B31" s="4">
        <v>1.0</v>
      </c>
      <c r="C31" s="4">
        <v>1.0</v>
      </c>
      <c r="D31" s="5" t="b">
        <v>1</v>
      </c>
      <c r="E31" s="4">
        <v>1.0</v>
      </c>
      <c r="F31" s="4" t="s">
        <v>126</v>
      </c>
      <c r="G31" s="4" t="s">
        <v>17</v>
      </c>
      <c r="I31" s="6" t="s">
        <v>72</v>
      </c>
      <c r="J31" s="6" t="s">
        <v>73</v>
      </c>
      <c r="K31" s="6" t="s">
        <v>38</v>
      </c>
      <c r="L31" s="6" t="s">
        <v>21</v>
      </c>
      <c r="M31" s="6" t="s">
        <v>150</v>
      </c>
      <c r="N31" s="6" t="s">
        <v>51</v>
      </c>
      <c r="O31" s="6" t="str">
        <f>VLOOKUP(A31,categorization!$A$2:$K$274,11,FALSE)</f>
        <v>codeql</v>
      </c>
    </row>
    <row r="32">
      <c r="A32" s="1" t="s">
        <v>151</v>
      </c>
      <c r="B32" s="4">
        <v>1.0</v>
      </c>
      <c r="C32" s="4">
        <v>1.0</v>
      </c>
      <c r="D32" s="5" t="b">
        <v>1</v>
      </c>
      <c r="E32" s="4">
        <v>1.0</v>
      </c>
      <c r="F32" s="4" t="s">
        <v>126</v>
      </c>
      <c r="G32" s="4" t="s">
        <v>17</v>
      </c>
      <c r="I32" s="6" t="s">
        <v>152</v>
      </c>
      <c r="J32" s="6" t="s">
        <v>153</v>
      </c>
      <c r="K32" s="6" t="s">
        <v>20</v>
      </c>
      <c r="L32" s="6" t="s">
        <v>21</v>
      </c>
      <c r="M32" s="6" t="s">
        <v>22</v>
      </c>
      <c r="N32" s="6" t="s">
        <v>23</v>
      </c>
      <c r="O32" s="6" t="str">
        <f>VLOOKUP(A32,categorization!$A$2:$K$274,11,FALSE)</f>
        <v>codeql</v>
      </c>
    </row>
    <row r="33">
      <c r="A33" s="1" t="s">
        <v>154</v>
      </c>
      <c r="B33" s="4">
        <v>0.0</v>
      </c>
      <c r="C33" s="4">
        <v>0.0</v>
      </c>
      <c r="D33" s="5" t="b">
        <v>1</v>
      </c>
      <c r="E33" s="4">
        <v>0.0</v>
      </c>
      <c r="F33" s="4" t="s">
        <v>155</v>
      </c>
      <c r="G33" s="4" t="s">
        <v>156</v>
      </c>
      <c r="I33" s="6" t="s">
        <v>72</v>
      </c>
      <c r="J33" s="6" t="s">
        <v>73</v>
      </c>
      <c r="K33" s="6" t="s">
        <v>38</v>
      </c>
      <c r="L33" s="6" t="s">
        <v>21</v>
      </c>
      <c r="M33" s="6" t="s">
        <v>22</v>
      </c>
      <c r="N33" s="6" t="s">
        <v>51</v>
      </c>
      <c r="O33" s="6" t="str">
        <f>VLOOKUP(A33,categorization!$A$2:$K$274,11,FALSE)</f>
        <v>gh labels</v>
      </c>
    </row>
    <row r="34">
      <c r="A34" s="1" t="s">
        <v>157</v>
      </c>
      <c r="B34" s="4">
        <v>1.0</v>
      </c>
      <c r="C34" s="4">
        <v>1.0</v>
      </c>
      <c r="D34" s="5" t="b">
        <v>1</v>
      </c>
      <c r="E34" s="4">
        <v>1.0</v>
      </c>
      <c r="F34" s="4" t="s">
        <v>158</v>
      </c>
      <c r="G34" s="4" t="s">
        <v>159</v>
      </c>
      <c r="I34" s="6" t="s">
        <v>160</v>
      </c>
      <c r="J34" s="6" t="s">
        <v>161</v>
      </c>
      <c r="K34" s="6" t="s">
        <v>38</v>
      </c>
      <c r="L34" s="6" t="s">
        <v>21</v>
      </c>
      <c r="M34" s="6" t="s">
        <v>22</v>
      </c>
      <c r="N34" s="6" t="s">
        <v>39</v>
      </c>
      <c r="O34" s="6" t="str">
        <f>VLOOKUP(A34,categorization!$A$2:$K$274,11,FALSE)</f>
        <v>tests</v>
      </c>
    </row>
    <row r="35">
      <c r="A35" s="1" t="s">
        <v>162</v>
      </c>
      <c r="B35" s="2" t="s">
        <v>32</v>
      </c>
      <c r="C35" s="4">
        <v>0.0</v>
      </c>
      <c r="D35" s="5" t="b">
        <v>0</v>
      </c>
      <c r="E35" s="4">
        <v>0.0</v>
      </c>
      <c r="F35" s="4" t="s">
        <v>163</v>
      </c>
      <c r="I35" s="6" t="s">
        <v>36</v>
      </c>
      <c r="J35" s="6" t="s">
        <v>37</v>
      </c>
      <c r="K35" s="6" t="s">
        <v>38</v>
      </c>
      <c r="L35" s="6" t="s">
        <v>21</v>
      </c>
      <c r="M35" s="6" t="s">
        <v>57</v>
      </c>
      <c r="N35" s="6" t="s">
        <v>51</v>
      </c>
      <c r="O35" s="6" t="str">
        <f>VLOOKUP(A35,categorization!$A$2:$K$274,11,FALSE)</f>
        <v>pull outside information</v>
      </c>
    </row>
    <row r="36">
      <c r="A36" s="1" t="s">
        <v>164</v>
      </c>
      <c r="B36" s="4">
        <v>1.0</v>
      </c>
      <c r="C36" s="4">
        <v>1.0</v>
      </c>
      <c r="D36" s="5" t="b">
        <v>1</v>
      </c>
      <c r="E36" s="4">
        <v>1.0</v>
      </c>
      <c r="F36" s="4" t="s">
        <v>126</v>
      </c>
      <c r="G36" s="4" t="s">
        <v>17</v>
      </c>
      <c r="I36" s="6" t="s">
        <v>165</v>
      </c>
      <c r="J36" s="6" t="s">
        <v>166</v>
      </c>
      <c r="K36" s="6" t="s">
        <v>20</v>
      </c>
      <c r="L36" s="6" t="s">
        <v>21</v>
      </c>
      <c r="M36" s="6" t="s">
        <v>50</v>
      </c>
      <c r="N36" s="6" t="s">
        <v>167</v>
      </c>
      <c r="O36" s="6" t="str">
        <f>VLOOKUP(A36,categorization!$A$2:$K$274,11,FALSE)</f>
        <v>codeql</v>
      </c>
    </row>
    <row r="37">
      <c r="A37" s="1" t="s">
        <v>168</v>
      </c>
      <c r="B37" s="4">
        <v>1.0</v>
      </c>
      <c r="C37" s="4">
        <v>1.0</v>
      </c>
      <c r="D37" s="5" t="b">
        <v>1</v>
      </c>
      <c r="E37" s="4">
        <v>1.0</v>
      </c>
      <c r="F37" s="4" t="s">
        <v>126</v>
      </c>
      <c r="G37" s="4" t="s">
        <v>17</v>
      </c>
      <c r="I37" s="6" t="s">
        <v>169</v>
      </c>
      <c r="J37" s="6" t="s">
        <v>170</v>
      </c>
      <c r="K37" s="6" t="s">
        <v>20</v>
      </c>
      <c r="L37" s="6" t="s">
        <v>21</v>
      </c>
      <c r="M37" s="6" t="s">
        <v>22</v>
      </c>
      <c r="N37" s="6" t="s">
        <v>58</v>
      </c>
      <c r="O37" s="6" t="str">
        <f>VLOOKUP(A37,categorization!$A$2:$K$274,11,FALSE)</f>
        <v>codeql</v>
      </c>
    </row>
    <row r="38">
      <c r="A38" s="1" t="s">
        <v>171</v>
      </c>
      <c r="B38" s="4">
        <v>1.0</v>
      </c>
      <c r="C38" s="4">
        <v>1.0</v>
      </c>
      <c r="D38" s="5" t="b">
        <v>1</v>
      </c>
      <c r="E38" s="4">
        <v>1.0</v>
      </c>
      <c r="F38" s="4" t="s">
        <v>120</v>
      </c>
      <c r="G38" s="4" t="s">
        <v>121</v>
      </c>
      <c r="I38" s="6" t="s">
        <v>62</v>
      </c>
      <c r="J38" s="6" t="s">
        <v>63</v>
      </c>
      <c r="K38" s="6" t="s">
        <v>38</v>
      </c>
      <c r="L38" s="6" t="s">
        <v>21</v>
      </c>
      <c r="M38" s="6" t="s">
        <v>22</v>
      </c>
      <c r="N38" s="6" t="s">
        <v>39</v>
      </c>
      <c r="O38" s="6" t="str">
        <f>VLOOKUP(A38,categorization!$A$2:$K$274,11,FALSE)</f>
        <v>tests</v>
      </c>
    </row>
    <row r="39">
      <c r="A39" s="1" t="s">
        <v>172</v>
      </c>
      <c r="B39" s="4">
        <v>1.0</v>
      </c>
      <c r="C39" s="4">
        <v>1.0</v>
      </c>
      <c r="D39" s="5" t="b">
        <v>1</v>
      </c>
      <c r="E39" s="4">
        <v>1.0</v>
      </c>
      <c r="F39" s="4" t="s">
        <v>173</v>
      </c>
      <c r="G39" s="4" t="s">
        <v>61</v>
      </c>
      <c r="I39" s="6" t="s">
        <v>72</v>
      </c>
      <c r="J39" s="6" t="s">
        <v>73</v>
      </c>
      <c r="K39" s="6" t="s">
        <v>38</v>
      </c>
      <c r="L39" s="6" t="s">
        <v>21</v>
      </c>
      <c r="M39" s="6" t="s">
        <v>57</v>
      </c>
      <c r="N39" s="6" t="s">
        <v>51</v>
      </c>
      <c r="O39" s="6" t="str">
        <f>VLOOKUP(A39,categorization!$A$2:$K$274,11,FALSE)</f>
        <v>tests</v>
      </c>
    </row>
    <row r="40">
      <c r="A40" s="1" t="s">
        <v>174</v>
      </c>
      <c r="B40" s="4">
        <v>1.0</v>
      </c>
      <c r="C40" s="4">
        <v>1.0</v>
      </c>
      <c r="D40" s="5" t="b">
        <v>1</v>
      </c>
      <c r="E40" s="4">
        <v>1.0</v>
      </c>
      <c r="F40" s="4" t="s">
        <v>175</v>
      </c>
      <c r="G40" s="4" t="s">
        <v>176</v>
      </c>
      <c r="I40" s="6" t="s">
        <v>177</v>
      </c>
      <c r="J40" s="6" t="s">
        <v>178</v>
      </c>
      <c r="K40" s="6" t="s">
        <v>38</v>
      </c>
      <c r="L40" s="6" t="s">
        <v>21</v>
      </c>
      <c r="M40" s="6" t="e">
        <v>#N/A</v>
      </c>
      <c r="N40" s="6" t="e">
        <v>#N/A</v>
      </c>
      <c r="O40" s="6" t="str">
        <f>VLOOKUP(A40,categorization!$A$2:$K$274,11,FALSE)</f>
        <v>tests</v>
      </c>
    </row>
    <row r="41">
      <c r="A41" s="1" t="s">
        <v>179</v>
      </c>
      <c r="B41" s="4">
        <v>1.0</v>
      </c>
      <c r="C41" s="4">
        <v>1.0</v>
      </c>
      <c r="D41" s="5" t="b">
        <v>1</v>
      </c>
      <c r="E41" s="4">
        <v>1.0</v>
      </c>
      <c r="F41" s="4" t="s">
        <v>126</v>
      </c>
      <c r="G41" s="4" t="s">
        <v>17</v>
      </c>
      <c r="I41" s="6" t="s">
        <v>180</v>
      </c>
      <c r="J41" s="6" t="s">
        <v>181</v>
      </c>
      <c r="K41" s="6" t="s">
        <v>20</v>
      </c>
      <c r="L41" s="6" t="s">
        <v>21</v>
      </c>
      <c r="M41" s="6" t="s">
        <v>22</v>
      </c>
      <c r="N41" s="6" t="s">
        <v>23</v>
      </c>
      <c r="O41" s="6" t="str">
        <f>VLOOKUP(A41,categorization!$A$2:$K$274,11,FALSE)</f>
        <v>codeql</v>
      </c>
    </row>
    <row r="42">
      <c r="A42" s="1" t="s">
        <v>182</v>
      </c>
      <c r="B42" s="4">
        <v>0.0</v>
      </c>
      <c r="C42" s="4">
        <v>0.0</v>
      </c>
      <c r="D42" s="5" t="b">
        <v>1</v>
      </c>
      <c r="E42" s="4">
        <v>0.0</v>
      </c>
      <c r="F42" s="4" t="s">
        <v>183</v>
      </c>
      <c r="G42" s="4" t="s">
        <v>156</v>
      </c>
      <c r="I42" s="6" t="s">
        <v>184</v>
      </c>
      <c r="J42" s="6" t="s">
        <v>185</v>
      </c>
      <c r="K42" s="6" t="s">
        <v>186</v>
      </c>
      <c r="L42" s="6" t="s">
        <v>21</v>
      </c>
      <c r="M42" s="6" t="s">
        <v>22</v>
      </c>
      <c r="N42" s="6" t="s">
        <v>93</v>
      </c>
      <c r="O42" s="6" t="str">
        <f>VLOOKUP(A42,categorization!$A$2:$K$274,11,FALSE)</f>
        <v>gh labels</v>
      </c>
    </row>
    <row r="43">
      <c r="A43" s="1" t="s">
        <v>187</v>
      </c>
      <c r="B43" s="4">
        <v>1.0</v>
      </c>
      <c r="C43" s="4">
        <v>1.0</v>
      </c>
      <c r="D43" s="5" t="b">
        <v>1</v>
      </c>
      <c r="E43" s="4">
        <v>1.0</v>
      </c>
      <c r="F43" s="4" t="s">
        <v>188</v>
      </c>
      <c r="G43" s="4" t="s">
        <v>61</v>
      </c>
      <c r="I43" s="6" t="s">
        <v>72</v>
      </c>
      <c r="J43" s="6" t="s">
        <v>73</v>
      </c>
      <c r="K43" s="6" t="s">
        <v>38</v>
      </c>
      <c r="L43" s="6" t="s">
        <v>21</v>
      </c>
      <c r="M43" s="6" t="s">
        <v>57</v>
      </c>
      <c r="N43" s="6" t="s">
        <v>51</v>
      </c>
      <c r="O43" s="6" t="str">
        <f>VLOOKUP(A43,categorization!$A$2:$K$274,11,FALSE)</f>
        <v>tests;linter</v>
      </c>
    </row>
    <row r="44">
      <c r="A44" s="1" t="s">
        <v>189</v>
      </c>
      <c r="B44" s="4">
        <v>0.0</v>
      </c>
      <c r="C44" s="4">
        <v>0.0</v>
      </c>
      <c r="D44" s="5" t="b">
        <v>1</v>
      </c>
      <c r="E44" s="4">
        <v>0.0</v>
      </c>
      <c r="F44" s="4" t="s">
        <v>190</v>
      </c>
      <c r="G44" s="4" t="s">
        <v>191</v>
      </c>
      <c r="I44" s="6" t="s">
        <v>192</v>
      </c>
      <c r="J44" s="6" t="s">
        <v>193</v>
      </c>
      <c r="K44" s="6" t="s">
        <v>38</v>
      </c>
      <c r="L44" s="6" t="s">
        <v>21</v>
      </c>
      <c r="M44" s="6" t="e">
        <v>#N/A</v>
      </c>
      <c r="N44" s="6" t="e">
        <v>#N/A</v>
      </c>
      <c r="O44" s="6" t="str">
        <f>VLOOKUP(A44,categorization!$A$2:$K$274,11,FALSE)</f>
        <v>mark/close stale issue;mark/close stale pr</v>
      </c>
    </row>
    <row r="45">
      <c r="A45" s="1" t="s">
        <v>194</v>
      </c>
      <c r="B45" s="4">
        <v>1.0</v>
      </c>
      <c r="C45" s="4">
        <v>1.0</v>
      </c>
      <c r="D45" s="5" t="b">
        <v>1</v>
      </c>
      <c r="E45" s="4">
        <v>1.0</v>
      </c>
      <c r="F45" s="4" t="s">
        <v>126</v>
      </c>
      <c r="G45" s="4" t="s">
        <v>17</v>
      </c>
      <c r="I45" s="6" t="s">
        <v>195</v>
      </c>
      <c r="J45" s="6" t="s">
        <v>196</v>
      </c>
      <c r="K45" s="6" t="s">
        <v>20</v>
      </c>
      <c r="L45" s="6" t="s">
        <v>21</v>
      </c>
      <c r="M45" s="6" t="s">
        <v>22</v>
      </c>
      <c r="N45" s="6" t="s">
        <v>197</v>
      </c>
      <c r="O45" s="6" t="str">
        <f>VLOOKUP(A45,categorization!$A$2:$K$274,11,FALSE)</f>
        <v>codeql</v>
      </c>
    </row>
    <row r="46">
      <c r="A46" s="1" t="s">
        <v>198</v>
      </c>
      <c r="B46" s="4">
        <v>0.0</v>
      </c>
      <c r="C46" s="4">
        <v>0.0</v>
      </c>
      <c r="D46" s="5" t="b">
        <v>1</v>
      </c>
      <c r="E46" s="4">
        <v>0.0</v>
      </c>
      <c r="F46" s="4" t="s">
        <v>199</v>
      </c>
      <c r="G46" s="4" t="s">
        <v>200</v>
      </c>
      <c r="I46" s="6" t="s">
        <v>55</v>
      </c>
      <c r="J46" s="6" t="s">
        <v>56</v>
      </c>
      <c r="K46" s="6" t="s">
        <v>56</v>
      </c>
      <c r="L46" s="6" t="s">
        <v>49</v>
      </c>
      <c r="M46" s="6" t="s">
        <v>57</v>
      </c>
      <c r="N46" s="6" t="s">
        <v>51</v>
      </c>
      <c r="O46" s="6" t="str">
        <f>VLOOKUP(A46,categorization!$A$2:$K$274,11,FALSE)</f>
        <v>mark/close stale issue;mark/close stale pr</v>
      </c>
    </row>
    <row r="47">
      <c r="A47" s="1" t="s">
        <v>201</v>
      </c>
      <c r="B47" s="4">
        <v>1.0</v>
      </c>
      <c r="C47" s="4">
        <v>1.0</v>
      </c>
      <c r="D47" s="5" t="b">
        <v>1</v>
      </c>
      <c r="E47" s="4">
        <v>1.0</v>
      </c>
      <c r="F47" s="4" t="s">
        <v>202</v>
      </c>
      <c r="G47" s="4" t="s">
        <v>121</v>
      </c>
      <c r="I47" s="6" t="s">
        <v>62</v>
      </c>
      <c r="J47" s="6" t="s">
        <v>63</v>
      </c>
      <c r="K47" s="6" t="s">
        <v>38</v>
      </c>
      <c r="L47" s="6" t="s">
        <v>21</v>
      </c>
      <c r="M47" s="6" t="s">
        <v>50</v>
      </c>
      <c r="N47" s="6" t="s">
        <v>51</v>
      </c>
      <c r="O47" s="6" t="str">
        <f>VLOOKUP(A47,categorization!$A$2:$K$274,11,FALSE)</f>
        <v>tests</v>
      </c>
    </row>
    <row r="48">
      <c r="A48" s="1" t="s">
        <v>203</v>
      </c>
      <c r="B48" s="4">
        <v>1.0</v>
      </c>
      <c r="C48" s="4">
        <v>1.0</v>
      </c>
      <c r="D48" s="5" t="b">
        <v>1</v>
      </c>
      <c r="E48" s="4">
        <v>1.0</v>
      </c>
      <c r="F48" s="4" t="s">
        <v>204</v>
      </c>
      <c r="G48" s="4" t="s">
        <v>61</v>
      </c>
      <c r="I48" s="6" t="s">
        <v>205</v>
      </c>
      <c r="J48" s="6" t="s">
        <v>206</v>
      </c>
      <c r="K48" s="6" t="s">
        <v>20</v>
      </c>
      <c r="L48" s="6" t="s">
        <v>21</v>
      </c>
      <c r="M48" s="6" t="e">
        <v>#N/A</v>
      </c>
      <c r="N48" s="6" t="e">
        <v>#N/A</v>
      </c>
      <c r="O48" s="6" t="str">
        <f>VLOOKUP(A48,categorization!$A$2:$K$274,11,FALSE)</f>
        <v>tests;build</v>
      </c>
    </row>
    <row r="49">
      <c r="A49" s="1" t="s">
        <v>207</v>
      </c>
      <c r="B49" s="4">
        <v>1.0</v>
      </c>
      <c r="C49" s="4">
        <v>1.0</v>
      </c>
      <c r="D49" s="5" t="b">
        <v>1</v>
      </c>
      <c r="E49" s="4">
        <v>1.0</v>
      </c>
      <c r="F49" s="4" t="s">
        <v>208</v>
      </c>
      <c r="G49" s="4" t="s">
        <v>61</v>
      </c>
      <c r="I49" s="6" t="s">
        <v>209</v>
      </c>
      <c r="J49" s="6" t="s">
        <v>210</v>
      </c>
      <c r="K49" s="6" t="s">
        <v>20</v>
      </c>
      <c r="L49" s="6" t="s">
        <v>21</v>
      </c>
      <c r="M49" s="6" t="s">
        <v>57</v>
      </c>
      <c r="N49" s="6" t="s">
        <v>211</v>
      </c>
      <c r="O49" s="6" t="str">
        <f>VLOOKUP(A49,categorization!$A$2:$K$274,11,FALSE)</f>
        <v>tests;linter</v>
      </c>
    </row>
    <row r="50">
      <c r="A50" s="1" t="s">
        <v>212</v>
      </c>
      <c r="B50" s="4">
        <v>1.0</v>
      </c>
      <c r="C50" s="4">
        <v>1.0</v>
      </c>
      <c r="D50" s="5" t="b">
        <v>1</v>
      </c>
      <c r="E50" s="4">
        <v>1.0</v>
      </c>
      <c r="F50" s="4" t="s">
        <v>213</v>
      </c>
      <c r="G50" s="4" t="s">
        <v>61</v>
      </c>
      <c r="I50" s="6" t="s">
        <v>214</v>
      </c>
      <c r="J50" s="6" t="s">
        <v>215</v>
      </c>
      <c r="K50" s="6" t="s">
        <v>48</v>
      </c>
      <c r="L50" s="6" t="s">
        <v>49</v>
      </c>
      <c r="M50" s="6" t="s">
        <v>57</v>
      </c>
      <c r="N50" s="6" t="s">
        <v>216</v>
      </c>
      <c r="O50" s="6" t="str">
        <f>VLOOKUP(A50,categorization!$A$2:$K$274,11,FALSE)</f>
        <v>tests</v>
      </c>
    </row>
    <row r="51">
      <c r="A51" s="1" t="s">
        <v>217</v>
      </c>
      <c r="B51" s="4">
        <v>1.0</v>
      </c>
      <c r="C51" s="4">
        <v>1.0</v>
      </c>
      <c r="D51" s="5" t="b">
        <v>1</v>
      </c>
      <c r="E51" s="4">
        <v>1.0</v>
      </c>
      <c r="F51" s="4" t="s">
        <v>218</v>
      </c>
      <c r="G51" s="4" t="s">
        <v>219</v>
      </c>
      <c r="I51" s="6" t="s">
        <v>220</v>
      </c>
      <c r="J51" s="6" t="s">
        <v>221</v>
      </c>
      <c r="K51" s="6" t="s">
        <v>20</v>
      </c>
      <c r="L51" s="6" t="s">
        <v>21</v>
      </c>
      <c r="M51" s="6" t="e">
        <v>#N/A</v>
      </c>
      <c r="N51" s="6" t="e">
        <v>#N/A</v>
      </c>
      <c r="O51" s="6" t="str">
        <f>VLOOKUP(A51,categorization!$A$2:$K$274,11,FALSE)</f>
        <v>security/vulnerability check</v>
      </c>
    </row>
    <row r="52">
      <c r="A52" s="1" t="s">
        <v>222</v>
      </c>
      <c r="B52" s="4">
        <v>1.0</v>
      </c>
      <c r="C52" s="4">
        <v>1.0</v>
      </c>
      <c r="D52" s="5" t="b">
        <v>1</v>
      </c>
      <c r="E52" s="4">
        <v>1.0</v>
      </c>
      <c r="F52" s="4" t="s">
        <v>223</v>
      </c>
      <c r="G52" s="4" t="s">
        <v>17</v>
      </c>
      <c r="I52" s="6" t="s">
        <v>224</v>
      </c>
      <c r="J52" s="6" t="s">
        <v>225</v>
      </c>
      <c r="K52" s="6" t="s">
        <v>20</v>
      </c>
      <c r="L52" s="6" t="s">
        <v>21</v>
      </c>
      <c r="M52" s="6" t="s">
        <v>57</v>
      </c>
      <c r="N52" s="6" t="s">
        <v>51</v>
      </c>
      <c r="O52" s="6" t="str">
        <f>VLOOKUP(A52,categorization!$A$2:$K$274,11,FALSE)</f>
        <v>static analysis</v>
      </c>
    </row>
    <row r="53">
      <c r="A53" s="1" t="s">
        <v>226</v>
      </c>
      <c r="B53" s="4">
        <v>1.0</v>
      </c>
      <c r="C53" s="4">
        <v>1.0</v>
      </c>
      <c r="D53" s="5" t="b">
        <v>1</v>
      </c>
      <c r="E53" s="4">
        <v>1.0</v>
      </c>
      <c r="F53" s="4" t="s">
        <v>126</v>
      </c>
      <c r="G53" s="4" t="s">
        <v>17</v>
      </c>
      <c r="I53" s="6" t="s">
        <v>227</v>
      </c>
      <c r="J53" s="6" t="s">
        <v>228</v>
      </c>
      <c r="K53" s="6" t="s">
        <v>20</v>
      </c>
      <c r="L53" s="6" t="s">
        <v>21</v>
      </c>
      <c r="M53" s="6" t="e">
        <v>#N/A</v>
      </c>
      <c r="N53" s="6" t="e">
        <v>#N/A</v>
      </c>
      <c r="O53" s="6" t="str">
        <f>VLOOKUP(A53,categorization!$A$2:$K$274,11,FALSE)</f>
        <v>codeql</v>
      </c>
    </row>
    <row r="54">
      <c r="A54" s="1" t="s">
        <v>229</v>
      </c>
      <c r="B54" s="4">
        <v>0.0</v>
      </c>
      <c r="C54" s="4">
        <v>0.0</v>
      </c>
      <c r="D54" s="5" t="b">
        <v>1</v>
      </c>
      <c r="E54" s="4">
        <v>0.0</v>
      </c>
      <c r="F54" s="4" t="s">
        <v>230</v>
      </c>
      <c r="G54" s="4" t="s">
        <v>200</v>
      </c>
      <c r="I54" s="6" t="s">
        <v>72</v>
      </c>
      <c r="J54" s="6" t="s">
        <v>73</v>
      </c>
      <c r="K54" s="6" t="s">
        <v>38</v>
      </c>
      <c r="L54" s="6" t="s">
        <v>49</v>
      </c>
      <c r="M54" s="6" t="e">
        <v>#N/A</v>
      </c>
      <c r="N54" s="6" t="e">
        <v>#N/A</v>
      </c>
      <c r="O54" s="6" t="str">
        <f>VLOOKUP(A54,categorization!$A$2:$K$274,11,FALSE)</f>
        <v>mark/close stale issue</v>
      </c>
    </row>
    <row r="55">
      <c r="A55" s="1" t="s">
        <v>231</v>
      </c>
      <c r="B55" s="4">
        <v>1.0</v>
      </c>
      <c r="C55" s="4">
        <v>1.0</v>
      </c>
      <c r="D55" s="5" t="b">
        <v>1</v>
      </c>
      <c r="E55" s="4">
        <v>1.0</v>
      </c>
      <c r="F55" s="4" t="s">
        <v>232</v>
      </c>
      <c r="G55" s="4" t="s">
        <v>233</v>
      </c>
      <c r="I55" s="6" t="s">
        <v>234</v>
      </c>
      <c r="J55" s="6" t="s">
        <v>235</v>
      </c>
      <c r="K55" s="6" t="s">
        <v>236</v>
      </c>
      <c r="L55" s="6" t="s">
        <v>21</v>
      </c>
      <c r="M55" s="6" t="e">
        <v>#N/A</v>
      </c>
      <c r="N55" s="6" t="e">
        <v>#N/A</v>
      </c>
      <c r="O55" s="6" t="str">
        <f>VLOOKUP(A55,categorization!$A$2:$K$274,11,FALSE)</f>
        <v>build (docker);deploy / release (docker)</v>
      </c>
    </row>
    <row r="56">
      <c r="A56" s="1" t="s">
        <v>237</v>
      </c>
      <c r="B56" s="4">
        <v>1.0</v>
      </c>
      <c r="C56" s="4">
        <v>1.0</v>
      </c>
      <c r="D56" s="5" t="b">
        <v>1</v>
      </c>
      <c r="E56" s="4">
        <v>1.0</v>
      </c>
      <c r="F56" s="4" t="s">
        <v>238</v>
      </c>
      <c r="G56" s="4" t="s">
        <v>239</v>
      </c>
      <c r="I56" s="6" t="s">
        <v>72</v>
      </c>
      <c r="J56" s="6" t="s">
        <v>73</v>
      </c>
      <c r="K56" s="6" t="s">
        <v>38</v>
      </c>
      <c r="L56" s="6" t="s">
        <v>21</v>
      </c>
      <c r="M56" s="6" t="s">
        <v>50</v>
      </c>
      <c r="N56" s="6" t="s">
        <v>51</v>
      </c>
      <c r="O56" s="6" t="str">
        <f>VLOOKUP(A56,categorization!$A$2:$K$274,11,FALSE)</f>
        <v>build</v>
      </c>
    </row>
    <row r="57">
      <c r="A57" s="1" t="s">
        <v>240</v>
      </c>
      <c r="B57" s="4">
        <v>0.0</v>
      </c>
      <c r="C57" s="4">
        <v>0.0</v>
      </c>
      <c r="D57" s="5" t="b">
        <v>1</v>
      </c>
      <c r="E57" s="4">
        <v>0.0</v>
      </c>
      <c r="F57" s="4" t="s">
        <v>190</v>
      </c>
      <c r="G57" s="4" t="s">
        <v>241</v>
      </c>
      <c r="I57" s="6" t="s">
        <v>72</v>
      </c>
      <c r="J57" s="6" t="s">
        <v>73</v>
      </c>
      <c r="K57" s="6" t="s">
        <v>38</v>
      </c>
      <c r="L57" s="6" t="s">
        <v>49</v>
      </c>
      <c r="M57" s="6" t="s">
        <v>22</v>
      </c>
      <c r="N57" s="6" t="s">
        <v>93</v>
      </c>
      <c r="O57" s="6" t="str">
        <f>VLOOKUP(A57,categorization!$A$2:$K$274,11,FALSE)</f>
        <v>mark/close stale issue</v>
      </c>
    </row>
    <row r="58">
      <c r="A58" s="1" t="s">
        <v>242</v>
      </c>
      <c r="B58" s="4">
        <v>1.0</v>
      </c>
      <c r="C58" s="4">
        <v>1.0</v>
      </c>
      <c r="D58" s="5" t="b">
        <v>1</v>
      </c>
      <c r="E58" s="4">
        <v>1.0</v>
      </c>
      <c r="F58" s="4" t="s">
        <v>126</v>
      </c>
      <c r="G58" s="4" t="s">
        <v>17</v>
      </c>
      <c r="I58" s="6" t="s">
        <v>243</v>
      </c>
      <c r="J58" s="6" t="s">
        <v>244</v>
      </c>
      <c r="K58" s="6" t="s">
        <v>20</v>
      </c>
      <c r="L58" s="6" t="s">
        <v>21</v>
      </c>
      <c r="M58" s="6" t="s">
        <v>57</v>
      </c>
      <c r="N58" s="6" t="s">
        <v>51</v>
      </c>
      <c r="O58" s="6" t="str">
        <f>VLOOKUP(A58,categorization!$A$2:$K$274,11,FALSE)</f>
        <v>codeql</v>
      </c>
    </row>
    <row r="59">
      <c r="A59" s="1" t="s">
        <v>245</v>
      </c>
      <c r="B59" s="4">
        <v>0.0</v>
      </c>
      <c r="C59" s="4">
        <v>0.0</v>
      </c>
      <c r="D59" s="5" t="b">
        <v>1</v>
      </c>
      <c r="E59" s="4">
        <v>0.0</v>
      </c>
      <c r="F59" s="4" t="s">
        <v>246</v>
      </c>
      <c r="G59" s="4" t="s">
        <v>247</v>
      </c>
      <c r="I59" s="6" t="s">
        <v>62</v>
      </c>
      <c r="J59" s="6" t="s">
        <v>63</v>
      </c>
      <c r="K59" s="6" t="s">
        <v>38</v>
      </c>
      <c r="L59" s="6" t="s">
        <v>49</v>
      </c>
      <c r="M59" s="6" t="s">
        <v>57</v>
      </c>
      <c r="N59" s="6" t="s">
        <v>51</v>
      </c>
      <c r="O59" s="6" t="str">
        <f>VLOOKUP(A59,categorization!$A$2:$K$274,11,FALSE)</f>
        <v>mark/close stale issue;mark/close stale pr</v>
      </c>
    </row>
    <row r="60">
      <c r="A60" s="1" t="s">
        <v>248</v>
      </c>
      <c r="B60" s="4">
        <v>1.0</v>
      </c>
      <c r="C60" s="4">
        <v>1.0</v>
      </c>
      <c r="D60" s="5" t="b">
        <v>1</v>
      </c>
      <c r="E60" s="4">
        <v>1.0</v>
      </c>
      <c r="F60" s="4" t="s">
        <v>249</v>
      </c>
      <c r="G60" s="4" t="s">
        <v>250</v>
      </c>
      <c r="I60" s="6" t="s">
        <v>135</v>
      </c>
      <c r="J60" s="6" t="s">
        <v>136</v>
      </c>
      <c r="K60" s="6" t="s">
        <v>136</v>
      </c>
      <c r="L60" s="6" t="s">
        <v>49</v>
      </c>
      <c r="M60" s="6" t="s">
        <v>50</v>
      </c>
      <c r="N60" s="6" t="s">
        <v>51</v>
      </c>
      <c r="O60" s="6" t="str">
        <f>VLOOKUP(A60,categorization!$A$2:$K$274,11,FALSE)</f>
        <v>build;deploy / release</v>
      </c>
    </row>
    <row r="61">
      <c r="A61" s="1" t="s">
        <v>251</v>
      </c>
      <c r="B61" s="4">
        <v>0.0</v>
      </c>
      <c r="C61" s="4">
        <v>0.0</v>
      </c>
      <c r="D61" s="5" t="b">
        <v>1</v>
      </c>
      <c r="E61" s="4">
        <v>0.0</v>
      </c>
      <c r="F61" s="4" t="s">
        <v>252</v>
      </c>
      <c r="G61" s="4" t="s">
        <v>253</v>
      </c>
      <c r="I61" s="6" t="s">
        <v>72</v>
      </c>
      <c r="J61" s="6" t="s">
        <v>73</v>
      </c>
      <c r="K61" s="6" t="s">
        <v>38</v>
      </c>
      <c r="L61" s="6" t="s">
        <v>49</v>
      </c>
      <c r="M61" s="6" t="s">
        <v>254</v>
      </c>
      <c r="N61" s="6" t="s">
        <v>51</v>
      </c>
      <c r="O61" s="6" t="str">
        <f>VLOOKUP(A61,categorization!$A$2:$K$274,11,FALSE)</f>
        <v>mark/close stale issue</v>
      </c>
    </row>
    <row r="62">
      <c r="A62" s="1" t="s">
        <v>255</v>
      </c>
      <c r="B62" s="4">
        <v>1.0</v>
      </c>
      <c r="C62" s="4">
        <v>1.0</v>
      </c>
      <c r="D62" s="5" t="b">
        <v>1</v>
      </c>
      <c r="E62" s="4">
        <v>1.0</v>
      </c>
      <c r="F62" s="4" t="s">
        <v>126</v>
      </c>
      <c r="G62" s="4" t="s">
        <v>17</v>
      </c>
      <c r="I62" s="6" t="s">
        <v>256</v>
      </c>
      <c r="J62" s="6" t="s">
        <v>257</v>
      </c>
      <c r="K62" s="6" t="s">
        <v>20</v>
      </c>
      <c r="L62" s="6" t="s">
        <v>21</v>
      </c>
      <c r="M62" s="6" t="e">
        <v>#N/A</v>
      </c>
      <c r="N62" s="6" t="e">
        <v>#N/A</v>
      </c>
      <c r="O62" s="6" t="str">
        <f>VLOOKUP(A62,categorization!$A$2:$K$274,11,FALSE)</f>
        <v>codeql</v>
      </c>
    </row>
    <row r="63">
      <c r="A63" s="1" t="s">
        <v>258</v>
      </c>
      <c r="B63" s="4">
        <v>1.0</v>
      </c>
      <c r="C63" s="4">
        <v>1.0</v>
      </c>
      <c r="D63" s="5" t="b">
        <v>1</v>
      </c>
      <c r="E63" s="4">
        <v>1.0</v>
      </c>
      <c r="F63" s="4" t="s">
        <v>259</v>
      </c>
      <c r="G63" s="4" t="s">
        <v>260</v>
      </c>
      <c r="I63" s="6" t="s">
        <v>261</v>
      </c>
      <c r="J63" s="6" t="s">
        <v>262</v>
      </c>
      <c r="K63" s="6" t="s">
        <v>38</v>
      </c>
      <c r="L63" s="6" t="s">
        <v>21</v>
      </c>
      <c r="M63" s="6" t="s">
        <v>22</v>
      </c>
      <c r="N63" s="6" t="s">
        <v>93</v>
      </c>
      <c r="O63" s="6" t="str">
        <f>VLOOKUP(A63,categorization!$A$2:$K$274,11,FALSE)</f>
        <v>upgrade/install dependency</v>
      </c>
    </row>
    <row r="64">
      <c r="A64" s="1" t="s">
        <v>263</v>
      </c>
      <c r="B64" s="4">
        <v>1.0</v>
      </c>
      <c r="C64" s="4">
        <v>1.0</v>
      </c>
      <c r="D64" s="5" t="b">
        <v>1</v>
      </c>
      <c r="E64" s="4">
        <v>1.0</v>
      </c>
      <c r="F64" s="4" t="s">
        <v>126</v>
      </c>
      <c r="G64" s="4" t="s">
        <v>17</v>
      </c>
      <c r="I64" s="6" t="s">
        <v>264</v>
      </c>
      <c r="J64" s="6" t="s">
        <v>265</v>
      </c>
      <c r="K64" s="6" t="s">
        <v>20</v>
      </c>
      <c r="L64" s="6" t="s">
        <v>21</v>
      </c>
      <c r="M64" s="6" t="e">
        <v>#N/A</v>
      </c>
      <c r="N64" s="6" t="e">
        <v>#N/A</v>
      </c>
      <c r="O64" s="6" t="str">
        <f>VLOOKUP(A64,categorization!$A$2:$K$274,11,FALSE)</f>
        <v>codeql</v>
      </c>
    </row>
    <row r="65">
      <c r="A65" s="1" t="s">
        <v>266</v>
      </c>
      <c r="B65" s="4">
        <v>1.0</v>
      </c>
      <c r="C65" s="4">
        <v>1.0</v>
      </c>
      <c r="D65" s="5" t="b">
        <v>1</v>
      </c>
      <c r="E65" s="4">
        <v>1.0</v>
      </c>
      <c r="F65" s="4" t="s">
        <v>126</v>
      </c>
      <c r="G65" s="4" t="s">
        <v>17</v>
      </c>
      <c r="I65" s="6" t="s">
        <v>267</v>
      </c>
      <c r="J65" s="6" t="s">
        <v>268</v>
      </c>
      <c r="K65" s="6" t="s">
        <v>20</v>
      </c>
      <c r="L65" s="6" t="s">
        <v>21</v>
      </c>
      <c r="M65" s="6" t="e">
        <v>#N/A</v>
      </c>
      <c r="N65" s="6" t="e">
        <v>#N/A</v>
      </c>
      <c r="O65" s="6" t="str">
        <f>VLOOKUP(A65,categorization!$A$2:$K$274,11,FALSE)</f>
        <v>codeql</v>
      </c>
    </row>
    <row r="66">
      <c r="A66" s="1" t="s">
        <v>269</v>
      </c>
      <c r="B66" s="4">
        <v>1.0</v>
      </c>
      <c r="C66" s="4">
        <v>1.0</v>
      </c>
      <c r="D66" s="5" t="b">
        <v>1</v>
      </c>
      <c r="E66" s="4">
        <v>1.0</v>
      </c>
      <c r="F66" s="4" t="s">
        <v>270</v>
      </c>
      <c r="G66" s="4" t="s">
        <v>61</v>
      </c>
      <c r="I66" s="6" t="s">
        <v>271</v>
      </c>
      <c r="J66" s="6" t="s">
        <v>272</v>
      </c>
      <c r="K66" s="6" t="s">
        <v>20</v>
      </c>
      <c r="L66" s="6" t="s">
        <v>21</v>
      </c>
      <c r="M66" s="6" t="e">
        <v>#N/A</v>
      </c>
      <c r="N66" s="6" t="e">
        <v>#N/A</v>
      </c>
      <c r="O66" s="6" t="str">
        <f>VLOOKUP(A66,categorization!$A$2:$K$274,11,FALSE)</f>
        <v>tests</v>
      </c>
    </row>
    <row r="67">
      <c r="A67" s="1" t="s">
        <v>273</v>
      </c>
      <c r="B67" s="4">
        <v>1.0</v>
      </c>
      <c r="C67" s="4">
        <v>1.0</v>
      </c>
      <c r="D67" s="5" t="b">
        <v>1</v>
      </c>
      <c r="E67" s="4">
        <v>1.0</v>
      </c>
      <c r="F67" s="4" t="s">
        <v>90</v>
      </c>
      <c r="G67" s="4" t="s">
        <v>61</v>
      </c>
      <c r="I67" s="6" t="s">
        <v>274</v>
      </c>
      <c r="J67" s="6" t="s">
        <v>275</v>
      </c>
      <c r="K67" s="6" t="s">
        <v>276</v>
      </c>
      <c r="L67" s="6" t="s">
        <v>21</v>
      </c>
      <c r="M67" s="6" t="e">
        <v>#N/A</v>
      </c>
      <c r="N67" s="6" t="e">
        <v>#N/A</v>
      </c>
      <c r="O67" s="6" t="str">
        <f>VLOOKUP(A67,categorization!$A$2:$K$274,11,FALSE)</f>
        <v>tests</v>
      </c>
    </row>
    <row r="68">
      <c r="A68" s="1" t="s">
        <v>277</v>
      </c>
      <c r="B68" s="4">
        <v>1.0</v>
      </c>
      <c r="C68" s="4">
        <v>1.0</v>
      </c>
      <c r="D68" s="5" t="b">
        <v>1</v>
      </c>
      <c r="E68" s="4">
        <v>1.0</v>
      </c>
      <c r="F68" s="4" t="s">
        <v>278</v>
      </c>
      <c r="G68" s="4" t="s">
        <v>147</v>
      </c>
      <c r="I68" s="6" t="s">
        <v>279</v>
      </c>
      <c r="J68" s="6" t="s">
        <v>280</v>
      </c>
      <c r="K68" s="6" t="s">
        <v>38</v>
      </c>
      <c r="L68" s="6" t="s">
        <v>49</v>
      </c>
      <c r="M68" s="6" t="e">
        <v>#N/A</v>
      </c>
      <c r="N68" s="6" t="e">
        <v>#N/A</v>
      </c>
      <c r="O68" s="6" t="str">
        <f>VLOOKUP(A68,categorization!$A$2:$K$274,11,FALSE)</f>
        <v>tests;build;deploy / release (docker)</v>
      </c>
    </row>
    <row r="69">
      <c r="A69" s="1" t="s">
        <v>281</v>
      </c>
      <c r="B69" s="4">
        <v>0.0</v>
      </c>
      <c r="C69" s="4">
        <v>0.0</v>
      </c>
      <c r="D69" s="5" t="b">
        <v>1</v>
      </c>
      <c r="E69" s="4">
        <v>0.0</v>
      </c>
      <c r="F69" s="4" t="s">
        <v>282</v>
      </c>
      <c r="G69" s="4" t="s">
        <v>283</v>
      </c>
      <c r="I69" s="6" t="s">
        <v>284</v>
      </c>
      <c r="J69" s="6" t="s">
        <v>285</v>
      </c>
      <c r="K69" s="6" t="s">
        <v>285</v>
      </c>
      <c r="L69" s="6" t="s">
        <v>21</v>
      </c>
      <c r="M69" s="6" t="s">
        <v>57</v>
      </c>
      <c r="N69" s="6" t="s">
        <v>51</v>
      </c>
      <c r="O69" s="6" t="str">
        <f>VLOOKUP(A69,categorization!$A$2:$K$274,11,FALSE)</f>
        <v>pull outside information</v>
      </c>
    </row>
    <row r="70">
      <c r="A70" s="1" t="s">
        <v>286</v>
      </c>
      <c r="B70" s="4">
        <v>0.0</v>
      </c>
      <c r="C70" s="4">
        <v>0.0</v>
      </c>
      <c r="D70" s="5" t="b">
        <v>1</v>
      </c>
      <c r="E70" s="4">
        <v>0.0</v>
      </c>
      <c r="F70" s="4" t="s">
        <v>287</v>
      </c>
      <c r="G70" s="4" t="s">
        <v>288</v>
      </c>
      <c r="I70" s="6" t="s">
        <v>72</v>
      </c>
      <c r="J70" s="6" t="s">
        <v>73</v>
      </c>
      <c r="K70" s="6" t="s">
        <v>38</v>
      </c>
      <c r="L70" s="6" t="s">
        <v>49</v>
      </c>
      <c r="M70" s="6" t="e">
        <v>#N/A</v>
      </c>
      <c r="N70" s="6" t="e">
        <v>#N/A</v>
      </c>
      <c r="O70" s="6" t="str">
        <f>VLOOKUP(A70,categorization!$A$2:$K$274,11,FALSE)</f>
        <v>mark/close stale pr</v>
      </c>
    </row>
    <row r="71">
      <c r="A71" s="1" t="s">
        <v>289</v>
      </c>
      <c r="B71" s="4">
        <v>1.0</v>
      </c>
      <c r="C71" s="4">
        <v>1.0</v>
      </c>
      <c r="D71" s="5" t="b">
        <v>1</v>
      </c>
      <c r="E71" s="4">
        <v>1.0</v>
      </c>
      <c r="F71" s="4" t="s">
        <v>290</v>
      </c>
      <c r="G71" s="4" t="s">
        <v>291</v>
      </c>
      <c r="I71" s="6" t="s">
        <v>292</v>
      </c>
      <c r="J71" s="6" t="s">
        <v>293</v>
      </c>
      <c r="K71" s="6" t="s">
        <v>20</v>
      </c>
      <c r="L71" s="6" t="s">
        <v>49</v>
      </c>
      <c r="M71" s="6" t="s">
        <v>50</v>
      </c>
      <c r="N71" s="6" t="s">
        <v>58</v>
      </c>
      <c r="O71" s="6" t="str">
        <f>VLOOKUP(A71,categorization!$A$2:$K$274,11,FALSE)</f>
        <v>security/vulnerability check</v>
      </c>
    </row>
    <row r="72">
      <c r="A72" s="1" t="s">
        <v>294</v>
      </c>
      <c r="B72" s="2" t="s">
        <v>32</v>
      </c>
      <c r="C72" s="4">
        <v>0.0</v>
      </c>
      <c r="D72" s="5" t="b">
        <v>0</v>
      </c>
      <c r="E72" s="4">
        <v>0.0</v>
      </c>
      <c r="F72" s="4" t="s">
        <v>295</v>
      </c>
      <c r="G72" s="4" t="s">
        <v>296</v>
      </c>
      <c r="H72" s="4" t="s">
        <v>297</v>
      </c>
      <c r="I72" s="6" t="s">
        <v>177</v>
      </c>
      <c r="J72" s="6" t="s">
        <v>178</v>
      </c>
      <c r="K72" s="6" t="s">
        <v>38</v>
      </c>
      <c r="L72" s="6" t="s">
        <v>49</v>
      </c>
      <c r="M72" s="6" t="s">
        <v>22</v>
      </c>
      <c r="N72" s="6" t="s">
        <v>51</v>
      </c>
      <c r="O72" s="6" t="str">
        <f>VLOOKUP(A72,categorization!$A$2:$K$274,11,FALSE)</f>
        <v>upgrade/install dependency</v>
      </c>
    </row>
    <row r="73">
      <c r="A73" s="1" t="s">
        <v>298</v>
      </c>
      <c r="B73" s="4">
        <v>0.0</v>
      </c>
      <c r="C73" s="4">
        <v>0.0</v>
      </c>
      <c r="D73" s="5" t="b">
        <v>1</v>
      </c>
      <c r="E73" s="4">
        <v>0.0</v>
      </c>
      <c r="F73" s="4" t="s">
        <v>299</v>
      </c>
      <c r="G73" s="4" t="s">
        <v>247</v>
      </c>
      <c r="I73" s="6" t="s">
        <v>300</v>
      </c>
      <c r="J73" s="6" t="s">
        <v>301</v>
      </c>
      <c r="K73" s="6" t="s">
        <v>38</v>
      </c>
      <c r="L73" s="6" t="s">
        <v>49</v>
      </c>
      <c r="M73" s="6" t="e">
        <v>#N/A</v>
      </c>
      <c r="N73" s="6" t="e">
        <v>#N/A</v>
      </c>
      <c r="O73" s="6" t="str">
        <f>VLOOKUP(A73,categorization!$A$2:$K$274,11,FALSE)</f>
        <v>mark/close stale issue;mark/close stale pr</v>
      </c>
    </row>
    <row r="74">
      <c r="A74" s="1" t="s">
        <v>302</v>
      </c>
      <c r="B74" s="4">
        <v>0.0</v>
      </c>
      <c r="C74" s="4">
        <v>0.0</v>
      </c>
      <c r="D74" s="5" t="b">
        <v>1</v>
      </c>
      <c r="E74" s="4">
        <v>0.0</v>
      </c>
      <c r="F74" s="4" t="s">
        <v>287</v>
      </c>
      <c r="G74" s="4" t="s">
        <v>247</v>
      </c>
      <c r="I74" s="6" t="s">
        <v>303</v>
      </c>
      <c r="J74" s="6" t="s">
        <v>304</v>
      </c>
      <c r="K74" s="6" t="s">
        <v>38</v>
      </c>
      <c r="L74" s="6" t="s">
        <v>49</v>
      </c>
      <c r="M74" s="6" t="s">
        <v>305</v>
      </c>
      <c r="N74" s="6" t="s">
        <v>51</v>
      </c>
      <c r="O74" s="6" t="str">
        <f>VLOOKUP(A74,categorization!$A$2:$K$274,11,FALSE)</f>
        <v>mark/close stale issue;mark/close stale pr</v>
      </c>
    </row>
    <row r="75">
      <c r="A75" s="1" t="s">
        <v>306</v>
      </c>
      <c r="B75" s="4">
        <v>1.0</v>
      </c>
      <c r="C75" s="4">
        <v>1.0</v>
      </c>
      <c r="D75" s="5" t="b">
        <v>1</v>
      </c>
      <c r="E75" s="4">
        <v>1.0</v>
      </c>
      <c r="F75" s="4" t="s">
        <v>126</v>
      </c>
      <c r="G75" s="4" t="s">
        <v>17</v>
      </c>
      <c r="I75" s="6" t="s">
        <v>140</v>
      </c>
      <c r="J75" s="6" t="s">
        <v>141</v>
      </c>
      <c r="K75" s="6" t="s">
        <v>20</v>
      </c>
      <c r="L75" s="6" t="s">
        <v>21</v>
      </c>
      <c r="M75" s="6" t="s">
        <v>307</v>
      </c>
      <c r="N75" s="6" t="s">
        <v>308</v>
      </c>
      <c r="O75" s="6" t="str">
        <f>VLOOKUP(A75,categorization!$A$2:$K$274,11,FALSE)</f>
        <v>codeql</v>
      </c>
    </row>
    <row r="76">
      <c r="A76" s="1" t="s">
        <v>309</v>
      </c>
      <c r="B76" s="4">
        <v>1.0</v>
      </c>
      <c r="C76" s="4">
        <v>1.0</v>
      </c>
      <c r="D76" s="5" t="b">
        <v>1</v>
      </c>
      <c r="E76" s="4">
        <v>1.0</v>
      </c>
      <c r="F76" s="4" t="s">
        <v>126</v>
      </c>
      <c r="G76" s="4" t="s">
        <v>17</v>
      </c>
      <c r="I76" s="6" t="s">
        <v>310</v>
      </c>
      <c r="J76" s="6" t="s">
        <v>311</v>
      </c>
      <c r="K76" s="6" t="s">
        <v>20</v>
      </c>
      <c r="L76" s="6" t="s">
        <v>49</v>
      </c>
      <c r="M76" s="6" t="s">
        <v>57</v>
      </c>
      <c r="N76" s="6" t="s">
        <v>51</v>
      </c>
      <c r="O76" s="6" t="str">
        <f>VLOOKUP(A76,categorization!$A$2:$K$274,11,FALSE)</f>
        <v>codeql</v>
      </c>
    </row>
    <row r="77">
      <c r="A77" s="1" t="s">
        <v>312</v>
      </c>
      <c r="B77" s="4">
        <v>1.0</v>
      </c>
      <c r="C77" s="4">
        <v>1.0</v>
      </c>
      <c r="D77" s="5" t="b">
        <v>1</v>
      </c>
      <c r="E77" s="4">
        <v>1.0</v>
      </c>
      <c r="F77" s="4" t="s">
        <v>313</v>
      </c>
      <c r="G77" s="4" t="s">
        <v>314</v>
      </c>
      <c r="I77" s="6" t="s">
        <v>315</v>
      </c>
      <c r="J77" s="6" t="s">
        <v>316</v>
      </c>
      <c r="K77" s="6" t="s">
        <v>20</v>
      </c>
      <c r="L77" s="6" t="s">
        <v>21</v>
      </c>
      <c r="M77" s="6" t="s">
        <v>57</v>
      </c>
      <c r="N77" s="6" t="s">
        <v>51</v>
      </c>
      <c r="O77" s="6" t="str">
        <f>VLOOKUP(A77,categorization!$A$2:$K$274,11,FALSE)</f>
        <v>security/vulnerability check</v>
      </c>
    </row>
    <row r="78">
      <c r="A78" s="1" t="s">
        <v>317</v>
      </c>
      <c r="B78" s="4">
        <v>1.0</v>
      </c>
      <c r="C78" s="4">
        <v>1.0</v>
      </c>
      <c r="D78" s="5" t="b">
        <v>1</v>
      </c>
      <c r="E78" s="4">
        <v>1.0</v>
      </c>
      <c r="F78" s="4" t="s">
        <v>318</v>
      </c>
      <c r="G78" s="4" t="s">
        <v>319</v>
      </c>
      <c r="I78" s="6" t="s">
        <v>72</v>
      </c>
      <c r="J78" s="6" t="s">
        <v>73</v>
      </c>
      <c r="K78" s="6" t="s">
        <v>38</v>
      </c>
      <c r="L78" s="6" t="s">
        <v>21</v>
      </c>
      <c r="M78" s="6" t="e">
        <v>#N/A</v>
      </c>
      <c r="N78" s="6" t="e">
        <v>#N/A</v>
      </c>
      <c r="O78" s="6" t="str">
        <f>VLOOKUP(A78,categorization!$A$2:$K$274,11,FALSE)</f>
        <v>build (docker)</v>
      </c>
    </row>
    <row r="79">
      <c r="A79" s="1" t="s">
        <v>320</v>
      </c>
      <c r="B79" s="4">
        <v>0.0</v>
      </c>
      <c r="C79" s="4">
        <v>0.0</v>
      </c>
      <c r="D79" s="5" t="b">
        <v>1</v>
      </c>
      <c r="E79" s="4">
        <v>0.0</v>
      </c>
      <c r="F79" s="4" t="s">
        <v>321</v>
      </c>
      <c r="G79" s="4" t="s">
        <v>322</v>
      </c>
      <c r="I79" s="6" t="s">
        <v>72</v>
      </c>
      <c r="J79" s="6" t="s">
        <v>73</v>
      </c>
      <c r="K79" s="6" t="s">
        <v>38</v>
      </c>
      <c r="L79" s="6" t="s">
        <v>49</v>
      </c>
      <c r="M79" s="6" t="s">
        <v>22</v>
      </c>
      <c r="N79" s="6" t="s">
        <v>39</v>
      </c>
      <c r="O79" s="6" t="str">
        <f>VLOOKUP(A79,categorization!$A$2:$K$274,11,FALSE)</f>
        <v>mark/close stale issue</v>
      </c>
    </row>
    <row r="80">
      <c r="A80" s="1" t="s">
        <v>323</v>
      </c>
      <c r="B80" s="4">
        <v>1.0</v>
      </c>
      <c r="C80" s="4">
        <v>1.0</v>
      </c>
      <c r="D80" s="5" t="b">
        <v>1</v>
      </c>
      <c r="E80" s="4">
        <v>1.0</v>
      </c>
      <c r="F80" s="4" t="s">
        <v>324</v>
      </c>
      <c r="G80" s="4" t="s">
        <v>325</v>
      </c>
      <c r="I80" s="6" t="s">
        <v>326</v>
      </c>
      <c r="J80" s="6" t="s">
        <v>327</v>
      </c>
      <c r="K80" s="6" t="s">
        <v>20</v>
      </c>
      <c r="L80" s="6" t="s">
        <v>21</v>
      </c>
      <c r="M80" s="6" t="e">
        <v>#N/A</v>
      </c>
      <c r="N80" s="6" t="e">
        <v>#N/A</v>
      </c>
      <c r="O80" s="6" t="str">
        <f>VLOOKUP(A80,categorization!$A$2:$K$274,11,FALSE)</f>
        <v>tests;linter</v>
      </c>
    </row>
    <row r="81">
      <c r="A81" s="1" t="s">
        <v>328</v>
      </c>
      <c r="B81" s="4">
        <v>1.0</v>
      </c>
      <c r="C81" s="4">
        <v>1.0</v>
      </c>
      <c r="D81" s="5" t="b">
        <v>1</v>
      </c>
      <c r="E81" s="4">
        <v>1.0</v>
      </c>
      <c r="F81" s="4" t="s">
        <v>329</v>
      </c>
      <c r="G81" s="4" t="s">
        <v>314</v>
      </c>
      <c r="I81" s="6" t="s">
        <v>72</v>
      </c>
      <c r="J81" s="6" t="s">
        <v>73</v>
      </c>
      <c r="K81" s="6" t="s">
        <v>38</v>
      </c>
      <c r="L81" s="6" t="s">
        <v>21</v>
      </c>
      <c r="M81" s="6" t="s">
        <v>22</v>
      </c>
      <c r="N81" s="6" t="s">
        <v>39</v>
      </c>
      <c r="O81" s="6" t="str">
        <f>VLOOKUP(A81,categorization!$A$2:$K$274,11,FALSE)</f>
        <v>security/vulnerability check</v>
      </c>
    </row>
    <row r="82">
      <c r="A82" s="1" t="s">
        <v>330</v>
      </c>
      <c r="B82" s="4">
        <v>0.0</v>
      </c>
      <c r="C82" s="4">
        <v>0.0</v>
      </c>
      <c r="D82" s="5" t="b">
        <v>1</v>
      </c>
      <c r="E82" s="4">
        <v>0.0</v>
      </c>
      <c r="F82" s="4" t="s">
        <v>331</v>
      </c>
      <c r="G82" s="4" t="s">
        <v>332</v>
      </c>
      <c r="I82" s="6" t="s">
        <v>333</v>
      </c>
      <c r="J82" s="6" t="s">
        <v>334</v>
      </c>
      <c r="K82" s="6" t="s">
        <v>38</v>
      </c>
      <c r="L82" s="6" t="s">
        <v>21</v>
      </c>
      <c r="M82" s="6" t="s">
        <v>335</v>
      </c>
      <c r="N82" s="6" t="s">
        <v>58</v>
      </c>
      <c r="O82" s="6" t="str">
        <f>VLOOKUP(A82,categorization!$A$2:$K$274,11,FALSE)</f>
        <v>mark/close stale pr</v>
      </c>
    </row>
    <row r="83">
      <c r="A83" s="1" t="s">
        <v>336</v>
      </c>
      <c r="B83" s="4">
        <v>1.0</v>
      </c>
      <c r="C83" s="4">
        <v>1.0</v>
      </c>
      <c r="D83" s="5" t="b">
        <v>1</v>
      </c>
      <c r="E83" s="4">
        <v>1.0</v>
      </c>
      <c r="F83" s="4" t="s">
        <v>126</v>
      </c>
      <c r="G83" s="4" t="s">
        <v>17</v>
      </c>
      <c r="I83" s="6" t="s">
        <v>337</v>
      </c>
      <c r="J83" s="6" t="s">
        <v>338</v>
      </c>
      <c r="K83" s="6" t="s">
        <v>20</v>
      </c>
      <c r="L83" s="6" t="s">
        <v>21</v>
      </c>
      <c r="M83" s="6" t="s">
        <v>50</v>
      </c>
      <c r="N83" s="6" t="s">
        <v>51</v>
      </c>
      <c r="O83" s="6" t="str">
        <f>VLOOKUP(A83,categorization!$A$2:$K$274,11,FALSE)</f>
        <v>codeql</v>
      </c>
    </row>
    <row r="84">
      <c r="A84" s="1" t="s">
        <v>339</v>
      </c>
      <c r="B84" s="4">
        <v>0.0</v>
      </c>
      <c r="C84" s="4">
        <v>0.0</v>
      </c>
      <c r="D84" s="5" t="b">
        <v>1</v>
      </c>
      <c r="E84" s="4">
        <v>0.0</v>
      </c>
      <c r="F84" s="4" t="s">
        <v>299</v>
      </c>
      <c r="G84" s="4" t="s">
        <v>340</v>
      </c>
      <c r="I84" s="6" t="s">
        <v>55</v>
      </c>
      <c r="J84" s="6" t="s">
        <v>56</v>
      </c>
      <c r="K84" s="6" t="s">
        <v>56</v>
      </c>
      <c r="L84" s="6" t="s">
        <v>49</v>
      </c>
      <c r="M84" s="6" t="s">
        <v>22</v>
      </c>
      <c r="N84" s="6" t="s">
        <v>23</v>
      </c>
      <c r="O84" s="6" t="str">
        <f>VLOOKUP(A84,categorization!$A$2:$K$274,11,FALSE)</f>
        <v>mark/close stale issue;mark/close stale pr</v>
      </c>
    </row>
    <row r="85">
      <c r="A85" s="1" t="s">
        <v>341</v>
      </c>
      <c r="B85" s="4">
        <v>1.0</v>
      </c>
      <c r="C85" s="4">
        <v>1.0</v>
      </c>
      <c r="D85" s="5" t="b">
        <v>1</v>
      </c>
      <c r="E85" s="4">
        <v>1.0</v>
      </c>
      <c r="F85" s="4" t="s">
        <v>342</v>
      </c>
      <c r="G85" s="4" t="s">
        <v>233</v>
      </c>
      <c r="I85" s="6" t="s">
        <v>72</v>
      </c>
      <c r="J85" s="6" t="s">
        <v>73</v>
      </c>
      <c r="K85" s="6" t="s">
        <v>38</v>
      </c>
      <c r="L85" s="6" t="s">
        <v>21</v>
      </c>
      <c r="M85" s="6" t="s">
        <v>50</v>
      </c>
      <c r="N85" s="6" t="s">
        <v>51</v>
      </c>
      <c r="O85" s="6" t="str">
        <f>VLOOKUP(A85,categorization!$A$2:$K$274,11,FALSE)</f>
        <v>build</v>
      </c>
    </row>
    <row r="86">
      <c r="A86" s="1" t="s">
        <v>343</v>
      </c>
      <c r="B86" s="4">
        <v>0.0</v>
      </c>
      <c r="C86" s="4">
        <v>0.0</v>
      </c>
      <c r="D86" s="5" t="b">
        <v>1</v>
      </c>
      <c r="E86" s="4">
        <v>0.0</v>
      </c>
      <c r="F86" s="4" t="s">
        <v>344</v>
      </c>
      <c r="G86" s="4" t="s">
        <v>110</v>
      </c>
      <c r="I86" s="6" t="s">
        <v>72</v>
      </c>
      <c r="J86" s="6" t="s">
        <v>73</v>
      </c>
      <c r="K86" s="6" t="s">
        <v>38</v>
      </c>
      <c r="L86" s="6" t="s">
        <v>49</v>
      </c>
      <c r="M86" s="6" t="s">
        <v>50</v>
      </c>
      <c r="N86" s="6" t="s">
        <v>51</v>
      </c>
      <c r="O86" s="6" t="str">
        <f>VLOOKUP(A86,categorization!$A$2:$K$274,11,FALSE)</f>
        <v>mark/close stale issue</v>
      </c>
    </row>
    <row r="87">
      <c r="A87" s="1" t="s">
        <v>345</v>
      </c>
      <c r="B87" s="2" t="s">
        <v>32</v>
      </c>
      <c r="C87" s="4">
        <v>0.0</v>
      </c>
      <c r="D87" s="5" t="b">
        <v>0</v>
      </c>
      <c r="E87" s="9">
        <v>1.0</v>
      </c>
      <c r="F87" s="4" t="s">
        <v>346</v>
      </c>
      <c r="G87" s="4" t="s">
        <v>347</v>
      </c>
      <c r="H87" s="4" t="s">
        <v>348</v>
      </c>
      <c r="I87" s="6" t="s">
        <v>349</v>
      </c>
      <c r="J87" s="6" t="s">
        <v>350</v>
      </c>
      <c r="K87" s="6" t="s">
        <v>350</v>
      </c>
      <c r="L87" s="6" t="s">
        <v>21</v>
      </c>
      <c r="M87" s="6" t="e">
        <v>#N/A</v>
      </c>
      <c r="N87" s="6" t="e">
        <v>#N/A</v>
      </c>
      <c r="O87" s="6" t="str">
        <f>VLOOKUP(A87,categorization!$A$2:$K$274,11,FALSE)</f>
        <v>file update / generate</v>
      </c>
    </row>
    <row r="88">
      <c r="A88" s="1" t="s">
        <v>351</v>
      </c>
      <c r="B88" s="4">
        <v>0.0</v>
      </c>
      <c r="C88" s="4">
        <v>0.0</v>
      </c>
      <c r="D88" s="5" t="b">
        <v>1</v>
      </c>
      <c r="E88" s="4">
        <v>0.0</v>
      </c>
      <c r="F88" s="4" t="s">
        <v>352</v>
      </c>
      <c r="G88" s="4" t="s">
        <v>353</v>
      </c>
      <c r="I88" s="6" t="s">
        <v>354</v>
      </c>
      <c r="J88" s="6" t="s">
        <v>355</v>
      </c>
      <c r="K88" s="6" t="s">
        <v>355</v>
      </c>
      <c r="L88" s="6" t="s">
        <v>21</v>
      </c>
      <c r="M88" s="6" t="s">
        <v>356</v>
      </c>
      <c r="N88" s="6" t="s">
        <v>357</v>
      </c>
      <c r="O88" s="6" t="str">
        <f>VLOOKUP(A88,categorization!$A$2:$K$274,11,FALSE)</f>
        <v>Update within github</v>
      </c>
    </row>
    <row r="89">
      <c r="A89" s="1" t="s">
        <v>358</v>
      </c>
      <c r="B89" s="4">
        <v>1.0</v>
      </c>
      <c r="C89" s="4">
        <v>1.0</v>
      </c>
      <c r="D89" s="5" t="b">
        <v>1</v>
      </c>
      <c r="E89" s="4">
        <v>1.0</v>
      </c>
      <c r="F89" s="4" t="s">
        <v>126</v>
      </c>
      <c r="G89" s="4" t="s">
        <v>17</v>
      </c>
      <c r="I89" s="6" t="s">
        <v>359</v>
      </c>
      <c r="J89" s="6" t="s">
        <v>360</v>
      </c>
      <c r="K89" s="6" t="s">
        <v>20</v>
      </c>
      <c r="L89" s="6" t="s">
        <v>21</v>
      </c>
      <c r="M89" s="6" t="s">
        <v>361</v>
      </c>
      <c r="N89" s="6" t="s">
        <v>51</v>
      </c>
      <c r="O89" s="6" t="str">
        <f>VLOOKUP(A89,categorization!$A$2:$K$274,11,FALSE)</f>
        <v>codeql</v>
      </c>
    </row>
    <row r="90">
      <c r="A90" s="1" t="s">
        <v>362</v>
      </c>
      <c r="B90" s="4">
        <v>1.0</v>
      </c>
      <c r="C90" s="4">
        <v>1.0</v>
      </c>
      <c r="D90" s="5" t="b">
        <v>1</v>
      </c>
      <c r="E90" s="4">
        <v>1.0</v>
      </c>
      <c r="F90" s="4" t="s">
        <v>202</v>
      </c>
      <c r="G90" s="4" t="s">
        <v>121</v>
      </c>
      <c r="I90" s="6" t="s">
        <v>62</v>
      </c>
      <c r="J90" s="6" t="s">
        <v>63</v>
      </c>
      <c r="K90" s="6" t="s">
        <v>38</v>
      </c>
      <c r="L90" s="6" t="s">
        <v>21</v>
      </c>
      <c r="M90" s="6" t="s">
        <v>57</v>
      </c>
      <c r="N90" s="6" t="s">
        <v>51</v>
      </c>
      <c r="O90" s="6" t="str">
        <f>VLOOKUP(A90,categorization!$A$2:$K$274,11,FALSE)</f>
        <v>tests</v>
      </c>
    </row>
    <row r="91">
      <c r="A91" s="1" t="s">
        <v>363</v>
      </c>
      <c r="B91" s="4">
        <v>1.0</v>
      </c>
      <c r="C91" s="4">
        <v>1.0</v>
      </c>
      <c r="D91" s="5" t="b">
        <v>1</v>
      </c>
      <c r="E91" s="4">
        <v>1.0</v>
      </c>
      <c r="F91" s="4" t="s">
        <v>126</v>
      </c>
      <c r="G91" s="4" t="s">
        <v>17</v>
      </c>
      <c r="I91" s="6" t="s">
        <v>364</v>
      </c>
      <c r="J91" s="6" t="s">
        <v>365</v>
      </c>
      <c r="K91" s="6" t="s">
        <v>20</v>
      </c>
      <c r="L91" s="6" t="s">
        <v>21</v>
      </c>
      <c r="M91" s="6" t="e">
        <v>#N/A</v>
      </c>
      <c r="N91" s="6" t="e">
        <v>#N/A</v>
      </c>
      <c r="O91" s="6" t="str">
        <f>VLOOKUP(A91,categorization!$A$2:$K$274,11,FALSE)</f>
        <v>codeql</v>
      </c>
    </row>
    <row r="92">
      <c r="A92" s="1" t="s">
        <v>366</v>
      </c>
      <c r="B92" s="4">
        <v>1.0</v>
      </c>
      <c r="C92" s="4">
        <v>1.0</v>
      </c>
      <c r="D92" s="5" t="b">
        <v>1</v>
      </c>
      <c r="E92" s="4">
        <v>1.0</v>
      </c>
      <c r="F92" s="4" t="s">
        <v>126</v>
      </c>
      <c r="G92" s="4" t="s">
        <v>17</v>
      </c>
      <c r="I92" s="6" t="s">
        <v>367</v>
      </c>
      <c r="J92" s="6" t="s">
        <v>368</v>
      </c>
      <c r="K92" s="6" t="s">
        <v>20</v>
      </c>
      <c r="L92" s="6" t="s">
        <v>21</v>
      </c>
      <c r="M92" s="6" t="s">
        <v>22</v>
      </c>
      <c r="N92" s="6" t="s">
        <v>93</v>
      </c>
      <c r="O92" s="6" t="str">
        <f>VLOOKUP(A92,categorization!$A$2:$K$274,11,FALSE)</f>
        <v>codeql</v>
      </c>
    </row>
    <row r="93">
      <c r="A93" s="1" t="s">
        <v>369</v>
      </c>
      <c r="B93" s="4">
        <v>1.0</v>
      </c>
      <c r="C93" s="2" t="s">
        <v>32</v>
      </c>
      <c r="D93" s="5" t="b">
        <v>0</v>
      </c>
      <c r="E93" s="9">
        <v>0.0</v>
      </c>
      <c r="F93" s="4" t="s">
        <v>370</v>
      </c>
      <c r="G93" s="4" t="s">
        <v>371</v>
      </c>
      <c r="H93" s="4" t="s">
        <v>372</v>
      </c>
      <c r="I93" s="6" t="s">
        <v>373</v>
      </c>
      <c r="J93" s="6" t="s">
        <v>374</v>
      </c>
      <c r="K93" s="6" t="s">
        <v>48</v>
      </c>
      <c r="L93" s="6" t="s">
        <v>49</v>
      </c>
      <c r="M93" s="6" t="s">
        <v>50</v>
      </c>
      <c r="N93" s="6" t="s">
        <v>51</v>
      </c>
      <c r="O93" s="6" t="str">
        <f>VLOOKUP(A93,categorization!$A$2:$K$274,11,FALSE)</f>
        <v>pull outside information</v>
      </c>
    </row>
    <row r="94">
      <c r="A94" s="1" t="s">
        <v>375</v>
      </c>
      <c r="B94" s="4">
        <v>1.0</v>
      </c>
      <c r="C94" s="4">
        <v>1.0</v>
      </c>
      <c r="D94" s="5" t="b">
        <v>1</v>
      </c>
      <c r="E94" s="4">
        <v>1.0</v>
      </c>
      <c r="F94" s="4" t="s">
        <v>126</v>
      </c>
      <c r="G94" s="4" t="s">
        <v>17</v>
      </c>
      <c r="I94" s="6" t="s">
        <v>376</v>
      </c>
      <c r="J94" s="6" t="s">
        <v>377</v>
      </c>
      <c r="K94" s="6" t="s">
        <v>20</v>
      </c>
      <c r="L94" s="6" t="s">
        <v>21</v>
      </c>
      <c r="M94" s="6" t="s">
        <v>57</v>
      </c>
      <c r="N94" s="6" t="s">
        <v>51</v>
      </c>
      <c r="O94" s="6" t="str">
        <f>VLOOKUP(A94,categorization!$A$2:$K$274,11,FALSE)</f>
        <v>codeql</v>
      </c>
    </row>
    <row r="95">
      <c r="A95" s="1" t="s">
        <v>378</v>
      </c>
      <c r="B95" s="4">
        <v>1.0</v>
      </c>
      <c r="C95" s="4">
        <v>1.0</v>
      </c>
      <c r="D95" s="5" t="b">
        <v>1</v>
      </c>
      <c r="E95" s="4">
        <v>1.0</v>
      </c>
      <c r="F95" s="4" t="s">
        <v>379</v>
      </c>
      <c r="G95" s="4" t="s">
        <v>380</v>
      </c>
      <c r="I95" s="6" t="s">
        <v>72</v>
      </c>
      <c r="J95" s="6" t="s">
        <v>73</v>
      </c>
      <c r="K95" s="6" t="s">
        <v>38</v>
      </c>
      <c r="L95" s="6" t="s">
        <v>21</v>
      </c>
      <c r="M95" s="6" t="s">
        <v>381</v>
      </c>
      <c r="N95" s="6" t="s">
        <v>51</v>
      </c>
      <c r="O95" s="6" t="str">
        <f>VLOOKUP(A95,categorization!$A$2:$K$274,11,FALSE)</f>
        <v>static analysis</v>
      </c>
    </row>
    <row r="96">
      <c r="A96" s="1" t="s">
        <v>382</v>
      </c>
      <c r="B96" s="4">
        <v>1.0</v>
      </c>
      <c r="C96" s="4">
        <v>1.0</v>
      </c>
      <c r="D96" s="5" t="b">
        <v>1</v>
      </c>
      <c r="E96" s="4">
        <v>1.0</v>
      </c>
      <c r="F96" s="4" t="s">
        <v>126</v>
      </c>
      <c r="G96" s="4" t="s">
        <v>17</v>
      </c>
      <c r="I96" s="6" t="s">
        <v>383</v>
      </c>
      <c r="J96" s="6" t="s">
        <v>384</v>
      </c>
      <c r="K96" s="6" t="s">
        <v>20</v>
      </c>
      <c r="L96" s="6" t="s">
        <v>21</v>
      </c>
      <c r="M96" s="6" t="s">
        <v>22</v>
      </c>
      <c r="N96" s="6" t="s">
        <v>357</v>
      </c>
      <c r="O96" s="6" t="str">
        <f>VLOOKUP(A96,categorization!$A$2:$K$274,11,FALSE)</f>
        <v>codeql</v>
      </c>
    </row>
    <row r="97">
      <c r="A97" s="1" t="s">
        <v>385</v>
      </c>
      <c r="B97" s="2" t="s">
        <v>32</v>
      </c>
      <c r="C97" s="2" t="s">
        <v>32</v>
      </c>
      <c r="D97" s="5" t="b">
        <v>1</v>
      </c>
      <c r="E97" s="9">
        <v>0.0</v>
      </c>
      <c r="F97" s="4" t="s">
        <v>386</v>
      </c>
      <c r="G97" s="4" t="s">
        <v>387</v>
      </c>
      <c r="H97" s="4" t="s">
        <v>388</v>
      </c>
      <c r="I97" s="6" t="s">
        <v>72</v>
      </c>
      <c r="J97" s="6" t="s">
        <v>73</v>
      </c>
      <c r="K97" s="6" t="s">
        <v>38</v>
      </c>
      <c r="L97" s="6" t="s">
        <v>49</v>
      </c>
      <c r="M97" s="6" t="s">
        <v>22</v>
      </c>
      <c r="N97" s="6" t="s">
        <v>93</v>
      </c>
      <c r="O97" s="6" t="str">
        <f>VLOOKUP(A97,categorization!$A$2:$K$274,11,FALSE)</f>
        <v>updates for website</v>
      </c>
    </row>
    <row r="98">
      <c r="A98" s="1" t="s">
        <v>389</v>
      </c>
      <c r="B98" s="4">
        <v>1.0</v>
      </c>
      <c r="C98" s="4">
        <v>1.0</v>
      </c>
      <c r="D98" s="5" t="b">
        <v>1</v>
      </c>
      <c r="E98" s="4">
        <v>1.0</v>
      </c>
      <c r="F98" s="4" t="s">
        <v>390</v>
      </c>
      <c r="G98" s="4" t="s">
        <v>391</v>
      </c>
      <c r="I98" s="6" t="s">
        <v>392</v>
      </c>
      <c r="J98" s="6" t="s">
        <v>393</v>
      </c>
      <c r="K98" s="6" t="s">
        <v>38</v>
      </c>
      <c r="L98" s="6" t="s">
        <v>21</v>
      </c>
      <c r="M98" s="6" t="e">
        <v>#N/A</v>
      </c>
      <c r="N98" s="6" t="e">
        <v>#N/A</v>
      </c>
      <c r="O98" s="6" t="str">
        <f>VLOOKUP(A98,categorization!$A$2:$K$274,11,FALSE)</f>
        <v>tests</v>
      </c>
    </row>
    <row r="99">
      <c r="A99" s="1" t="s">
        <v>394</v>
      </c>
      <c r="B99" s="4">
        <v>1.0</v>
      </c>
      <c r="C99" s="4">
        <v>1.0</v>
      </c>
      <c r="D99" s="5" t="b">
        <v>1</v>
      </c>
      <c r="E99" s="4">
        <v>1.0</v>
      </c>
      <c r="F99" s="4" t="s">
        <v>126</v>
      </c>
      <c r="G99" s="4" t="s">
        <v>17</v>
      </c>
      <c r="I99" s="6" t="s">
        <v>395</v>
      </c>
      <c r="J99" s="6" t="s">
        <v>396</v>
      </c>
      <c r="K99" s="6" t="s">
        <v>20</v>
      </c>
      <c r="L99" s="6" t="s">
        <v>21</v>
      </c>
      <c r="M99" s="6" t="s">
        <v>50</v>
      </c>
      <c r="N99" s="6" t="s">
        <v>397</v>
      </c>
      <c r="O99" s="6" t="str">
        <f>VLOOKUP(A99,categorization!$A$2:$K$274,11,FALSE)</f>
        <v>codeql</v>
      </c>
    </row>
    <row r="100">
      <c r="A100" s="1" t="s">
        <v>398</v>
      </c>
      <c r="B100" s="4">
        <v>1.0</v>
      </c>
      <c r="C100" s="4">
        <v>1.0</v>
      </c>
      <c r="D100" s="5" t="b">
        <v>1</v>
      </c>
      <c r="E100" s="4">
        <v>1.0</v>
      </c>
      <c r="F100" s="4" t="s">
        <v>126</v>
      </c>
      <c r="G100" s="4" t="s">
        <v>17</v>
      </c>
      <c r="I100" s="6" t="s">
        <v>399</v>
      </c>
      <c r="J100" s="6" t="s">
        <v>400</v>
      </c>
      <c r="K100" s="6" t="s">
        <v>20</v>
      </c>
      <c r="L100" s="6" t="s">
        <v>21</v>
      </c>
      <c r="M100" s="6" t="s">
        <v>22</v>
      </c>
      <c r="N100" s="6" t="s">
        <v>93</v>
      </c>
      <c r="O100" s="6" t="str">
        <f>VLOOKUP(A100,categorization!$A$2:$K$274,11,FALSE)</f>
        <v>codeql</v>
      </c>
    </row>
    <row r="101">
      <c r="A101" s="1" t="s">
        <v>401</v>
      </c>
      <c r="B101" s="4">
        <v>1.0</v>
      </c>
      <c r="C101" s="4">
        <v>1.0</v>
      </c>
      <c r="D101" s="5" t="b">
        <v>1</v>
      </c>
      <c r="E101" s="4">
        <v>1.0</v>
      </c>
      <c r="F101" s="4" t="s">
        <v>402</v>
      </c>
      <c r="G101" s="4" t="s">
        <v>61</v>
      </c>
      <c r="I101" s="6" t="s">
        <v>403</v>
      </c>
      <c r="J101" s="6" t="s">
        <v>404</v>
      </c>
      <c r="K101" s="6" t="s">
        <v>38</v>
      </c>
      <c r="L101" s="6" t="s">
        <v>21</v>
      </c>
      <c r="M101" s="6" t="e">
        <v>#N/A</v>
      </c>
      <c r="N101" s="6" t="e">
        <v>#N/A</v>
      </c>
      <c r="O101" s="6" t="str">
        <f>VLOOKUP(A101,categorization!$A$2:$K$274,11,FALSE)</f>
        <v>tests</v>
      </c>
    </row>
    <row r="102">
      <c r="A102" s="1" t="s">
        <v>405</v>
      </c>
      <c r="B102" s="4">
        <v>1.0</v>
      </c>
      <c r="C102" s="4">
        <v>1.0</v>
      </c>
      <c r="D102" s="5" t="b">
        <v>1</v>
      </c>
      <c r="E102" s="4">
        <v>1.0</v>
      </c>
      <c r="F102" s="4" t="s">
        <v>406</v>
      </c>
      <c r="G102" s="4" t="s">
        <v>17</v>
      </c>
      <c r="I102" s="6" t="s">
        <v>407</v>
      </c>
      <c r="J102" s="6" t="s">
        <v>408</v>
      </c>
      <c r="K102" s="6" t="s">
        <v>20</v>
      </c>
      <c r="L102" s="6" t="s">
        <v>21</v>
      </c>
      <c r="M102" s="6" t="e">
        <v>#N/A</v>
      </c>
      <c r="N102" s="6" t="e">
        <v>#N/A</v>
      </c>
      <c r="O102" s="6" t="str">
        <f>VLOOKUP(A102,categorization!$A$2:$K$274,11,FALSE)</f>
        <v>codeql</v>
      </c>
    </row>
    <row r="103">
      <c r="A103" s="1" t="s">
        <v>409</v>
      </c>
      <c r="B103" s="4">
        <v>1.0</v>
      </c>
      <c r="C103" s="4">
        <v>1.0</v>
      </c>
      <c r="D103" s="5" t="b">
        <v>1</v>
      </c>
      <c r="E103" s="4">
        <v>1.0</v>
      </c>
      <c r="F103" s="4" t="s">
        <v>410</v>
      </c>
      <c r="G103" s="4" t="s">
        <v>411</v>
      </c>
      <c r="I103" s="6" t="s">
        <v>412</v>
      </c>
      <c r="J103" s="6" t="s">
        <v>413</v>
      </c>
      <c r="K103" s="6" t="s">
        <v>20</v>
      </c>
      <c r="L103" s="6" t="s">
        <v>21</v>
      </c>
      <c r="M103" s="6" t="s">
        <v>414</v>
      </c>
      <c r="N103" s="6" t="s">
        <v>51</v>
      </c>
      <c r="O103" s="6" t="str">
        <f>VLOOKUP(A103,categorization!$A$2:$K$274,11,FALSE)</f>
        <v>build (docker)</v>
      </c>
    </row>
    <row r="104">
      <c r="A104" s="1" t="s">
        <v>415</v>
      </c>
      <c r="B104" s="4">
        <v>1.0</v>
      </c>
      <c r="C104" s="4">
        <v>1.0</v>
      </c>
      <c r="D104" s="5" t="b">
        <v>1</v>
      </c>
      <c r="E104" s="4">
        <v>1.0</v>
      </c>
      <c r="F104" s="4" t="s">
        <v>126</v>
      </c>
      <c r="G104" s="4" t="s">
        <v>17</v>
      </c>
      <c r="I104" s="6" t="s">
        <v>416</v>
      </c>
      <c r="J104" s="6" t="s">
        <v>417</v>
      </c>
      <c r="K104" s="6" t="s">
        <v>20</v>
      </c>
      <c r="L104" s="6" t="s">
        <v>49</v>
      </c>
      <c r="M104" s="6" t="s">
        <v>57</v>
      </c>
      <c r="N104" s="6" t="s">
        <v>51</v>
      </c>
      <c r="O104" s="6" t="str">
        <f>VLOOKUP(A104,categorization!$A$2:$K$274,11,FALSE)</f>
        <v>codeql</v>
      </c>
    </row>
    <row r="105">
      <c r="A105" s="1" t="s">
        <v>418</v>
      </c>
      <c r="B105" s="4">
        <v>1.0</v>
      </c>
      <c r="C105" s="4">
        <v>1.0</v>
      </c>
      <c r="D105" s="5" t="b">
        <v>1</v>
      </c>
      <c r="E105" s="4">
        <v>1.0</v>
      </c>
      <c r="F105" s="4" t="s">
        <v>419</v>
      </c>
      <c r="G105" s="4" t="s">
        <v>61</v>
      </c>
      <c r="I105" s="6" t="s">
        <v>420</v>
      </c>
      <c r="J105" s="6" t="s">
        <v>421</v>
      </c>
      <c r="K105" s="6" t="s">
        <v>48</v>
      </c>
      <c r="L105" s="6" t="s">
        <v>21</v>
      </c>
      <c r="M105" s="6" t="s">
        <v>57</v>
      </c>
      <c r="N105" s="6" t="s">
        <v>51</v>
      </c>
      <c r="O105" s="6" t="str">
        <f>VLOOKUP(A105,categorization!$A$2:$K$274,11,FALSE)</f>
        <v>tests;build</v>
      </c>
    </row>
    <row r="106">
      <c r="A106" s="1" t="s">
        <v>422</v>
      </c>
      <c r="B106" s="4">
        <v>0.0</v>
      </c>
      <c r="C106" s="4">
        <v>0.0</v>
      </c>
      <c r="D106" s="5" t="b">
        <v>1</v>
      </c>
      <c r="E106" s="4">
        <v>0.0</v>
      </c>
      <c r="F106" s="4" t="s">
        <v>423</v>
      </c>
      <c r="G106" s="4" t="s">
        <v>424</v>
      </c>
      <c r="I106" s="6" t="s">
        <v>425</v>
      </c>
      <c r="J106" s="6" t="s">
        <v>426</v>
      </c>
      <c r="K106" s="6" t="s">
        <v>426</v>
      </c>
      <c r="L106" s="6" t="s">
        <v>21</v>
      </c>
      <c r="M106" s="6" t="s">
        <v>427</v>
      </c>
      <c r="N106" s="6" t="s">
        <v>51</v>
      </c>
      <c r="O106" s="6" t="str">
        <f>VLOOKUP(A106,categorization!$A$2:$K$274,11,FALSE)</f>
        <v>pull outside information</v>
      </c>
    </row>
    <row r="107">
      <c r="A107" s="1" t="s">
        <v>428</v>
      </c>
      <c r="B107" s="4">
        <v>0.0</v>
      </c>
      <c r="C107" s="4">
        <v>0.0</v>
      </c>
      <c r="D107" s="5" t="b">
        <v>1</v>
      </c>
      <c r="E107" s="4">
        <v>0.0</v>
      </c>
      <c r="F107" s="4" t="s">
        <v>299</v>
      </c>
      <c r="G107" s="4" t="s">
        <v>340</v>
      </c>
      <c r="I107" s="6" t="s">
        <v>72</v>
      </c>
      <c r="J107" s="6" t="s">
        <v>73</v>
      </c>
      <c r="K107" s="6" t="s">
        <v>38</v>
      </c>
      <c r="L107" s="6" t="s">
        <v>49</v>
      </c>
      <c r="M107" s="6" t="s">
        <v>361</v>
      </c>
      <c r="N107" s="6" t="s">
        <v>51</v>
      </c>
      <c r="O107" s="6" t="str">
        <f>VLOOKUP(A107,categorization!$A$2:$K$274,11,FALSE)</f>
        <v>mark/close stale issue;mark/close stale pr</v>
      </c>
    </row>
    <row r="108">
      <c r="A108" s="1" t="s">
        <v>429</v>
      </c>
      <c r="B108" s="4">
        <v>0.0</v>
      </c>
      <c r="C108" s="4">
        <v>0.0</v>
      </c>
      <c r="D108" s="5" t="b">
        <v>1</v>
      </c>
      <c r="E108" s="4">
        <v>0.0</v>
      </c>
      <c r="F108" s="4" t="s">
        <v>299</v>
      </c>
      <c r="G108" s="4" t="s">
        <v>340</v>
      </c>
      <c r="I108" s="6" t="s">
        <v>72</v>
      </c>
      <c r="J108" s="6" t="s">
        <v>73</v>
      </c>
      <c r="K108" s="6" t="s">
        <v>38</v>
      </c>
      <c r="L108" s="6" t="s">
        <v>49</v>
      </c>
      <c r="M108" s="6" t="s">
        <v>57</v>
      </c>
      <c r="N108" s="6" t="s">
        <v>51</v>
      </c>
      <c r="O108" s="6" t="str">
        <f>VLOOKUP(A108,categorization!$A$2:$K$274,11,FALSE)</f>
        <v>mark/close stale issue;mark/close stale pr</v>
      </c>
    </row>
    <row r="109">
      <c r="A109" s="1" t="s">
        <v>430</v>
      </c>
      <c r="B109" s="4">
        <v>1.0</v>
      </c>
      <c r="C109" s="4">
        <v>1.0</v>
      </c>
      <c r="D109" s="5" t="b">
        <v>1</v>
      </c>
      <c r="E109" s="4">
        <v>1.0</v>
      </c>
      <c r="F109" s="4" t="s">
        <v>431</v>
      </c>
      <c r="G109" s="4" t="s">
        <v>432</v>
      </c>
      <c r="I109" s="6" t="s">
        <v>84</v>
      </c>
      <c r="J109" s="6" t="s">
        <v>85</v>
      </c>
      <c r="K109" s="6" t="s">
        <v>38</v>
      </c>
      <c r="L109" s="6" t="s">
        <v>21</v>
      </c>
      <c r="M109" s="6" t="s">
        <v>57</v>
      </c>
      <c r="N109" s="6" t="s">
        <v>51</v>
      </c>
      <c r="O109" s="6" t="str">
        <f>VLOOKUP(A109,categorization!$A$2:$K$274,11,FALSE)</f>
        <v>tests</v>
      </c>
    </row>
    <row r="110">
      <c r="A110" s="1" t="s">
        <v>433</v>
      </c>
      <c r="B110" s="4">
        <v>1.0</v>
      </c>
      <c r="C110" s="4">
        <v>1.0</v>
      </c>
      <c r="D110" s="5" t="b">
        <v>1</v>
      </c>
      <c r="E110" s="4">
        <v>1.0</v>
      </c>
      <c r="F110" s="4" t="s">
        <v>126</v>
      </c>
      <c r="G110" s="4" t="s">
        <v>17</v>
      </c>
      <c r="I110" s="6" t="s">
        <v>434</v>
      </c>
      <c r="J110" s="6" t="s">
        <v>435</v>
      </c>
      <c r="K110" s="6" t="s">
        <v>20</v>
      </c>
      <c r="L110" s="6" t="s">
        <v>21</v>
      </c>
      <c r="M110" s="6" t="s">
        <v>22</v>
      </c>
      <c r="N110" s="6" t="s">
        <v>436</v>
      </c>
      <c r="O110" s="6" t="str">
        <f>VLOOKUP(A110,categorization!$A$2:$K$274,11,FALSE)</f>
        <v>codeql</v>
      </c>
    </row>
    <row r="111">
      <c r="A111" s="1" t="s">
        <v>437</v>
      </c>
      <c r="B111" s="4">
        <v>1.0</v>
      </c>
      <c r="C111" s="4">
        <v>1.0</v>
      </c>
      <c r="D111" s="5" t="b">
        <v>1</v>
      </c>
      <c r="E111" s="4">
        <v>1.0</v>
      </c>
      <c r="F111" s="4" t="s">
        <v>126</v>
      </c>
      <c r="G111" s="4" t="s">
        <v>17</v>
      </c>
      <c r="I111" s="6" t="s">
        <v>438</v>
      </c>
      <c r="J111" s="6" t="s">
        <v>439</v>
      </c>
      <c r="K111" s="6" t="s">
        <v>20</v>
      </c>
      <c r="L111" s="6" t="s">
        <v>21</v>
      </c>
      <c r="M111" s="6" t="s">
        <v>50</v>
      </c>
      <c r="N111" s="6" t="s">
        <v>211</v>
      </c>
      <c r="O111" s="6" t="str">
        <f>VLOOKUP(A111,categorization!$A$2:$K$274,11,FALSE)</f>
        <v>codeql</v>
      </c>
    </row>
    <row r="112">
      <c r="A112" s="1" t="s">
        <v>440</v>
      </c>
      <c r="B112" s="4">
        <v>1.0</v>
      </c>
      <c r="C112" s="4">
        <v>1.0</v>
      </c>
      <c r="D112" s="5" t="b">
        <v>1</v>
      </c>
      <c r="E112" s="4">
        <v>1.0</v>
      </c>
      <c r="F112" s="4" t="s">
        <v>441</v>
      </c>
      <c r="G112" s="4" t="s">
        <v>17</v>
      </c>
      <c r="I112" s="6" t="s">
        <v>442</v>
      </c>
      <c r="J112" s="6" t="s">
        <v>443</v>
      </c>
      <c r="K112" s="6" t="s">
        <v>20</v>
      </c>
      <c r="L112" s="6" t="s">
        <v>21</v>
      </c>
      <c r="M112" s="6" t="s">
        <v>444</v>
      </c>
      <c r="N112" s="6" t="s">
        <v>58</v>
      </c>
      <c r="O112" s="6" t="str">
        <f>VLOOKUP(A112,categorization!$A$2:$K$274,11,FALSE)</f>
        <v>codeql</v>
      </c>
    </row>
    <row r="113">
      <c r="A113" s="1" t="s">
        <v>445</v>
      </c>
      <c r="B113" s="4">
        <v>1.0</v>
      </c>
      <c r="C113" s="4">
        <v>1.0</v>
      </c>
      <c r="D113" s="5" t="b">
        <v>1</v>
      </c>
      <c r="E113" s="4">
        <v>1.0</v>
      </c>
      <c r="F113" s="4" t="s">
        <v>446</v>
      </c>
      <c r="G113" s="4" t="s">
        <v>61</v>
      </c>
      <c r="I113" s="6" t="s">
        <v>72</v>
      </c>
      <c r="J113" s="6" t="s">
        <v>73</v>
      </c>
      <c r="K113" s="6" t="s">
        <v>38</v>
      </c>
      <c r="L113" s="6" t="s">
        <v>21</v>
      </c>
      <c r="M113" s="6" t="s">
        <v>447</v>
      </c>
      <c r="N113" s="6" t="s">
        <v>357</v>
      </c>
      <c r="O113" s="6" t="str">
        <f>VLOOKUP(A113,categorization!$A$2:$K$274,11,FALSE)</f>
        <v>tests;build</v>
      </c>
    </row>
    <row r="114">
      <c r="A114" s="1" t="s">
        <v>448</v>
      </c>
      <c r="B114" s="4">
        <v>1.0</v>
      </c>
      <c r="C114" s="4">
        <v>1.0</v>
      </c>
      <c r="D114" s="5" t="b">
        <v>1</v>
      </c>
      <c r="E114" s="4">
        <v>1.0</v>
      </c>
      <c r="F114" s="4" t="s">
        <v>126</v>
      </c>
      <c r="G114" s="4" t="s">
        <v>17</v>
      </c>
      <c r="I114" s="6" t="s">
        <v>449</v>
      </c>
      <c r="J114" s="6" t="s">
        <v>450</v>
      </c>
      <c r="K114" s="6" t="s">
        <v>20</v>
      </c>
      <c r="L114" s="6" t="s">
        <v>21</v>
      </c>
      <c r="M114" s="6" t="e">
        <v>#N/A</v>
      </c>
      <c r="N114" s="6" t="e">
        <v>#N/A</v>
      </c>
      <c r="O114" s="6" t="str">
        <f>VLOOKUP(A114,categorization!$A$2:$K$274,11,FALSE)</f>
        <v>codeql</v>
      </c>
    </row>
    <row r="115">
      <c r="A115" s="1" t="s">
        <v>451</v>
      </c>
      <c r="B115" s="4">
        <v>1.0</v>
      </c>
      <c r="C115" s="4">
        <v>1.0</v>
      </c>
      <c r="D115" s="5" t="b">
        <v>1</v>
      </c>
      <c r="E115" s="4">
        <v>1.0</v>
      </c>
      <c r="F115" s="4" t="s">
        <v>126</v>
      </c>
      <c r="G115" s="4" t="s">
        <v>17</v>
      </c>
      <c r="I115" s="6" t="s">
        <v>452</v>
      </c>
      <c r="J115" s="6" t="s">
        <v>453</v>
      </c>
      <c r="K115" s="6" t="s">
        <v>20</v>
      </c>
      <c r="L115" s="6" t="s">
        <v>21</v>
      </c>
      <c r="M115" s="6" t="s">
        <v>57</v>
      </c>
      <c r="N115" s="6" t="s">
        <v>51</v>
      </c>
      <c r="O115" s="6" t="str">
        <f>VLOOKUP(A115,categorization!$A$2:$K$274,11,FALSE)</f>
        <v>codeql</v>
      </c>
    </row>
    <row r="116">
      <c r="A116" s="1" t="s">
        <v>454</v>
      </c>
      <c r="B116" s="4">
        <v>1.0</v>
      </c>
      <c r="C116" s="4">
        <v>1.0</v>
      </c>
      <c r="D116" s="5" t="b">
        <v>1</v>
      </c>
      <c r="E116" s="4">
        <v>1.0</v>
      </c>
      <c r="F116" s="4" t="s">
        <v>455</v>
      </c>
      <c r="G116" s="4" t="s">
        <v>314</v>
      </c>
      <c r="I116" s="6" t="s">
        <v>220</v>
      </c>
      <c r="J116" s="6" t="s">
        <v>221</v>
      </c>
      <c r="K116" s="6" t="s">
        <v>20</v>
      </c>
      <c r="L116" s="6" t="s">
        <v>21</v>
      </c>
      <c r="M116" s="6" t="s">
        <v>22</v>
      </c>
      <c r="N116" s="6" t="s">
        <v>39</v>
      </c>
      <c r="O116" s="6" t="str">
        <f>VLOOKUP(A116,categorization!$A$2:$K$274,11,FALSE)</f>
        <v>tests;security/vulnerability</v>
      </c>
    </row>
    <row r="117">
      <c r="A117" s="1" t="s">
        <v>456</v>
      </c>
      <c r="B117" s="4">
        <v>0.0</v>
      </c>
      <c r="C117" s="4">
        <v>0.0</v>
      </c>
      <c r="D117" s="5" t="b">
        <v>1</v>
      </c>
      <c r="E117" s="4">
        <v>0.0</v>
      </c>
      <c r="F117" s="4" t="s">
        <v>457</v>
      </c>
      <c r="G117" s="4" t="s">
        <v>458</v>
      </c>
      <c r="I117" s="6" t="s">
        <v>459</v>
      </c>
      <c r="J117" s="6" t="s">
        <v>460</v>
      </c>
      <c r="K117" s="6" t="s">
        <v>38</v>
      </c>
      <c r="L117" s="6" t="s">
        <v>21</v>
      </c>
      <c r="M117" s="6" t="s">
        <v>57</v>
      </c>
      <c r="N117" s="6" t="s">
        <v>51</v>
      </c>
      <c r="O117" s="6" t="str">
        <f>VLOOKUP(A117,categorization!$A$2:$K$274,11,FALSE)</f>
        <v>Update within github</v>
      </c>
    </row>
    <row r="118">
      <c r="A118" s="1" t="s">
        <v>461</v>
      </c>
      <c r="B118" s="4">
        <v>1.0</v>
      </c>
      <c r="C118" s="4">
        <v>1.0</v>
      </c>
      <c r="D118" s="5" t="b">
        <v>1</v>
      </c>
      <c r="E118" s="4">
        <v>1.0</v>
      </c>
      <c r="F118" s="4" t="s">
        <v>462</v>
      </c>
      <c r="G118" s="4" t="s">
        <v>463</v>
      </c>
      <c r="I118" s="6" t="s">
        <v>464</v>
      </c>
      <c r="J118" s="6" t="s">
        <v>465</v>
      </c>
      <c r="K118" s="6" t="s">
        <v>38</v>
      </c>
      <c r="L118" s="6" t="s">
        <v>21</v>
      </c>
      <c r="M118" s="6" t="s">
        <v>50</v>
      </c>
      <c r="N118" s="6" t="s">
        <v>51</v>
      </c>
      <c r="O118" s="6" t="str">
        <f>VLOOKUP(A118,categorization!$A$2:$K$274,11,FALSE)</f>
        <v>tests</v>
      </c>
    </row>
    <row r="119">
      <c r="A119" s="1" t="s">
        <v>466</v>
      </c>
      <c r="B119" s="4">
        <v>1.0</v>
      </c>
      <c r="C119" s="4">
        <v>1.0</v>
      </c>
      <c r="D119" s="5" t="b">
        <v>1</v>
      </c>
      <c r="E119" s="4">
        <v>1.0</v>
      </c>
      <c r="F119" s="4" t="s">
        <v>126</v>
      </c>
      <c r="G119" s="4" t="s">
        <v>17</v>
      </c>
      <c r="I119" s="6" t="s">
        <v>140</v>
      </c>
      <c r="J119" s="6" t="s">
        <v>141</v>
      </c>
      <c r="K119" s="6" t="s">
        <v>20</v>
      </c>
      <c r="L119" s="6" t="s">
        <v>21</v>
      </c>
      <c r="M119" s="6" t="s">
        <v>57</v>
      </c>
      <c r="N119" s="6" t="s">
        <v>357</v>
      </c>
      <c r="O119" s="6" t="str">
        <f>VLOOKUP(A119,categorization!$A$2:$K$274,11,FALSE)</f>
        <v>codeql</v>
      </c>
    </row>
    <row r="120">
      <c r="A120" s="1" t="s">
        <v>467</v>
      </c>
      <c r="B120" s="4">
        <v>0.0</v>
      </c>
      <c r="C120" s="4">
        <v>0.0</v>
      </c>
      <c r="D120" s="5" t="b">
        <v>1</v>
      </c>
      <c r="E120" s="4">
        <v>0.0</v>
      </c>
      <c r="F120" s="4" t="s">
        <v>468</v>
      </c>
      <c r="G120" s="4" t="s">
        <v>469</v>
      </c>
      <c r="I120" s="6" t="s">
        <v>464</v>
      </c>
      <c r="J120" s="6" t="s">
        <v>465</v>
      </c>
      <c r="K120" s="6" t="s">
        <v>38</v>
      </c>
      <c r="L120" s="6" t="s">
        <v>49</v>
      </c>
      <c r="M120" s="6" t="s">
        <v>57</v>
      </c>
      <c r="N120" s="6" t="s">
        <v>58</v>
      </c>
      <c r="O120" s="6" t="str">
        <f>VLOOKUP(A120,categorization!$A$2:$K$274,11,FALSE)</f>
        <v>pull outside information</v>
      </c>
    </row>
    <row r="121">
      <c r="A121" s="1" t="s">
        <v>470</v>
      </c>
      <c r="B121" s="4">
        <v>1.0</v>
      </c>
      <c r="C121" s="4">
        <v>1.0</v>
      </c>
      <c r="D121" s="5" t="b">
        <v>1</v>
      </c>
      <c r="E121" s="4">
        <v>1.0</v>
      </c>
      <c r="F121" s="4" t="s">
        <v>126</v>
      </c>
      <c r="G121" s="4" t="s">
        <v>17</v>
      </c>
      <c r="I121" s="6" t="s">
        <v>471</v>
      </c>
      <c r="J121" s="6" t="s">
        <v>472</v>
      </c>
      <c r="K121" s="6" t="s">
        <v>20</v>
      </c>
      <c r="L121" s="6" t="s">
        <v>21</v>
      </c>
      <c r="M121" s="6" t="s">
        <v>57</v>
      </c>
      <c r="N121" s="6" t="s">
        <v>51</v>
      </c>
      <c r="O121" s="6" t="str">
        <f>VLOOKUP(A121,categorization!$A$2:$K$274,11,FALSE)</f>
        <v>codeql</v>
      </c>
    </row>
    <row r="122">
      <c r="A122" s="1" t="s">
        <v>473</v>
      </c>
      <c r="B122" s="4">
        <v>0.0</v>
      </c>
      <c r="C122" s="4">
        <v>1.0</v>
      </c>
      <c r="D122" s="5" t="b">
        <v>0</v>
      </c>
      <c r="E122" s="4">
        <v>1.0</v>
      </c>
      <c r="F122" s="4" t="s">
        <v>474</v>
      </c>
      <c r="G122" s="4" t="s">
        <v>475</v>
      </c>
      <c r="I122" s="6" t="s">
        <v>72</v>
      </c>
      <c r="J122" s="6" t="s">
        <v>73</v>
      </c>
      <c r="K122" s="6" t="s">
        <v>38</v>
      </c>
      <c r="L122" s="6" t="s">
        <v>21</v>
      </c>
      <c r="M122" s="6" t="s">
        <v>22</v>
      </c>
      <c r="N122" s="6" t="s">
        <v>476</v>
      </c>
      <c r="O122" s="6" t="str">
        <f>VLOOKUP(A122,categorization!$A$2:$K$274,11,FALSE)</f>
        <v>upgrade/install dependency</v>
      </c>
    </row>
    <row r="123">
      <c r="A123" s="1" t="s">
        <v>477</v>
      </c>
      <c r="B123" s="4">
        <v>1.0</v>
      </c>
      <c r="C123" s="4">
        <v>1.0</v>
      </c>
      <c r="D123" s="5" t="b">
        <v>1</v>
      </c>
      <c r="E123" s="4">
        <v>1.0</v>
      </c>
      <c r="F123" s="4" t="s">
        <v>126</v>
      </c>
      <c r="G123" s="4" t="s">
        <v>17</v>
      </c>
      <c r="I123" s="6" t="s">
        <v>478</v>
      </c>
      <c r="J123" s="6" t="s">
        <v>479</v>
      </c>
      <c r="K123" s="6" t="s">
        <v>20</v>
      </c>
      <c r="L123" s="6" t="s">
        <v>21</v>
      </c>
      <c r="M123" s="6" t="s">
        <v>22</v>
      </c>
      <c r="N123" s="6" t="s">
        <v>23</v>
      </c>
      <c r="O123" s="6" t="str">
        <f>VLOOKUP(A123,categorization!$A$2:$K$274,11,FALSE)</f>
        <v>codeql</v>
      </c>
    </row>
    <row r="124">
      <c r="A124" s="1" t="s">
        <v>480</v>
      </c>
      <c r="B124" s="4">
        <v>1.0</v>
      </c>
      <c r="C124" s="4">
        <v>1.0</v>
      </c>
      <c r="D124" s="5" t="b">
        <v>1</v>
      </c>
      <c r="E124" s="4">
        <v>1.0</v>
      </c>
      <c r="F124" s="4" t="s">
        <v>126</v>
      </c>
      <c r="G124" s="4" t="s">
        <v>17</v>
      </c>
      <c r="I124" s="6" t="s">
        <v>481</v>
      </c>
      <c r="J124" s="6" t="s">
        <v>482</v>
      </c>
      <c r="K124" s="6" t="s">
        <v>20</v>
      </c>
      <c r="L124" s="6" t="s">
        <v>21</v>
      </c>
      <c r="M124" s="6" t="e">
        <v>#N/A</v>
      </c>
      <c r="N124" s="6" t="e">
        <v>#N/A</v>
      </c>
      <c r="O124" s="6" t="str">
        <f>VLOOKUP(A124,categorization!$A$2:$K$274,11,FALSE)</f>
        <v>codeql</v>
      </c>
    </row>
    <row r="125">
      <c r="A125" s="1" t="s">
        <v>483</v>
      </c>
      <c r="B125" s="4">
        <v>1.0</v>
      </c>
      <c r="C125" s="4">
        <v>1.0</v>
      </c>
      <c r="D125" s="5" t="b">
        <v>1</v>
      </c>
      <c r="E125" s="4">
        <v>1.0</v>
      </c>
      <c r="F125" s="4" t="s">
        <v>402</v>
      </c>
      <c r="G125" s="4" t="s">
        <v>61</v>
      </c>
      <c r="I125" s="6" t="s">
        <v>84</v>
      </c>
      <c r="J125" s="6" t="s">
        <v>85</v>
      </c>
      <c r="K125" s="6" t="s">
        <v>38</v>
      </c>
      <c r="L125" s="6" t="s">
        <v>21</v>
      </c>
      <c r="M125" s="6" t="s">
        <v>57</v>
      </c>
      <c r="N125" s="6" t="s">
        <v>51</v>
      </c>
      <c r="O125" s="6" t="str">
        <f>VLOOKUP(A125,categorization!$A$2:$K$274,11,FALSE)</f>
        <v>tests</v>
      </c>
    </row>
    <row r="126">
      <c r="A126" s="1" t="s">
        <v>484</v>
      </c>
      <c r="B126" s="4">
        <v>1.0</v>
      </c>
      <c r="C126" s="4">
        <v>1.0</v>
      </c>
      <c r="D126" s="5" t="b">
        <v>1</v>
      </c>
      <c r="E126" s="4">
        <v>1.0</v>
      </c>
      <c r="F126" s="4" t="s">
        <v>485</v>
      </c>
      <c r="G126" s="4" t="s">
        <v>239</v>
      </c>
      <c r="I126" s="6" t="s">
        <v>486</v>
      </c>
      <c r="J126" s="6" t="s">
        <v>487</v>
      </c>
      <c r="K126" s="6" t="s">
        <v>38</v>
      </c>
      <c r="L126" s="6" t="s">
        <v>21</v>
      </c>
      <c r="M126" s="6" t="s">
        <v>22</v>
      </c>
      <c r="N126" s="6" t="s">
        <v>93</v>
      </c>
      <c r="O126" s="6" t="str">
        <f>VLOOKUP(A126,categorization!$A$2:$K$274,11,FALSE)</f>
        <v>build (docker)</v>
      </c>
    </row>
    <row r="127">
      <c r="A127" s="1" t="s">
        <v>488</v>
      </c>
      <c r="B127" s="4">
        <v>1.0</v>
      </c>
      <c r="C127" s="4">
        <v>1.0</v>
      </c>
      <c r="D127" s="5" t="b">
        <v>1</v>
      </c>
      <c r="E127" s="4">
        <v>1.0</v>
      </c>
      <c r="F127" s="4" t="s">
        <v>419</v>
      </c>
      <c r="G127" s="4" t="s">
        <v>17</v>
      </c>
      <c r="I127" s="6" t="s">
        <v>489</v>
      </c>
      <c r="J127" s="6" t="s">
        <v>490</v>
      </c>
      <c r="K127" s="6" t="s">
        <v>20</v>
      </c>
      <c r="L127" s="6" t="s">
        <v>21</v>
      </c>
      <c r="M127" s="6" t="e">
        <v>#N/A</v>
      </c>
      <c r="N127" s="6" t="e">
        <v>#N/A</v>
      </c>
      <c r="O127" s="6" t="str">
        <f>VLOOKUP(A127,categorization!$A$2:$K$274,11,FALSE)</f>
        <v>codeql</v>
      </c>
    </row>
    <row r="128">
      <c r="A128" s="1" t="s">
        <v>491</v>
      </c>
      <c r="B128" s="4">
        <v>1.0</v>
      </c>
      <c r="C128" s="4">
        <v>1.0</v>
      </c>
      <c r="D128" s="5" t="b">
        <v>1</v>
      </c>
      <c r="E128" s="4">
        <v>1.0</v>
      </c>
      <c r="F128" s="4" t="s">
        <v>492</v>
      </c>
      <c r="G128" s="4" t="s">
        <v>493</v>
      </c>
      <c r="I128" s="6" t="s">
        <v>66</v>
      </c>
      <c r="J128" s="6" t="s">
        <v>67</v>
      </c>
      <c r="K128" s="6" t="s">
        <v>38</v>
      </c>
      <c r="L128" s="6" t="s">
        <v>21</v>
      </c>
      <c r="M128" s="6" t="s">
        <v>50</v>
      </c>
      <c r="N128" s="6" t="s">
        <v>51</v>
      </c>
      <c r="O128" s="6" t="str">
        <f>VLOOKUP(A128,categorization!$A$2:$K$274,11,FALSE)</f>
        <v>build;linter</v>
      </c>
    </row>
    <row r="129">
      <c r="A129" s="1" t="s">
        <v>494</v>
      </c>
      <c r="B129" s="4">
        <v>1.0</v>
      </c>
      <c r="C129" s="4">
        <v>1.0</v>
      </c>
      <c r="D129" s="5" t="b">
        <v>1</v>
      </c>
      <c r="E129" s="4">
        <v>1.0</v>
      </c>
      <c r="F129" s="4" t="s">
        <v>202</v>
      </c>
      <c r="G129" s="4" t="s">
        <v>121</v>
      </c>
      <c r="I129" s="6" t="s">
        <v>62</v>
      </c>
      <c r="J129" s="6" t="s">
        <v>63</v>
      </c>
      <c r="K129" s="6" t="s">
        <v>38</v>
      </c>
      <c r="L129" s="6" t="s">
        <v>21</v>
      </c>
      <c r="M129" s="6" t="s">
        <v>22</v>
      </c>
      <c r="N129" s="6" t="s">
        <v>93</v>
      </c>
      <c r="O129" s="6" t="str">
        <f>VLOOKUP(A129,categorization!$A$2:$K$274,11,FALSE)</f>
        <v>tests</v>
      </c>
    </row>
    <row r="130">
      <c r="A130" s="1" t="s">
        <v>495</v>
      </c>
      <c r="B130" s="4">
        <v>0.0</v>
      </c>
      <c r="C130" s="4">
        <v>0.0</v>
      </c>
      <c r="D130" s="5" t="b">
        <v>1</v>
      </c>
      <c r="E130" s="4">
        <v>0.0</v>
      </c>
      <c r="F130" s="4" t="s">
        <v>496</v>
      </c>
      <c r="G130" s="4" t="s">
        <v>340</v>
      </c>
      <c r="I130" s="6" t="s">
        <v>497</v>
      </c>
      <c r="J130" s="6" t="s">
        <v>498</v>
      </c>
      <c r="K130" s="6" t="s">
        <v>236</v>
      </c>
      <c r="L130" s="6" t="s">
        <v>49</v>
      </c>
      <c r="M130" s="6" t="s">
        <v>22</v>
      </c>
      <c r="N130" s="6" t="s">
        <v>58</v>
      </c>
      <c r="O130" s="6" t="str">
        <f>VLOOKUP(A130,categorization!$A$2:$K$274,11,FALSE)</f>
        <v>mark/close stale issue</v>
      </c>
    </row>
    <row r="131">
      <c r="A131" s="1" t="s">
        <v>499</v>
      </c>
      <c r="B131" s="4">
        <v>1.0</v>
      </c>
      <c r="C131" s="4">
        <v>1.0</v>
      </c>
      <c r="D131" s="5" t="b">
        <v>1</v>
      </c>
      <c r="E131" s="4">
        <v>1.0</v>
      </c>
      <c r="F131" s="4" t="s">
        <v>126</v>
      </c>
      <c r="G131" s="4" t="s">
        <v>17</v>
      </c>
      <c r="I131" s="6" t="s">
        <v>500</v>
      </c>
      <c r="J131" s="6" t="s">
        <v>501</v>
      </c>
      <c r="K131" s="6" t="s">
        <v>20</v>
      </c>
      <c r="L131" s="6" t="s">
        <v>21</v>
      </c>
      <c r="M131" s="6" t="e">
        <v>#N/A</v>
      </c>
      <c r="N131" s="6" t="e">
        <v>#N/A</v>
      </c>
      <c r="O131" s="6" t="str">
        <f>VLOOKUP(A131,categorization!$A$2:$K$274,11,FALSE)</f>
        <v>codeql</v>
      </c>
    </row>
    <row r="132">
      <c r="A132" s="1" t="s">
        <v>502</v>
      </c>
      <c r="B132" s="2" t="s">
        <v>32</v>
      </c>
      <c r="C132" s="4">
        <v>1.0</v>
      </c>
      <c r="D132" s="5" t="b">
        <v>0</v>
      </c>
      <c r="E132" s="4">
        <v>1.0</v>
      </c>
      <c r="F132" s="4" t="s">
        <v>503</v>
      </c>
      <c r="G132" s="4" t="s">
        <v>504</v>
      </c>
      <c r="I132" s="6" t="s">
        <v>55</v>
      </c>
      <c r="J132" s="6" t="s">
        <v>56</v>
      </c>
      <c r="K132" s="6" t="s">
        <v>56</v>
      </c>
      <c r="L132" s="6" t="s">
        <v>21</v>
      </c>
      <c r="M132" s="6" t="s">
        <v>50</v>
      </c>
      <c r="N132" s="6" t="s">
        <v>51</v>
      </c>
      <c r="O132" s="6" t="str">
        <f>VLOOKUP(A132,categorization!$A$2:$K$274,11,FALSE)</f>
        <v>file update / generate</v>
      </c>
    </row>
    <row r="133">
      <c r="A133" s="1" t="s">
        <v>505</v>
      </c>
      <c r="B133" s="4">
        <v>1.0</v>
      </c>
      <c r="C133" s="4">
        <v>1.0</v>
      </c>
      <c r="D133" s="5" t="b">
        <v>1</v>
      </c>
      <c r="E133" s="4">
        <v>1.0</v>
      </c>
      <c r="F133" s="4" t="s">
        <v>506</v>
      </c>
      <c r="G133" s="4" t="s">
        <v>507</v>
      </c>
      <c r="I133" s="6" t="s">
        <v>464</v>
      </c>
      <c r="J133" s="6" t="s">
        <v>465</v>
      </c>
      <c r="K133" s="6" t="s">
        <v>38</v>
      </c>
      <c r="L133" s="6" t="s">
        <v>49</v>
      </c>
      <c r="M133" s="6" t="s">
        <v>22</v>
      </c>
      <c r="N133" s="6" t="s">
        <v>23</v>
      </c>
      <c r="O133" s="6" t="str">
        <f>VLOOKUP(A133,categorization!$A$2:$K$274,11,FALSE)</f>
        <v>tests</v>
      </c>
    </row>
    <row r="134">
      <c r="A134" s="1" t="s">
        <v>508</v>
      </c>
      <c r="B134" s="4">
        <v>1.0</v>
      </c>
      <c r="C134" s="4">
        <v>1.0</v>
      </c>
      <c r="D134" s="5" t="b">
        <v>1</v>
      </c>
      <c r="E134" s="4">
        <v>1.0</v>
      </c>
      <c r="F134" s="4" t="s">
        <v>126</v>
      </c>
      <c r="G134" s="4" t="s">
        <v>17</v>
      </c>
      <c r="I134" s="6" t="s">
        <v>509</v>
      </c>
      <c r="J134" s="6" t="s">
        <v>510</v>
      </c>
      <c r="K134" s="6" t="s">
        <v>20</v>
      </c>
      <c r="L134" s="6" t="s">
        <v>21</v>
      </c>
      <c r="M134" s="6" t="s">
        <v>22</v>
      </c>
      <c r="N134" s="6" t="s">
        <v>39</v>
      </c>
      <c r="O134" s="6" t="str">
        <f>VLOOKUP(A134,categorization!$A$2:$K$274,11,FALSE)</f>
        <v>codeql</v>
      </c>
    </row>
    <row r="135">
      <c r="A135" s="1" t="s">
        <v>511</v>
      </c>
      <c r="B135" s="4">
        <v>1.0</v>
      </c>
      <c r="C135" s="4">
        <v>1.0</v>
      </c>
      <c r="D135" s="5" t="b">
        <v>1</v>
      </c>
      <c r="E135" s="4">
        <v>1.0</v>
      </c>
      <c r="F135" s="4" t="s">
        <v>239</v>
      </c>
      <c r="G135" s="4" t="s">
        <v>512</v>
      </c>
      <c r="I135" s="6" t="s">
        <v>205</v>
      </c>
      <c r="J135" s="6" t="s">
        <v>206</v>
      </c>
      <c r="K135" s="6" t="s">
        <v>20</v>
      </c>
      <c r="L135" s="6" t="s">
        <v>21</v>
      </c>
      <c r="M135" s="6" t="s">
        <v>57</v>
      </c>
      <c r="N135" s="6" t="s">
        <v>51</v>
      </c>
      <c r="O135" s="6" t="str">
        <f>VLOOKUP(A135,categorization!$A$2:$K$274,11,FALSE)</f>
        <v>build;tests</v>
      </c>
    </row>
    <row r="136">
      <c r="A136" s="1" t="s">
        <v>513</v>
      </c>
      <c r="B136" s="4">
        <v>1.0</v>
      </c>
      <c r="C136" s="4">
        <v>1.0</v>
      </c>
      <c r="D136" s="5" t="b">
        <v>1</v>
      </c>
      <c r="E136" s="4">
        <v>1.0</v>
      </c>
      <c r="F136" s="4" t="s">
        <v>514</v>
      </c>
      <c r="G136" s="4" t="s">
        <v>233</v>
      </c>
      <c r="I136" s="6" t="s">
        <v>184</v>
      </c>
      <c r="J136" s="6" t="s">
        <v>185</v>
      </c>
      <c r="K136" s="6" t="s">
        <v>186</v>
      </c>
      <c r="L136" s="6" t="s">
        <v>21</v>
      </c>
      <c r="M136" s="6" t="s">
        <v>22</v>
      </c>
      <c r="N136" s="6" t="s">
        <v>23</v>
      </c>
      <c r="O136" s="6" t="str">
        <f>VLOOKUP(A136,categorization!$A$2:$K$274,11,FALSE)</f>
        <v>build;deploy / release</v>
      </c>
    </row>
    <row r="137">
      <c r="A137" s="1" t="s">
        <v>515</v>
      </c>
      <c r="B137" s="4">
        <v>0.0</v>
      </c>
      <c r="C137" s="4">
        <v>0.0</v>
      </c>
      <c r="D137" s="5" t="b">
        <v>1</v>
      </c>
      <c r="E137" s="4">
        <v>0.0</v>
      </c>
      <c r="F137" s="4" t="s">
        <v>516</v>
      </c>
      <c r="G137" s="4" t="s">
        <v>517</v>
      </c>
      <c r="I137" s="6" t="s">
        <v>518</v>
      </c>
      <c r="J137" s="6" t="s">
        <v>519</v>
      </c>
      <c r="K137" s="6" t="s">
        <v>38</v>
      </c>
      <c r="L137" s="6" t="s">
        <v>49</v>
      </c>
      <c r="M137" s="6" t="s">
        <v>520</v>
      </c>
      <c r="N137" s="6" t="s">
        <v>216</v>
      </c>
      <c r="O137" s="6" t="str">
        <f>VLOOKUP(A137,categorization!$A$2:$K$274,11,FALSE)</f>
        <v>mark/close stale issue;mark/close stale pr</v>
      </c>
    </row>
    <row r="138">
      <c r="A138" s="1" t="s">
        <v>521</v>
      </c>
      <c r="B138" s="4">
        <v>1.0</v>
      </c>
      <c r="C138" s="4">
        <v>1.0</v>
      </c>
      <c r="D138" s="5" t="b">
        <v>1</v>
      </c>
      <c r="E138" s="4">
        <v>1.0</v>
      </c>
      <c r="F138" s="4" t="s">
        <v>126</v>
      </c>
      <c r="G138" s="4" t="s">
        <v>17</v>
      </c>
      <c r="I138" s="6" t="s">
        <v>522</v>
      </c>
      <c r="J138" s="6" t="s">
        <v>523</v>
      </c>
      <c r="K138" s="6" t="s">
        <v>20</v>
      </c>
      <c r="L138" s="6" t="s">
        <v>21</v>
      </c>
      <c r="M138" s="6" t="s">
        <v>22</v>
      </c>
      <c r="N138" s="6" t="s">
        <v>58</v>
      </c>
      <c r="O138" s="6" t="str">
        <f>VLOOKUP(A138,categorization!$A$2:$K$274,11,FALSE)</f>
        <v>codeql</v>
      </c>
    </row>
    <row r="139">
      <c r="A139" s="1" t="s">
        <v>524</v>
      </c>
      <c r="B139" s="4">
        <v>1.0</v>
      </c>
      <c r="C139" s="4">
        <v>1.0</v>
      </c>
      <c r="D139" s="5" t="b">
        <v>1</v>
      </c>
      <c r="E139" s="4">
        <v>1.0</v>
      </c>
      <c r="F139" s="4" t="s">
        <v>202</v>
      </c>
      <c r="G139" s="4" t="s">
        <v>121</v>
      </c>
      <c r="I139" s="6" t="s">
        <v>62</v>
      </c>
      <c r="J139" s="6" t="s">
        <v>63</v>
      </c>
      <c r="K139" s="6" t="s">
        <v>38</v>
      </c>
      <c r="L139" s="6" t="s">
        <v>21</v>
      </c>
      <c r="M139" s="6" t="s">
        <v>22</v>
      </c>
      <c r="N139" s="6" t="s">
        <v>93</v>
      </c>
      <c r="O139" s="6" t="str">
        <f>VLOOKUP(A139,categorization!$A$2:$K$274,11,FALSE)</f>
        <v>tests</v>
      </c>
    </row>
    <row r="140">
      <c r="A140" s="1" t="s">
        <v>525</v>
      </c>
      <c r="B140" s="4">
        <v>0.0</v>
      </c>
      <c r="C140" s="4">
        <v>0.0</v>
      </c>
      <c r="D140" s="5" t="b">
        <v>1</v>
      </c>
      <c r="E140" s="4">
        <v>0.0</v>
      </c>
      <c r="F140" s="4" t="s">
        <v>526</v>
      </c>
      <c r="G140" s="4" t="s">
        <v>527</v>
      </c>
      <c r="I140" s="6" t="s">
        <v>528</v>
      </c>
      <c r="J140" s="6" t="s">
        <v>529</v>
      </c>
      <c r="K140" s="6" t="s">
        <v>20</v>
      </c>
      <c r="L140" s="6" t="s">
        <v>21</v>
      </c>
      <c r="M140" s="6" t="s">
        <v>22</v>
      </c>
      <c r="N140" s="6" t="s">
        <v>23</v>
      </c>
      <c r="O140" s="6" t="str">
        <f>VLOOKUP(A140,categorization!$A$2:$K$274,11,FALSE)</f>
        <v>pull outside information</v>
      </c>
    </row>
    <row r="141">
      <c r="A141" s="1" t="s">
        <v>530</v>
      </c>
      <c r="B141" s="4">
        <v>1.0</v>
      </c>
      <c r="C141" s="4">
        <v>1.0</v>
      </c>
      <c r="D141" s="5" t="b">
        <v>1</v>
      </c>
      <c r="E141" s="4">
        <v>1.0</v>
      </c>
      <c r="F141" s="4" t="s">
        <v>126</v>
      </c>
      <c r="G141" s="4" t="s">
        <v>17</v>
      </c>
      <c r="I141" s="6" t="s">
        <v>531</v>
      </c>
      <c r="J141" s="6" t="s">
        <v>532</v>
      </c>
      <c r="K141" s="6" t="s">
        <v>20</v>
      </c>
      <c r="L141" s="6" t="s">
        <v>21</v>
      </c>
      <c r="M141" s="6" t="s">
        <v>57</v>
      </c>
      <c r="N141" s="6" t="s">
        <v>51</v>
      </c>
      <c r="O141" s="6" t="str">
        <f>VLOOKUP(A141,categorization!$A$2:$K$274,11,FALSE)</f>
        <v>codeql</v>
      </c>
    </row>
    <row r="142">
      <c r="A142" s="1" t="s">
        <v>533</v>
      </c>
      <c r="B142" s="4">
        <v>1.0</v>
      </c>
      <c r="C142" s="4">
        <v>1.0</v>
      </c>
      <c r="D142" s="5" t="b">
        <v>1</v>
      </c>
      <c r="E142" s="4">
        <v>1.0</v>
      </c>
      <c r="F142" s="4" t="s">
        <v>202</v>
      </c>
      <c r="G142" s="4" t="s">
        <v>121</v>
      </c>
      <c r="I142" s="6" t="s">
        <v>62</v>
      </c>
      <c r="J142" s="6" t="s">
        <v>63</v>
      </c>
      <c r="K142" s="6" t="s">
        <v>38</v>
      </c>
      <c r="L142" s="6" t="s">
        <v>21</v>
      </c>
      <c r="M142" s="6" t="s">
        <v>22</v>
      </c>
      <c r="N142" s="6" t="s">
        <v>93</v>
      </c>
      <c r="O142" s="6" t="str">
        <f>VLOOKUP(A142,categorization!$A$2:$K$274,11,FALSE)</f>
        <v>tests</v>
      </c>
    </row>
    <row r="143">
      <c r="A143" s="1" t="s">
        <v>534</v>
      </c>
      <c r="B143" s="4">
        <v>1.0</v>
      </c>
      <c r="C143" s="4">
        <v>0.0</v>
      </c>
      <c r="D143" s="5" t="b">
        <v>0</v>
      </c>
      <c r="E143" s="4">
        <v>1.0</v>
      </c>
      <c r="F143" s="4" t="s">
        <v>535</v>
      </c>
      <c r="G143" s="4" t="s">
        <v>536</v>
      </c>
      <c r="I143" s="6" t="s">
        <v>537</v>
      </c>
      <c r="J143" s="6" t="s">
        <v>538</v>
      </c>
      <c r="K143" s="6" t="s">
        <v>48</v>
      </c>
      <c r="L143" s="6" t="s">
        <v>21</v>
      </c>
      <c r="M143" s="6" t="s">
        <v>57</v>
      </c>
      <c r="N143" s="6" t="s">
        <v>51</v>
      </c>
      <c r="O143" s="6" t="str">
        <f>VLOOKUP(A143,categorization!$A$2:$K$274,11,FALSE)</f>
        <v>file update / generate</v>
      </c>
    </row>
    <row r="144">
      <c r="A144" s="1" t="s">
        <v>539</v>
      </c>
      <c r="B144" s="4">
        <v>1.0</v>
      </c>
      <c r="C144" s="4">
        <v>1.0</v>
      </c>
      <c r="D144" s="5" t="b">
        <v>1</v>
      </c>
      <c r="E144" s="4">
        <v>1.0</v>
      </c>
      <c r="F144" s="4" t="s">
        <v>239</v>
      </c>
      <c r="G144" s="4" t="s">
        <v>250</v>
      </c>
      <c r="I144" s="6" t="s">
        <v>540</v>
      </c>
      <c r="J144" s="6" t="s">
        <v>541</v>
      </c>
      <c r="K144" s="6" t="s">
        <v>20</v>
      </c>
      <c r="L144" s="6" t="s">
        <v>21</v>
      </c>
      <c r="M144" s="6" t="s">
        <v>57</v>
      </c>
      <c r="N144" s="6" t="s">
        <v>397</v>
      </c>
      <c r="O144" s="6" t="str">
        <f>VLOOKUP(A144,categorization!$A$2:$K$274,11,FALSE)</f>
        <v>build</v>
      </c>
    </row>
    <row r="145">
      <c r="A145" s="1" t="s">
        <v>542</v>
      </c>
      <c r="B145" s="4">
        <v>1.0</v>
      </c>
      <c r="C145" s="4">
        <v>1.0</v>
      </c>
      <c r="D145" s="5" t="b">
        <v>1</v>
      </c>
      <c r="E145" s="4">
        <v>1.0</v>
      </c>
      <c r="F145" s="4" t="s">
        <v>259</v>
      </c>
      <c r="G145" s="4" t="s">
        <v>260</v>
      </c>
      <c r="I145" s="6" t="s">
        <v>403</v>
      </c>
      <c r="J145" s="6" t="s">
        <v>404</v>
      </c>
      <c r="K145" s="6" t="s">
        <v>38</v>
      </c>
      <c r="L145" s="6" t="s">
        <v>21</v>
      </c>
      <c r="M145" s="6" t="s">
        <v>50</v>
      </c>
      <c r="N145" s="6" t="s">
        <v>167</v>
      </c>
      <c r="O145" s="6" t="str">
        <f>VLOOKUP(A145,categorization!$A$2:$K$274,11,FALSE)</f>
        <v>upgrade/install dependency</v>
      </c>
    </row>
    <row r="146">
      <c r="A146" s="1" t="s">
        <v>543</v>
      </c>
      <c r="B146" s="4">
        <v>1.0</v>
      </c>
      <c r="C146" s="4">
        <v>1.0</v>
      </c>
      <c r="D146" s="5" t="b">
        <v>1</v>
      </c>
      <c r="E146" s="4">
        <v>1.0</v>
      </c>
      <c r="F146" s="4" t="s">
        <v>202</v>
      </c>
      <c r="G146" s="4" t="s">
        <v>121</v>
      </c>
      <c r="I146" s="6" t="s">
        <v>62</v>
      </c>
      <c r="J146" s="6" t="s">
        <v>63</v>
      </c>
      <c r="K146" s="6" t="s">
        <v>38</v>
      </c>
      <c r="L146" s="6" t="s">
        <v>21</v>
      </c>
      <c r="M146" s="6" t="s">
        <v>22</v>
      </c>
      <c r="N146" s="6" t="s">
        <v>93</v>
      </c>
      <c r="O146" s="6" t="str">
        <f>VLOOKUP(A146,categorization!$A$2:$K$274,11,FALSE)</f>
        <v>tests</v>
      </c>
    </row>
    <row r="147">
      <c r="A147" s="1" t="s">
        <v>544</v>
      </c>
      <c r="B147" s="4">
        <v>1.0</v>
      </c>
      <c r="C147" s="4">
        <v>1.0</v>
      </c>
      <c r="D147" s="5" t="b">
        <v>1</v>
      </c>
      <c r="E147" s="4">
        <v>1.0</v>
      </c>
      <c r="F147" s="4" t="s">
        <v>126</v>
      </c>
      <c r="G147" s="4" t="s">
        <v>17</v>
      </c>
      <c r="I147" s="6" t="s">
        <v>545</v>
      </c>
      <c r="J147" s="6" t="s">
        <v>546</v>
      </c>
      <c r="K147" s="6" t="s">
        <v>20</v>
      </c>
      <c r="L147" s="6" t="s">
        <v>21</v>
      </c>
      <c r="M147" s="6" t="s">
        <v>57</v>
      </c>
      <c r="N147" s="6" t="s">
        <v>211</v>
      </c>
      <c r="O147" s="6" t="str">
        <f>VLOOKUP(A147,categorization!$A$2:$K$274,11,FALSE)</f>
        <v>codeql</v>
      </c>
    </row>
    <row r="148">
      <c r="A148" s="1" t="s">
        <v>547</v>
      </c>
      <c r="B148" s="4">
        <v>0.0</v>
      </c>
      <c r="C148" s="4">
        <v>0.0</v>
      </c>
      <c r="D148" s="5" t="b">
        <v>1</v>
      </c>
      <c r="E148" s="4">
        <v>0.0</v>
      </c>
      <c r="F148" s="4" t="s">
        <v>548</v>
      </c>
      <c r="G148" s="4" t="s">
        <v>549</v>
      </c>
      <c r="I148" s="6" t="s">
        <v>550</v>
      </c>
      <c r="J148" s="6" t="s">
        <v>551</v>
      </c>
      <c r="K148" s="6" t="s">
        <v>20</v>
      </c>
      <c r="L148" s="6" t="s">
        <v>21</v>
      </c>
      <c r="M148" s="6" t="s">
        <v>22</v>
      </c>
      <c r="N148" s="6" t="s">
        <v>93</v>
      </c>
      <c r="O148" s="6" t="str">
        <f>VLOOKUP(A148,categorization!$A$2:$K$274,11,FALSE)</f>
        <v>Update within github</v>
      </c>
    </row>
    <row r="149">
      <c r="A149" s="1" t="s">
        <v>552</v>
      </c>
      <c r="B149" s="4">
        <v>1.0</v>
      </c>
      <c r="C149" s="4">
        <v>1.0</v>
      </c>
      <c r="D149" s="5" t="b">
        <v>1</v>
      </c>
      <c r="E149" s="4">
        <v>1.0</v>
      </c>
      <c r="F149" s="4" t="s">
        <v>126</v>
      </c>
      <c r="G149" s="4" t="s">
        <v>17</v>
      </c>
      <c r="I149" s="6" t="s">
        <v>553</v>
      </c>
      <c r="J149" s="6" t="s">
        <v>554</v>
      </c>
      <c r="K149" s="6" t="s">
        <v>20</v>
      </c>
      <c r="L149" s="6" t="s">
        <v>21</v>
      </c>
      <c r="M149" s="6" t="s">
        <v>22</v>
      </c>
      <c r="N149" s="6" t="s">
        <v>39</v>
      </c>
      <c r="O149" s="6" t="str">
        <f>VLOOKUP(A149,categorization!$A$2:$K$274,11,FALSE)</f>
        <v>codeql</v>
      </c>
    </row>
    <row r="150">
      <c r="A150" s="1" t="s">
        <v>555</v>
      </c>
      <c r="B150" s="4">
        <v>1.0</v>
      </c>
      <c r="C150" s="4">
        <v>1.0</v>
      </c>
      <c r="D150" s="5" t="b">
        <v>1</v>
      </c>
      <c r="E150" s="4">
        <v>1.0</v>
      </c>
      <c r="F150" s="4" t="s">
        <v>556</v>
      </c>
      <c r="G150" s="4" t="s">
        <v>61</v>
      </c>
      <c r="I150" s="6" t="s">
        <v>27</v>
      </c>
      <c r="J150" s="6" t="s">
        <v>28</v>
      </c>
      <c r="K150" s="6" t="s">
        <v>20</v>
      </c>
      <c r="L150" s="6" t="s">
        <v>21</v>
      </c>
      <c r="M150" s="6" t="e">
        <v>#N/A</v>
      </c>
      <c r="N150" s="6" t="e">
        <v>#N/A</v>
      </c>
      <c r="O150" s="6" t="str">
        <f>VLOOKUP(A150,categorization!$A$2:$K$274,11,FALSE)</f>
        <v>tests</v>
      </c>
    </row>
    <row r="151">
      <c r="A151" s="1" t="s">
        <v>557</v>
      </c>
      <c r="B151" s="4">
        <v>0.0</v>
      </c>
      <c r="C151" s="4">
        <v>0.0</v>
      </c>
      <c r="D151" s="5" t="b">
        <v>1</v>
      </c>
      <c r="E151" s="4">
        <v>0.0</v>
      </c>
      <c r="F151" s="4" t="s">
        <v>558</v>
      </c>
      <c r="G151" s="4" t="s">
        <v>559</v>
      </c>
      <c r="I151" s="6" t="s">
        <v>184</v>
      </c>
      <c r="J151" s="6" t="s">
        <v>185</v>
      </c>
      <c r="K151" s="6" t="s">
        <v>186</v>
      </c>
      <c r="L151" s="6" t="s">
        <v>21</v>
      </c>
      <c r="M151" s="6" t="s">
        <v>57</v>
      </c>
      <c r="N151" s="6" t="s">
        <v>51</v>
      </c>
      <c r="O151" s="6" t="str">
        <f>VLOOKUP(A151,categorization!$A$2:$K$274,11,FALSE)</f>
        <v>gh labels</v>
      </c>
    </row>
    <row r="152">
      <c r="A152" s="1" t="s">
        <v>560</v>
      </c>
      <c r="B152" s="2" t="s">
        <v>32</v>
      </c>
      <c r="C152" s="4">
        <v>0.0</v>
      </c>
      <c r="D152" s="5" t="b">
        <v>0</v>
      </c>
      <c r="E152" s="4">
        <v>0.0</v>
      </c>
      <c r="F152" s="4" t="s">
        <v>561</v>
      </c>
      <c r="G152" s="4" t="s">
        <v>562</v>
      </c>
      <c r="I152" s="6" t="s">
        <v>563</v>
      </c>
      <c r="J152" s="6" t="s">
        <v>564</v>
      </c>
      <c r="K152" s="6" t="s">
        <v>20</v>
      </c>
      <c r="L152" s="6" t="s">
        <v>21</v>
      </c>
      <c r="M152" s="6" t="s">
        <v>22</v>
      </c>
      <c r="N152" s="6" t="s">
        <v>39</v>
      </c>
      <c r="O152" s="6" t="str">
        <f>VLOOKUP(A152,categorization!$A$2:$K$274,11,FALSE)</f>
        <v>check links</v>
      </c>
    </row>
    <row r="153">
      <c r="A153" s="1" t="s">
        <v>565</v>
      </c>
      <c r="B153" s="4">
        <v>1.0</v>
      </c>
      <c r="C153" s="4">
        <v>1.0</v>
      </c>
      <c r="D153" s="5" t="b">
        <v>1</v>
      </c>
      <c r="E153" s="4">
        <v>1.0</v>
      </c>
      <c r="F153" s="4" t="s">
        <v>239</v>
      </c>
      <c r="G153" s="4" t="s">
        <v>566</v>
      </c>
      <c r="I153" s="6" t="s">
        <v>567</v>
      </c>
      <c r="J153" s="6" t="s">
        <v>568</v>
      </c>
      <c r="K153" s="6" t="s">
        <v>38</v>
      </c>
      <c r="L153" s="6" t="s">
        <v>21</v>
      </c>
      <c r="M153" s="6" t="s">
        <v>22</v>
      </c>
      <c r="N153" s="6" t="s">
        <v>23</v>
      </c>
      <c r="O153" s="6" t="str">
        <f>VLOOKUP(A153,categorization!$A$2:$K$274,11,FALSE)</f>
        <v>build</v>
      </c>
    </row>
    <row r="154">
      <c r="A154" s="1" t="s">
        <v>569</v>
      </c>
      <c r="B154" s="4">
        <v>0.0</v>
      </c>
      <c r="C154" s="4">
        <v>0.0</v>
      </c>
      <c r="D154" s="5" t="b">
        <v>1</v>
      </c>
      <c r="E154" s="4">
        <v>0.0</v>
      </c>
      <c r="F154" s="4" t="s">
        <v>570</v>
      </c>
      <c r="G154" s="4" t="s">
        <v>571</v>
      </c>
      <c r="I154" s="6" t="s">
        <v>572</v>
      </c>
      <c r="J154" s="6" t="s">
        <v>573</v>
      </c>
      <c r="K154" s="6" t="s">
        <v>38</v>
      </c>
      <c r="L154" s="6" t="s">
        <v>21</v>
      </c>
      <c r="M154" s="6" t="e">
        <v>#N/A</v>
      </c>
      <c r="N154" s="6" t="e">
        <v>#N/A</v>
      </c>
      <c r="O154" s="6" t="str">
        <f>VLOOKUP(A154,categorization!$A$2:$K$274,11,FALSE)</f>
        <v>pull outside information</v>
      </c>
    </row>
    <row r="155">
      <c r="A155" s="1" t="s">
        <v>574</v>
      </c>
      <c r="B155" s="4">
        <v>1.0</v>
      </c>
      <c r="C155" s="4">
        <v>1.0</v>
      </c>
      <c r="D155" s="5" t="b">
        <v>1</v>
      </c>
      <c r="E155" s="4">
        <v>1.0</v>
      </c>
      <c r="F155" s="4" t="s">
        <v>575</v>
      </c>
      <c r="G155" s="4" t="s">
        <v>507</v>
      </c>
      <c r="I155" s="6" t="s">
        <v>576</v>
      </c>
      <c r="J155" s="6" t="s">
        <v>577</v>
      </c>
      <c r="K155" s="6" t="s">
        <v>38</v>
      </c>
      <c r="L155" s="6" t="s">
        <v>21</v>
      </c>
      <c r="M155" s="6" t="s">
        <v>22</v>
      </c>
      <c r="N155" s="6" t="s">
        <v>93</v>
      </c>
      <c r="O155" s="6" t="str">
        <f>VLOOKUP(A155,categorization!$A$2:$K$274,11,FALSE)</f>
        <v>tests</v>
      </c>
    </row>
    <row r="156">
      <c r="A156" s="1" t="s">
        <v>578</v>
      </c>
      <c r="B156" s="4">
        <v>1.0</v>
      </c>
      <c r="C156" s="4">
        <v>1.0</v>
      </c>
      <c r="D156" s="5" t="b">
        <v>1</v>
      </c>
      <c r="E156" s="4">
        <v>1.0</v>
      </c>
      <c r="F156" s="4" t="s">
        <v>579</v>
      </c>
      <c r="G156" s="4" t="s">
        <v>17</v>
      </c>
      <c r="I156" s="6" t="s">
        <v>140</v>
      </c>
      <c r="J156" s="6" t="s">
        <v>141</v>
      </c>
      <c r="K156" s="6" t="s">
        <v>20</v>
      </c>
      <c r="L156" s="6" t="s">
        <v>49</v>
      </c>
      <c r="M156" s="6" t="s">
        <v>22</v>
      </c>
      <c r="N156" s="6" t="s">
        <v>436</v>
      </c>
      <c r="O156" s="6" t="str">
        <f>VLOOKUP(A156,categorization!$A$2:$K$274,11,FALSE)</f>
        <v>build;static analysis</v>
      </c>
    </row>
    <row r="157">
      <c r="A157" s="1" t="s">
        <v>580</v>
      </c>
      <c r="B157" s="4">
        <v>1.0</v>
      </c>
      <c r="C157" s="4">
        <v>1.0</v>
      </c>
      <c r="D157" s="5" t="b">
        <v>1</v>
      </c>
      <c r="E157" s="4">
        <v>1.0</v>
      </c>
      <c r="F157" s="4" t="s">
        <v>126</v>
      </c>
      <c r="G157" s="4" t="s">
        <v>17</v>
      </c>
      <c r="I157" s="6" t="s">
        <v>581</v>
      </c>
      <c r="J157" s="6" t="s">
        <v>582</v>
      </c>
      <c r="K157" s="6" t="s">
        <v>20</v>
      </c>
      <c r="L157" s="6" t="s">
        <v>21</v>
      </c>
      <c r="M157" s="6" t="e">
        <v>#N/A</v>
      </c>
      <c r="N157" s="6" t="e">
        <v>#N/A</v>
      </c>
      <c r="O157" s="6" t="str">
        <f>VLOOKUP(A157,categorization!$A$2:$K$274,11,FALSE)</f>
        <v>codeql</v>
      </c>
    </row>
    <row r="158">
      <c r="A158" s="1" t="s">
        <v>583</v>
      </c>
      <c r="B158" s="4">
        <v>1.0</v>
      </c>
      <c r="C158" s="4">
        <v>1.0</v>
      </c>
      <c r="D158" s="5" t="b">
        <v>1</v>
      </c>
      <c r="E158" s="4">
        <v>1.0</v>
      </c>
      <c r="F158" s="4" t="s">
        <v>584</v>
      </c>
      <c r="G158" s="4" t="s">
        <v>585</v>
      </c>
      <c r="I158" s="6" t="s">
        <v>184</v>
      </c>
      <c r="J158" s="6" t="s">
        <v>185</v>
      </c>
      <c r="K158" s="6" t="s">
        <v>186</v>
      </c>
      <c r="L158" s="6" t="s">
        <v>21</v>
      </c>
      <c r="M158" s="6" t="s">
        <v>586</v>
      </c>
      <c r="N158" s="6" t="s">
        <v>51</v>
      </c>
      <c r="O158" s="6" t="str">
        <f>VLOOKUP(A158,categorization!$A$2:$K$274,11,FALSE)</f>
        <v>deploy / release</v>
      </c>
    </row>
    <row r="159">
      <c r="A159" s="1" t="s">
        <v>587</v>
      </c>
      <c r="B159" s="4">
        <v>1.0</v>
      </c>
      <c r="C159" s="4">
        <v>1.0</v>
      </c>
      <c r="D159" s="5" t="b">
        <v>1</v>
      </c>
      <c r="E159" s="4">
        <v>1.0</v>
      </c>
      <c r="F159" s="4" t="s">
        <v>202</v>
      </c>
      <c r="G159" s="4" t="s">
        <v>121</v>
      </c>
      <c r="I159" s="6" t="s">
        <v>62</v>
      </c>
      <c r="J159" s="6" t="s">
        <v>63</v>
      </c>
      <c r="K159" s="6" t="s">
        <v>38</v>
      </c>
      <c r="L159" s="6" t="s">
        <v>21</v>
      </c>
      <c r="M159" s="6" t="e">
        <v>#N/A</v>
      </c>
      <c r="N159" s="6" t="e">
        <v>#N/A</v>
      </c>
      <c r="O159" s="6" t="str">
        <f>VLOOKUP(A159,categorization!$A$2:$K$274,11,FALSE)</f>
        <v>tests</v>
      </c>
    </row>
    <row r="160">
      <c r="A160" s="1" t="s">
        <v>588</v>
      </c>
      <c r="B160" s="4">
        <v>1.0</v>
      </c>
      <c r="C160" s="4">
        <v>1.0</v>
      </c>
      <c r="D160" s="5" t="b">
        <v>1</v>
      </c>
      <c r="E160" s="4">
        <v>1.0</v>
      </c>
      <c r="F160" s="4" t="s">
        <v>589</v>
      </c>
      <c r="G160" s="4" t="s">
        <v>590</v>
      </c>
      <c r="I160" s="6" t="s">
        <v>591</v>
      </c>
      <c r="J160" s="6" t="s">
        <v>112</v>
      </c>
      <c r="K160" s="6" t="s">
        <v>38</v>
      </c>
      <c r="L160" s="6" t="s">
        <v>49</v>
      </c>
      <c r="M160" s="6" t="s">
        <v>22</v>
      </c>
      <c r="N160" s="6" t="s">
        <v>39</v>
      </c>
      <c r="O160" s="6" t="str">
        <f>VLOOKUP(A160,categorization!$A$2:$K$274,11,FALSE)</f>
        <v>tests;build (docker);deploy / release (docker)</v>
      </c>
    </row>
    <row r="161">
      <c r="A161" s="1" t="s">
        <v>592</v>
      </c>
      <c r="B161" s="4">
        <v>1.0</v>
      </c>
      <c r="C161" s="4">
        <v>1.0</v>
      </c>
      <c r="D161" s="5" t="b">
        <v>1</v>
      </c>
      <c r="E161" s="4">
        <v>1.0</v>
      </c>
      <c r="F161" s="4" t="s">
        <v>593</v>
      </c>
      <c r="G161" s="4" t="s">
        <v>594</v>
      </c>
      <c r="I161" s="6" t="s">
        <v>205</v>
      </c>
      <c r="J161" s="6" t="s">
        <v>206</v>
      </c>
      <c r="K161" s="6" t="s">
        <v>20</v>
      </c>
      <c r="L161" s="6" t="s">
        <v>21</v>
      </c>
      <c r="M161" s="6" t="s">
        <v>595</v>
      </c>
      <c r="N161" s="6" t="s">
        <v>51</v>
      </c>
      <c r="O161" s="6" t="str">
        <f>VLOOKUP(A161,categorization!$A$2:$K$274,11,FALSE)</f>
        <v>tests;build</v>
      </c>
    </row>
    <row r="162">
      <c r="A162" s="1" t="s">
        <v>596</v>
      </c>
      <c r="B162" s="2" t="s">
        <v>32</v>
      </c>
      <c r="C162" s="2" t="s">
        <v>32</v>
      </c>
      <c r="D162" s="5" t="b">
        <v>0</v>
      </c>
      <c r="E162" s="4">
        <v>1.0</v>
      </c>
      <c r="F162" s="4" t="s">
        <v>597</v>
      </c>
      <c r="G162" s="4" t="s">
        <v>598</v>
      </c>
      <c r="I162" s="6" t="s">
        <v>220</v>
      </c>
      <c r="J162" s="6" t="s">
        <v>221</v>
      </c>
      <c r="K162" s="6" t="s">
        <v>20</v>
      </c>
      <c r="L162" s="6" t="s">
        <v>21</v>
      </c>
      <c r="M162" s="6" t="s">
        <v>22</v>
      </c>
      <c r="N162" s="6" t="s">
        <v>93</v>
      </c>
      <c r="O162" s="6" t="str">
        <f>VLOOKUP(A162,categorization!$A$2:$K$274,11,FALSE)</f>
        <v>linter (xml)</v>
      </c>
    </row>
    <row r="163">
      <c r="A163" s="1" t="s">
        <v>599</v>
      </c>
      <c r="B163" s="4">
        <v>0.0</v>
      </c>
      <c r="C163" s="4">
        <v>0.0</v>
      </c>
      <c r="D163" s="5" t="b">
        <v>1</v>
      </c>
      <c r="E163" s="4">
        <v>0.0</v>
      </c>
      <c r="F163" s="4" t="s">
        <v>496</v>
      </c>
      <c r="G163" s="4" t="s">
        <v>600</v>
      </c>
      <c r="I163" s="6" t="s">
        <v>55</v>
      </c>
      <c r="J163" s="6" t="s">
        <v>56</v>
      </c>
      <c r="K163" s="6" t="s">
        <v>56</v>
      </c>
      <c r="L163" s="6" t="s">
        <v>49</v>
      </c>
      <c r="M163" s="6" t="e">
        <v>#N/A</v>
      </c>
      <c r="N163" s="6" t="e">
        <v>#N/A</v>
      </c>
      <c r="O163" s="6" t="str">
        <f>VLOOKUP(A163,categorization!$A$2:$K$274,11,FALSE)</f>
        <v>mark/close stale issue</v>
      </c>
    </row>
    <row r="164">
      <c r="A164" s="1" t="s">
        <v>601</v>
      </c>
      <c r="B164" s="4">
        <v>1.0</v>
      </c>
      <c r="C164" s="4">
        <v>1.0</v>
      </c>
      <c r="D164" s="5" t="b">
        <v>1</v>
      </c>
      <c r="E164" s="4">
        <v>1.0</v>
      </c>
      <c r="F164" s="4" t="s">
        <v>126</v>
      </c>
      <c r="G164" s="4" t="s">
        <v>17</v>
      </c>
      <c r="I164" s="6" t="s">
        <v>602</v>
      </c>
      <c r="J164" s="6" t="s">
        <v>603</v>
      </c>
      <c r="K164" s="6" t="s">
        <v>20</v>
      </c>
      <c r="L164" s="6" t="s">
        <v>21</v>
      </c>
      <c r="M164" s="6" t="s">
        <v>307</v>
      </c>
      <c r="N164" s="6" t="s">
        <v>51</v>
      </c>
      <c r="O164" s="6" t="str">
        <f>VLOOKUP(A164,categorization!$A$2:$K$274,11,FALSE)</f>
        <v>codeql</v>
      </c>
    </row>
    <row r="165">
      <c r="A165" s="1" t="s">
        <v>604</v>
      </c>
      <c r="B165" s="4">
        <v>1.0</v>
      </c>
      <c r="C165" s="4">
        <v>1.0</v>
      </c>
      <c r="D165" s="5" t="b">
        <v>1</v>
      </c>
      <c r="E165" s="4">
        <v>1.0</v>
      </c>
      <c r="F165" s="4" t="s">
        <v>605</v>
      </c>
      <c r="G165" s="4" t="s">
        <v>606</v>
      </c>
      <c r="I165" s="6" t="s">
        <v>464</v>
      </c>
      <c r="J165" s="6" t="s">
        <v>465</v>
      </c>
      <c r="K165" s="6" t="s">
        <v>38</v>
      </c>
      <c r="L165" s="6" t="s">
        <v>49</v>
      </c>
      <c r="M165" s="6" t="s">
        <v>137</v>
      </c>
      <c r="N165" s="6" t="s">
        <v>607</v>
      </c>
      <c r="O165" s="6" t="str">
        <f>VLOOKUP(A165,categorization!$A$2:$K$274,11,FALSE)</f>
        <v>tests;deploy / release</v>
      </c>
    </row>
    <row r="166">
      <c r="A166" s="1" t="s">
        <v>608</v>
      </c>
      <c r="B166" s="4">
        <v>1.0</v>
      </c>
      <c r="C166" s="4">
        <v>1.0</v>
      </c>
      <c r="D166" s="5" t="b">
        <v>1</v>
      </c>
      <c r="E166" s="4">
        <v>1.0</v>
      </c>
      <c r="F166" s="4" t="s">
        <v>90</v>
      </c>
      <c r="G166" s="4" t="s">
        <v>61</v>
      </c>
      <c r="I166" s="6" t="s">
        <v>160</v>
      </c>
      <c r="J166" s="6" t="s">
        <v>161</v>
      </c>
      <c r="K166" s="6" t="s">
        <v>38</v>
      </c>
      <c r="L166" s="6" t="s">
        <v>21</v>
      </c>
      <c r="M166" s="6" t="s">
        <v>609</v>
      </c>
      <c r="N166" s="6" t="s">
        <v>610</v>
      </c>
      <c r="O166" s="6" t="str">
        <f>VLOOKUP(A166,categorization!$A$2:$K$274,11,FALSE)</f>
        <v>tests</v>
      </c>
    </row>
    <row r="167">
      <c r="A167" s="1" t="s">
        <v>611</v>
      </c>
      <c r="B167" s="4">
        <v>1.0</v>
      </c>
      <c r="C167" s="4">
        <v>1.0</v>
      </c>
      <c r="D167" s="5" t="b">
        <v>1</v>
      </c>
      <c r="E167" s="4">
        <v>1.0</v>
      </c>
      <c r="F167" s="4" t="s">
        <v>612</v>
      </c>
      <c r="G167" s="4" t="s">
        <v>613</v>
      </c>
      <c r="I167" s="6" t="s">
        <v>614</v>
      </c>
      <c r="J167" s="6" t="s">
        <v>615</v>
      </c>
      <c r="K167" s="6" t="s">
        <v>20</v>
      </c>
      <c r="L167" s="6" t="s">
        <v>21</v>
      </c>
      <c r="M167" s="6" t="s">
        <v>22</v>
      </c>
      <c r="N167" s="6" t="s">
        <v>93</v>
      </c>
      <c r="O167" s="6" t="str">
        <f>VLOOKUP(A167,categorization!$A$2:$K$274,11,FALSE)</f>
        <v>tests;deploy / release</v>
      </c>
    </row>
    <row r="168">
      <c r="A168" s="1" t="s">
        <v>616</v>
      </c>
      <c r="B168" s="4">
        <v>1.0</v>
      </c>
      <c r="C168" s="4">
        <v>1.0</v>
      </c>
      <c r="D168" s="5" t="b">
        <v>1</v>
      </c>
      <c r="E168" s="4">
        <v>1.0</v>
      </c>
      <c r="F168" s="4" t="s">
        <v>239</v>
      </c>
      <c r="G168" s="4" t="s">
        <v>617</v>
      </c>
      <c r="I168" s="6" t="s">
        <v>205</v>
      </c>
      <c r="J168" s="6" t="s">
        <v>206</v>
      </c>
      <c r="K168" s="6" t="s">
        <v>20</v>
      </c>
      <c r="L168" s="6" t="s">
        <v>21</v>
      </c>
      <c r="M168" s="6" t="s">
        <v>22</v>
      </c>
      <c r="N168" s="6" t="s">
        <v>93</v>
      </c>
      <c r="O168" s="6" t="str">
        <f>VLOOKUP(A168,categorization!$A$2:$K$274,11,FALSE)</f>
        <v>build</v>
      </c>
    </row>
    <row r="169">
      <c r="A169" s="1" t="s">
        <v>618</v>
      </c>
      <c r="B169" s="4">
        <v>1.0</v>
      </c>
      <c r="C169" s="4">
        <v>1.0</v>
      </c>
      <c r="D169" s="5" t="b">
        <v>1</v>
      </c>
      <c r="E169" s="4">
        <v>1.0</v>
      </c>
      <c r="F169" s="4" t="s">
        <v>619</v>
      </c>
      <c r="G169" s="4" t="s">
        <v>61</v>
      </c>
      <c r="I169" s="6" t="s">
        <v>140</v>
      </c>
      <c r="J169" s="6" t="s">
        <v>141</v>
      </c>
      <c r="K169" s="6" t="s">
        <v>20</v>
      </c>
      <c r="L169" s="6" t="s">
        <v>49</v>
      </c>
      <c r="M169" s="6" t="s">
        <v>22</v>
      </c>
      <c r="N169" s="6" t="s">
        <v>51</v>
      </c>
      <c r="O169" s="6" t="str">
        <f>VLOOKUP(A169,categorization!$A$2:$K$274,11,FALSE)</f>
        <v>tests</v>
      </c>
    </row>
    <row r="170">
      <c r="A170" s="1" t="s">
        <v>620</v>
      </c>
      <c r="B170" s="4">
        <v>1.0</v>
      </c>
      <c r="C170" s="4">
        <v>1.0</v>
      </c>
      <c r="D170" s="5" t="b">
        <v>1</v>
      </c>
      <c r="E170" s="4">
        <v>1.0</v>
      </c>
      <c r="F170" s="4" t="s">
        <v>406</v>
      </c>
      <c r="G170" s="4" t="s">
        <v>17</v>
      </c>
      <c r="I170" s="6" t="s">
        <v>621</v>
      </c>
      <c r="J170" s="6" t="s">
        <v>622</v>
      </c>
      <c r="K170" s="6" t="s">
        <v>20</v>
      </c>
      <c r="L170" s="6" t="s">
        <v>21</v>
      </c>
      <c r="M170" s="6" t="s">
        <v>50</v>
      </c>
      <c r="N170" s="6" t="s">
        <v>211</v>
      </c>
      <c r="O170" s="6" t="str">
        <f>VLOOKUP(A170,categorization!$A$2:$K$274,11,FALSE)</f>
        <v>codeql</v>
      </c>
    </row>
    <row r="171">
      <c r="A171" s="1" t="s">
        <v>623</v>
      </c>
      <c r="B171" s="4">
        <v>1.0</v>
      </c>
      <c r="C171" s="4">
        <v>1.0</v>
      </c>
      <c r="D171" s="5" t="b">
        <v>1</v>
      </c>
      <c r="E171" s="4">
        <v>1.0</v>
      </c>
      <c r="F171" s="4" t="s">
        <v>441</v>
      </c>
      <c r="G171" s="4" t="s">
        <v>314</v>
      </c>
      <c r="I171" s="6" t="s">
        <v>624</v>
      </c>
      <c r="J171" s="6" t="s">
        <v>625</v>
      </c>
      <c r="K171" s="6" t="s">
        <v>20</v>
      </c>
      <c r="L171" s="6" t="s">
        <v>21</v>
      </c>
      <c r="M171" s="6" t="s">
        <v>50</v>
      </c>
      <c r="N171" s="6" t="s">
        <v>626</v>
      </c>
      <c r="O171" s="6" t="str">
        <f>VLOOKUP(A171,categorization!$A$2:$K$274,11,FALSE)</f>
        <v>security/vulnerability check</v>
      </c>
    </row>
    <row r="172">
      <c r="A172" s="1" t="s">
        <v>627</v>
      </c>
      <c r="B172" s="4">
        <v>1.0</v>
      </c>
      <c r="C172" s="4">
        <v>1.0</v>
      </c>
      <c r="D172" s="5" t="b">
        <v>1</v>
      </c>
      <c r="E172" s="4">
        <v>1.0</v>
      </c>
      <c r="F172" s="4" t="s">
        <v>628</v>
      </c>
      <c r="G172" s="4" t="s">
        <v>61</v>
      </c>
      <c r="I172" s="6" t="s">
        <v>576</v>
      </c>
      <c r="J172" s="6" t="s">
        <v>577</v>
      </c>
      <c r="K172" s="6" t="s">
        <v>38</v>
      </c>
      <c r="L172" s="6" t="s">
        <v>21</v>
      </c>
      <c r="M172" s="6" t="s">
        <v>629</v>
      </c>
      <c r="N172" s="6" t="s">
        <v>630</v>
      </c>
      <c r="O172" s="6" t="str">
        <f>VLOOKUP(A172,categorization!$A$2:$K$274,11,FALSE)</f>
        <v>tests</v>
      </c>
    </row>
    <row r="173">
      <c r="A173" s="1" t="s">
        <v>631</v>
      </c>
      <c r="B173" s="2" t="s">
        <v>32</v>
      </c>
      <c r="C173" s="4">
        <v>0.0</v>
      </c>
      <c r="D173" s="5" t="b">
        <v>0</v>
      </c>
      <c r="E173" s="4">
        <v>0.0</v>
      </c>
      <c r="F173" s="4" t="s">
        <v>632</v>
      </c>
      <c r="G173" s="4" t="s">
        <v>633</v>
      </c>
      <c r="I173" s="6" t="s">
        <v>634</v>
      </c>
      <c r="J173" s="6" t="s">
        <v>635</v>
      </c>
      <c r="K173" s="6" t="s">
        <v>636</v>
      </c>
      <c r="L173" s="6" t="s">
        <v>21</v>
      </c>
      <c r="M173" s="6" t="s">
        <v>57</v>
      </c>
      <c r="N173" s="6" t="s">
        <v>51</v>
      </c>
      <c r="O173" s="6" t="str">
        <f>VLOOKUP(A173,categorization!$A$2:$K$274,11,FALSE)</f>
        <v>Update within github</v>
      </c>
    </row>
    <row r="174">
      <c r="A174" s="1" t="s">
        <v>637</v>
      </c>
      <c r="B174" s="4">
        <v>1.0</v>
      </c>
      <c r="C174" s="4">
        <v>1.0</v>
      </c>
      <c r="D174" s="5" t="b">
        <v>1</v>
      </c>
      <c r="E174" s="4">
        <v>1.0</v>
      </c>
      <c r="F174" s="4" t="s">
        <v>638</v>
      </c>
      <c r="G174" s="4" t="s">
        <v>639</v>
      </c>
      <c r="I174" s="6" t="s">
        <v>640</v>
      </c>
      <c r="J174" s="6" t="s">
        <v>641</v>
      </c>
      <c r="K174" s="6" t="s">
        <v>186</v>
      </c>
      <c r="L174" s="6" t="s">
        <v>21</v>
      </c>
      <c r="M174" s="6" t="s">
        <v>57</v>
      </c>
      <c r="N174" s="6" t="s">
        <v>51</v>
      </c>
      <c r="O174" s="6" t="str">
        <f>VLOOKUP(A174,categorization!$A$2:$K$274,11,FALSE)</f>
        <v>deploy / release</v>
      </c>
    </row>
    <row r="175">
      <c r="A175" s="1" t="s">
        <v>642</v>
      </c>
      <c r="B175" s="4">
        <v>1.0</v>
      </c>
      <c r="C175" s="4">
        <v>1.0</v>
      </c>
      <c r="D175" s="5" t="b">
        <v>1</v>
      </c>
      <c r="E175" s="4">
        <v>1.0</v>
      </c>
      <c r="F175" s="4" t="s">
        <v>643</v>
      </c>
      <c r="G175" s="4" t="s">
        <v>61</v>
      </c>
      <c r="I175" s="6" t="s">
        <v>644</v>
      </c>
      <c r="J175" s="6" t="s">
        <v>645</v>
      </c>
      <c r="K175" s="6" t="s">
        <v>20</v>
      </c>
      <c r="L175" s="6" t="s">
        <v>21</v>
      </c>
      <c r="M175" s="6" t="s">
        <v>50</v>
      </c>
      <c r="N175" s="6" t="s">
        <v>51</v>
      </c>
      <c r="O175" s="6" t="str">
        <f>VLOOKUP(A175,categorization!$A$2:$K$274,11,FALSE)</f>
        <v>tests</v>
      </c>
    </row>
    <row r="176">
      <c r="A176" s="1" t="s">
        <v>646</v>
      </c>
      <c r="B176" s="4">
        <v>1.0</v>
      </c>
      <c r="C176" s="4">
        <v>1.0</v>
      </c>
      <c r="D176" s="5" t="b">
        <v>1</v>
      </c>
      <c r="E176" s="4">
        <v>1.0</v>
      </c>
      <c r="F176" s="4" t="s">
        <v>647</v>
      </c>
      <c r="G176" s="4" t="s">
        <v>648</v>
      </c>
      <c r="I176" s="6" t="s">
        <v>649</v>
      </c>
      <c r="J176" s="6" t="s">
        <v>650</v>
      </c>
      <c r="K176" s="6" t="s">
        <v>20</v>
      </c>
      <c r="L176" s="6" t="s">
        <v>21</v>
      </c>
      <c r="M176" s="6" t="s">
        <v>22</v>
      </c>
      <c r="N176" s="6" t="s">
        <v>23</v>
      </c>
      <c r="O176" s="6" t="str">
        <f>VLOOKUP(A176,categorization!$A$2:$K$274,11,FALSE)</f>
        <v>update devcontainer</v>
      </c>
    </row>
    <row r="177">
      <c r="A177" s="1" t="s">
        <v>651</v>
      </c>
      <c r="B177" s="4">
        <v>1.0</v>
      </c>
      <c r="C177" s="4">
        <v>1.0</v>
      </c>
      <c r="D177" s="5" t="b">
        <v>1</v>
      </c>
      <c r="E177" s="4">
        <v>1.0</v>
      </c>
      <c r="F177" s="4" t="s">
        <v>652</v>
      </c>
      <c r="G177" s="4" t="s">
        <v>61</v>
      </c>
      <c r="I177" s="6" t="s">
        <v>653</v>
      </c>
      <c r="J177" s="6" t="s">
        <v>654</v>
      </c>
      <c r="K177" s="6" t="s">
        <v>20</v>
      </c>
      <c r="L177" s="6" t="s">
        <v>21</v>
      </c>
      <c r="M177" s="6" t="s">
        <v>22</v>
      </c>
      <c r="N177" s="6" t="s">
        <v>93</v>
      </c>
      <c r="O177" s="6" t="str">
        <f>VLOOKUP(A177,categorization!$A$2:$K$274,11,FALSE)</f>
        <v>tests;linter</v>
      </c>
    </row>
    <row r="178">
      <c r="A178" s="1" t="s">
        <v>655</v>
      </c>
      <c r="B178" s="4">
        <v>1.0</v>
      </c>
      <c r="C178" s="4">
        <v>1.0</v>
      </c>
      <c r="D178" s="5" t="b">
        <v>1</v>
      </c>
      <c r="E178" s="4">
        <v>1.0</v>
      </c>
      <c r="F178" s="4" t="s">
        <v>656</v>
      </c>
      <c r="G178" s="4" t="s">
        <v>250</v>
      </c>
      <c r="I178" s="6" t="s">
        <v>657</v>
      </c>
      <c r="J178" s="6" t="s">
        <v>658</v>
      </c>
      <c r="K178" s="6" t="s">
        <v>38</v>
      </c>
      <c r="L178" s="6" t="s">
        <v>21</v>
      </c>
      <c r="M178" s="6" t="s">
        <v>447</v>
      </c>
      <c r="N178" s="6" t="s">
        <v>357</v>
      </c>
      <c r="O178" s="6" t="str">
        <f>VLOOKUP(A178,categorization!$A$2:$K$274,11,FALSE)</f>
        <v>build (docker);deploy / release (docker)</v>
      </c>
    </row>
    <row r="179">
      <c r="A179" s="1" t="s">
        <v>659</v>
      </c>
      <c r="B179" s="4">
        <v>1.0</v>
      </c>
      <c r="C179" s="4">
        <v>1.0</v>
      </c>
      <c r="D179" s="5" t="b">
        <v>1</v>
      </c>
      <c r="E179" s="4">
        <v>1.0</v>
      </c>
      <c r="F179" s="4" t="s">
        <v>126</v>
      </c>
      <c r="G179" s="4" t="s">
        <v>17</v>
      </c>
      <c r="I179" s="6" t="s">
        <v>660</v>
      </c>
      <c r="J179" s="6" t="s">
        <v>661</v>
      </c>
      <c r="K179" s="6" t="s">
        <v>20</v>
      </c>
      <c r="L179" s="6" t="s">
        <v>21</v>
      </c>
      <c r="M179" s="6" t="s">
        <v>22</v>
      </c>
      <c r="N179" s="6" t="s">
        <v>51</v>
      </c>
      <c r="O179" s="6" t="str">
        <f>VLOOKUP(A179,categorization!$A$2:$K$274,11,FALSE)</f>
        <v>codeql</v>
      </c>
    </row>
    <row r="180">
      <c r="A180" s="1" t="s">
        <v>662</v>
      </c>
      <c r="B180" s="4">
        <v>1.0</v>
      </c>
      <c r="C180" s="4">
        <v>1.0</v>
      </c>
      <c r="D180" s="5" t="b">
        <v>1</v>
      </c>
      <c r="E180" s="4">
        <v>1.0</v>
      </c>
      <c r="F180" s="4" t="s">
        <v>663</v>
      </c>
      <c r="G180" s="4" t="s">
        <v>664</v>
      </c>
      <c r="I180" s="6" t="s">
        <v>665</v>
      </c>
      <c r="J180" s="6" t="s">
        <v>666</v>
      </c>
      <c r="K180" s="6" t="s">
        <v>20</v>
      </c>
      <c r="L180" s="6" t="s">
        <v>21</v>
      </c>
      <c r="M180" s="6" t="s">
        <v>22</v>
      </c>
      <c r="N180" s="6" t="s">
        <v>51</v>
      </c>
      <c r="O180" s="6" t="str">
        <f>VLOOKUP(A180,categorization!$A$2:$K$274,11,FALSE)</f>
        <v>security/vulnerability check</v>
      </c>
    </row>
    <row r="181">
      <c r="A181" s="1" t="s">
        <v>667</v>
      </c>
      <c r="B181" s="4">
        <v>1.0</v>
      </c>
      <c r="C181" s="4">
        <v>1.0</v>
      </c>
      <c r="D181" s="5" t="b">
        <v>1</v>
      </c>
      <c r="E181" s="4">
        <v>1.0</v>
      </c>
      <c r="F181" s="4" t="s">
        <v>126</v>
      </c>
      <c r="G181" s="4" t="s">
        <v>17</v>
      </c>
      <c r="I181" s="6" t="s">
        <v>91</v>
      </c>
      <c r="J181" s="6" t="s">
        <v>92</v>
      </c>
      <c r="K181" s="6" t="s">
        <v>20</v>
      </c>
      <c r="L181" s="6" t="s">
        <v>21</v>
      </c>
      <c r="M181" s="6" t="e">
        <v>#N/A</v>
      </c>
      <c r="N181" s="6" t="e">
        <v>#N/A</v>
      </c>
      <c r="O181" s="6" t="str">
        <f>VLOOKUP(A181,categorization!$A$2:$K$274,11,FALSE)</f>
        <v>codeql</v>
      </c>
    </row>
    <row r="182">
      <c r="A182" s="1" t="s">
        <v>668</v>
      </c>
      <c r="B182" s="4">
        <v>1.0</v>
      </c>
      <c r="C182" s="4">
        <v>1.0</v>
      </c>
      <c r="D182" s="5" t="b">
        <v>1</v>
      </c>
      <c r="E182" s="4">
        <v>1.0</v>
      </c>
      <c r="F182" s="4" t="s">
        <v>202</v>
      </c>
      <c r="G182" s="4" t="s">
        <v>121</v>
      </c>
      <c r="I182" s="6" t="s">
        <v>62</v>
      </c>
      <c r="J182" s="6" t="s">
        <v>63</v>
      </c>
      <c r="K182" s="6" t="s">
        <v>38</v>
      </c>
      <c r="L182" s="6" t="s">
        <v>21</v>
      </c>
      <c r="M182" s="6" t="s">
        <v>57</v>
      </c>
      <c r="N182" s="6" t="s">
        <v>51</v>
      </c>
      <c r="O182" s="6" t="str">
        <f>VLOOKUP(A182,categorization!$A$2:$K$274,11,FALSE)</f>
        <v>tests</v>
      </c>
    </row>
    <row r="183">
      <c r="A183" s="1" t="s">
        <v>669</v>
      </c>
      <c r="B183" s="4">
        <v>0.0</v>
      </c>
      <c r="C183" s="4">
        <v>0.0</v>
      </c>
      <c r="D183" s="5" t="b">
        <v>1</v>
      </c>
      <c r="E183" s="4">
        <v>0.0</v>
      </c>
      <c r="F183" s="4" t="s">
        <v>670</v>
      </c>
      <c r="G183" s="4" t="s">
        <v>671</v>
      </c>
      <c r="I183" s="6" t="s">
        <v>672</v>
      </c>
      <c r="J183" s="6" t="s">
        <v>673</v>
      </c>
      <c r="K183" s="6" t="s">
        <v>38</v>
      </c>
      <c r="L183" s="6" t="s">
        <v>21</v>
      </c>
      <c r="M183" s="6" t="s">
        <v>57</v>
      </c>
      <c r="N183" s="6" t="s">
        <v>58</v>
      </c>
      <c r="O183" s="6" t="str">
        <f>VLOOKUP(A183,categorization!$A$2:$K$274,11,FALSE)</f>
        <v>send email</v>
      </c>
    </row>
    <row r="184">
      <c r="A184" s="1" t="s">
        <v>674</v>
      </c>
      <c r="B184" s="4">
        <v>1.0</v>
      </c>
      <c r="C184" s="4">
        <v>1.0</v>
      </c>
      <c r="D184" s="5" t="b">
        <v>1</v>
      </c>
      <c r="E184" s="4">
        <v>1.0</v>
      </c>
      <c r="F184" s="4" t="s">
        <v>126</v>
      </c>
      <c r="G184" s="4" t="s">
        <v>17</v>
      </c>
      <c r="I184" s="6" t="s">
        <v>140</v>
      </c>
      <c r="J184" s="6" t="s">
        <v>141</v>
      </c>
      <c r="K184" s="6" t="s">
        <v>20</v>
      </c>
      <c r="L184" s="6" t="s">
        <v>21</v>
      </c>
      <c r="M184" s="6" t="e">
        <v>#N/A</v>
      </c>
      <c r="N184" s="6" t="e">
        <v>#N/A</v>
      </c>
      <c r="O184" s="6" t="str">
        <f>VLOOKUP(A184,categorization!$A$2:$K$274,11,FALSE)</f>
        <v>codeql</v>
      </c>
    </row>
    <row r="185">
      <c r="A185" s="1" t="s">
        <v>675</v>
      </c>
      <c r="B185" s="4">
        <v>1.0</v>
      </c>
      <c r="C185" s="4">
        <v>1.0</v>
      </c>
      <c r="D185" s="5" t="b">
        <v>1</v>
      </c>
      <c r="E185" s="4">
        <v>1.0</v>
      </c>
      <c r="F185" s="4" t="s">
        <v>126</v>
      </c>
      <c r="G185" s="4" t="s">
        <v>17</v>
      </c>
      <c r="I185" s="6" t="s">
        <v>676</v>
      </c>
      <c r="J185" s="6" t="s">
        <v>677</v>
      </c>
      <c r="K185" s="6" t="s">
        <v>20</v>
      </c>
      <c r="L185" s="6" t="s">
        <v>21</v>
      </c>
      <c r="M185" s="6" t="s">
        <v>57</v>
      </c>
      <c r="N185" s="6" t="s">
        <v>51</v>
      </c>
      <c r="O185" s="6" t="str">
        <f>VLOOKUP(A185,categorization!$A$2:$K$274,11,FALSE)</f>
        <v>codeql</v>
      </c>
    </row>
    <row r="186">
      <c r="A186" s="1" t="s">
        <v>678</v>
      </c>
      <c r="B186" s="4">
        <v>1.0</v>
      </c>
      <c r="C186" s="4">
        <v>1.0</v>
      </c>
      <c r="D186" s="5" t="b">
        <v>1</v>
      </c>
      <c r="E186" s="4">
        <v>1.0</v>
      </c>
      <c r="F186" s="4" t="s">
        <v>126</v>
      </c>
      <c r="G186" s="4" t="s">
        <v>17</v>
      </c>
      <c r="I186" s="6" t="s">
        <v>679</v>
      </c>
      <c r="J186" s="6" t="s">
        <v>680</v>
      </c>
      <c r="K186" s="6" t="s">
        <v>20</v>
      </c>
      <c r="L186" s="6" t="s">
        <v>21</v>
      </c>
      <c r="M186" s="6" t="s">
        <v>22</v>
      </c>
      <c r="N186" s="6" t="s">
        <v>58</v>
      </c>
      <c r="O186" s="6" t="str">
        <f>VLOOKUP(A186,categorization!$A$2:$K$274,11,FALSE)</f>
        <v>codeql</v>
      </c>
    </row>
    <row r="187">
      <c r="A187" s="1" t="s">
        <v>681</v>
      </c>
      <c r="B187" s="4">
        <v>0.0</v>
      </c>
      <c r="C187" s="4">
        <v>0.0</v>
      </c>
      <c r="D187" s="5" t="b">
        <v>1</v>
      </c>
      <c r="E187" s="4">
        <v>0.0</v>
      </c>
      <c r="F187" s="4" t="s">
        <v>682</v>
      </c>
      <c r="G187" s="4" t="s">
        <v>683</v>
      </c>
      <c r="I187" s="6" t="s">
        <v>684</v>
      </c>
      <c r="J187" s="6" t="s">
        <v>685</v>
      </c>
      <c r="K187" s="6" t="s">
        <v>48</v>
      </c>
      <c r="L187" s="6" t="s">
        <v>49</v>
      </c>
      <c r="M187" s="6" t="s">
        <v>686</v>
      </c>
      <c r="N187" s="6" t="s">
        <v>51</v>
      </c>
      <c r="O187" s="6" t="str">
        <f>VLOOKUP(A187,categorization!$A$2:$K$274,11,FALSE)</f>
        <v>jira</v>
      </c>
    </row>
    <row r="188">
      <c r="A188" s="1" t="s">
        <v>687</v>
      </c>
      <c r="B188" s="4">
        <v>1.0</v>
      </c>
      <c r="C188" s="4">
        <v>1.0</v>
      </c>
      <c r="D188" s="5" t="b">
        <v>1</v>
      </c>
      <c r="E188" s="4">
        <v>1.0</v>
      </c>
      <c r="F188" s="4" t="s">
        <v>126</v>
      </c>
      <c r="G188" s="4" t="s">
        <v>17</v>
      </c>
      <c r="I188" s="6" t="s">
        <v>688</v>
      </c>
      <c r="J188" s="6" t="s">
        <v>689</v>
      </c>
      <c r="K188" s="6" t="s">
        <v>20</v>
      </c>
      <c r="L188" s="6" t="s">
        <v>21</v>
      </c>
      <c r="M188" s="6" t="s">
        <v>22</v>
      </c>
      <c r="N188" s="6" t="s">
        <v>39</v>
      </c>
      <c r="O188" s="6" t="str">
        <f>VLOOKUP(A188,categorization!$A$2:$K$274,11,FALSE)</f>
        <v>codeql</v>
      </c>
    </row>
    <row r="189">
      <c r="A189" s="1" t="s">
        <v>690</v>
      </c>
      <c r="B189" s="4">
        <v>1.0</v>
      </c>
      <c r="C189" s="4">
        <v>1.0</v>
      </c>
      <c r="D189" s="5" t="b">
        <v>1</v>
      </c>
      <c r="E189" s="4">
        <v>1.0</v>
      </c>
      <c r="F189" s="4" t="s">
        <v>126</v>
      </c>
      <c r="G189" s="4" t="s">
        <v>17</v>
      </c>
      <c r="I189" s="6" t="s">
        <v>691</v>
      </c>
      <c r="J189" s="6" t="s">
        <v>692</v>
      </c>
      <c r="K189" s="6" t="s">
        <v>20</v>
      </c>
      <c r="L189" s="6" t="s">
        <v>21</v>
      </c>
      <c r="M189" s="6" t="s">
        <v>693</v>
      </c>
      <c r="N189" s="6" t="s">
        <v>694</v>
      </c>
      <c r="O189" s="6" t="str">
        <f>VLOOKUP(A189,categorization!$A$2:$K$274,11,FALSE)</f>
        <v>codeql</v>
      </c>
    </row>
    <row r="190">
      <c r="A190" s="1" t="s">
        <v>695</v>
      </c>
      <c r="B190" s="4">
        <v>0.0</v>
      </c>
      <c r="C190" s="4">
        <v>0.0</v>
      </c>
      <c r="D190" s="5" t="b">
        <v>1</v>
      </c>
      <c r="E190" s="4">
        <v>0.0</v>
      </c>
      <c r="F190" s="4" t="s">
        <v>299</v>
      </c>
      <c r="G190" s="4" t="s">
        <v>696</v>
      </c>
      <c r="I190" s="6" t="s">
        <v>72</v>
      </c>
      <c r="J190" s="6" t="s">
        <v>73</v>
      </c>
      <c r="K190" s="6" t="s">
        <v>38</v>
      </c>
      <c r="L190" s="6" t="s">
        <v>49</v>
      </c>
      <c r="M190" s="6" t="s">
        <v>22</v>
      </c>
      <c r="N190" s="6" t="s">
        <v>23</v>
      </c>
      <c r="O190" s="6" t="str">
        <f>VLOOKUP(A190,categorization!$A$2:$K$274,11,FALSE)</f>
        <v>mark/close stale issue</v>
      </c>
    </row>
    <row r="191">
      <c r="A191" s="1" t="s">
        <v>697</v>
      </c>
      <c r="B191" s="4">
        <v>1.0</v>
      </c>
      <c r="C191" s="4">
        <v>1.0</v>
      </c>
      <c r="D191" s="5" t="b">
        <v>1</v>
      </c>
      <c r="E191" s="4">
        <v>1.0</v>
      </c>
      <c r="F191" s="4" t="s">
        <v>126</v>
      </c>
      <c r="G191" s="4" t="s">
        <v>17</v>
      </c>
      <c r="I191" s="6" t="s">
        <v>698</v>
      </c>
      <c r="J191" s="6" t="s">
        <v>699</v>
      </c>
      <c r="K191" s="6" t="s">
        <v>20</v>
      </c>
      <c r="L191" s="6" t="s">
        <v>21</v>
      </c>
      <c r="M191" s="6" t="s">
        <v>700</v>
      </c>
      <c r="N191" s="6" t="s">
        <v>701</v>
      </c>
      <c r="O191" s="6" t="str">
        <f>VLOOKUP(A191,categorization!$A$2:$K$274,11,FALSE)</f>
        <v>codeql</v>
      </c>
    </row>
    <row r="192">
      <c r="A192" s="1" t="s">
        <v>702</v>
      </c>
      <c r="B192" s="4">
        <v>1.0</v>
      </c>
      <c r="C192" s="4">
        <v>1.0</v>
      </c>
      <c r="D192" s="5" t="b">
        <v>1</v>
      </c>
      <c r="E192" s="4">
        <v>1.0</v>
      </c>
      <c r="F192" s="4" t="s">
        <v>239</v>
      </c>
      <c r="G192" s="4" t="s">
        <v>703</v>
      </c>
      <c r="I192" s="6" t="s">
        <v>540</v>
      </c>
      <c r="J192" s="6" t="s">
        <v>541</v>
      </c>
      <c r="K192" s="6" t="s">
        <v>20</v>
      </c>
      <c r="L192" s="6" t="s">
        <v>21</v>
      </c>
      <c r="M192" s="6" t="s">
        <v>22</v>
      </c>
      <c r="N192" s="6" t="s">
        <v>436</v>
      </c>
      <c r="O192" s="6" t="str">
        <f>VLOOKUP(A192,categorization!$A$2:$K$274,11,FALSE)</f>
        <v>build</v>
      </c>
    </row>
    <row r="193">
      <c r="A193" s="1" t="s">
        <v>704</v>
      </c>
      <c r="B193" s="4">
        <v>1.0</v>
      </c>
      <c r="C193" s="4">
        <v>1.0</v>
      </c>
      <c r="D193" s="5" t="b">
        <v>1</v>
      </c>
      <c r="E193" s="4">
        <v>1.0</v>
      </c>
      <c r="F193" s="4" t="s">
        <v>90</v>
      </c>
      <c r="G193" s="4" t="s">
        <v>61</v>
      </c>
      <c r="I193" s="6" t="s">
        <v>705</v>
      </c>
      <c r="J193" s="6" t="s">
        <v>706</v>
      </c>
      <c r="K193" s="6" t="s">
        <v>38</v>
      </c>
      <c r="L193" s="6" t="s">
        <v>21</v>
      </c>
      <c r="M193" s="6" t="s">
        <v>50</v>
      </c>
      <c r="N193" s="6" t="s">
        <v>51</v>
      </c>
      <c r="O193" s="6" t="str">
        <f>VLOOKUP(A193,categorization!$A$2:$K$274,11,FALSE)</f>
        <v>tests</v>
      </c>
    </row>
    <row r="194">
      <c r="A194" s="1" t="s">
        <v>707</v>
      </c>
      <c r="B194" s="4">
        <v>0.0</v>
      </c>
      <c r="C194" s="4">
        <v>0.0</v>
      </c>
      <c r="D194" s="5" t="b">
        <v>1</v>
      </c>
      <c r="E194" s="4">
        <v>0.0</v>
      </c>
      <c r="F194" s="4" t="s">
        <v>708</v>
      </c>
      <c r="G194" s="4" t="s">
        <v>709</v>
      </c>
      <c r="I194" s="6" t="s">
        <v>540</v>
      </c>
      <c r="J194" s="6" t="s">
        <v>541</v>
      </c>
      <c r="K194" s="6" t="s">
        <v>20</v>
      </c>
      <c r="L194" s="6" t="s">
        <v>21</v>
      </c>
      <c r="M194" s="6" t="s">
        <v>57</v>
      </c>
      <c r="N194" s="6" t="s">
        <v>51</v>
      </c>
      <c r="O194" s="6" t="str">
        <f>VLOOKUP(A194,categorization!$A$2:$K$274,11,FALSE)</f>
        <v>Update within github</v>
      </c>
    </row>
    <row r="195">
      <c r="A195" s="1" t="s">
        <v>710</v>
      </c>
      <c r="B195" s="4">
        <v>1.0</v>
      </c>
      <c r="C195" s="4">
        <v>1.0</v>
      </c>
      <c r="D195" s="5" t="b">
        <v>1</v>
      </c>
      <c r="E195" s="4">
        <v>1.0</v>
      </c>
      <c r="F195" s="4" t="s">
        <v>711</v>
      </c>
      <c r="G195" s="4" t="s">
        <v>61</v>
      </c>
      <c r="I195" s="6" t="s">
        <v>712</v>
      </c>
      <c r="J195" s="6" t="s">
        <v>713</v>
      </c>
      <c r="K195" s="6" t="s">
        <v>38</v>
      </c>
      <c r="L195" s="6" t="s">
        <v>21</v>
      </c>
      <c r="M195" s="6" t="s">
        <v>57</v>
      </c>
      <c r="N195" s="6" t="s">
        <v>51</v>
      </c>
      <c r="O195" s="6" t="str">
        <f>VLOOKUP(A195,categorization!$A$2:$K$274,11,FALSE)</f>
        <v>tests;send slack message (can be CI if it is report)</v>
      </c>
    </row>
    <row r="196">
      <c r="A196" s="1" t="s">
        <v>714</v>
      </c>
      <c r="B196" s="4">
        <v>1.0</v>
      </c>
      <c r="C196" s="4">
        <v>1.0</v>
      </c>
      <c r="D196" s="5" t="b">
        <v>1</v>
      </c>
      <c r="E196" s="4">
        <v>1.0</v>
      </c>
      <c r="F196" s="4" t="s">
        <v>202</v>
      </c>
      <c r="G196" s="4" t="s">
        <v>121</v>
      </c>
      <c r="I196" s="6" t="s">
        <v>62</v>
      </c>
      <c r="J196" s="6" t="s">
        <v>63</v>
      </c>
      <c r="K196" s="6" t="s">
        <v>38</v>
      </c>
      <c r="L196" s="6" t="s">
        <v>21</v>
      </c>
      <c r="M196" s="6" t="s">
        <v>715</v>
      </c>
      <c r="N196" s="6" t="s">
        <v>51</v>
      </c>
      <c r="O196" s="6" t="str">
        <f>VLOOKUP(A196,categorization!$A$2:$K$274,11,FALSE)</f>
        <v>tests</v>
      </c>
    </row>
    <row r="197">
      <c r="A197" s="1" t="s">
        <v>716</v>
      </c>
      <c r="B197" s="4">
        <v>1.0</v>
      </c>
      <c r="C197" s="4">
        <v>1.0</v>
      </c>
      <c r="D197" s="5" t="b">
        <v>1</v>
      </c>
      <c r="E197" s="4">
        <v>1.0</v>
      </c>
      <c r="F197" s="4" t="s">
        <v>126</v>
      </c>
      <c r="G197" s="4" t="s">
        <v>17</v>
      </c>
      <c r="I197" s="6" t="s">
        <v>717</v>
      </c>
      <c r="J197" s="6" t="s">
        <v>718</v>
      </c>
      <c r="K197" s="6" t="s">
        <v>20</v>
      </c>
      <c r="L197" s="6" t="s">
        <v>21</v>
      </c>
      <c r="M197" s="6" t="s">
        <v>22</v>
      </c>
      <c r="N197" s="6" t="s">
        <v>23</v>
      </c>
      <c r="O197" s="6" t="str">
        <f>VLOOKUP(A197,categorization!$A$2:$K$274,11,FALSE)</f>
        <v>codeql</v>
      </c>
    </row>
    <row r="198">
      <c r="A198" s="1" t="s">
        <v>719</v>
      </c>
      <c r="B198" s="4">
        <v>1.0</v>
      </c>
      <c r="C198" s="4">
        <v>1.0</v>
      </c>
      <c r="D198" s="5" t="b">
        <v>1</v>
      </c>
      <c r="E198" s="4">
        <v>1.0</v>
      </c>
      <c r="F198" s="4" t="s">
        <v>720</v>
      </c>
      <c r="G198" s="4" t="s">
        <v>61</v>
      </c>
      <c r="I198" s="6" t="s">
        <v>220</v>
      </c>
      <c r="J198" s="6" t="s">
        <v>221</v>
      </c>
      <c r="K198" s="6" t="s">
        <v>20</v>
      </c>
      <c r="L198" s="6" t="s">
        <v>21</v>
      </c>
      <c r="M198" s="6" t="e">
        <v>#N/A</v>
      </c>
      <c r="N198" s="6" t="e">
        <v>#N/A</v>
      </c>
      <c r="O198" s="6" t="str">
        <f>VLOOKUP(A198,categorization!$A$2:$K$274,11,FALSE)</f>
        <v>linter</v>
      </c>
    </row>
    <row r="199">
      <c r="A199" s="1" t="s">
        <v>721</v>
      </c>
      <c r="B199" s="4">
        <v>1.0</v>
      </c>
      <c r="C199" s="4">
        <v>1.0</v>
      </c>
      <c r="D199" s="5" t="b">
        <v>1</v>
      </c>
      <c r="E199" s="4">
        <v>1.0</v>
      </c>
      <c r="F199" s="4" t="s">
        <v>722</v>
      </c>
      <c r="G199" s="4" t="s">
        <v>17</v>
      </c>
      <c r="I199" s="6" t="s">
        <v>723</v>
      </c>
      <c r="J199" s="6" t="s">
        <v>724</v>
      </c>
      <c r="K199" s="6" t="s">
        <v>20</v>
      </c>
      <c r="L199" s="6" t="s">
        <v>21</v>
      </c>
      <c r="M199" s="6" t="s">
        <v>22</v>
      </c>
      <c r="N199" s="6" t="s">
        <v>51</v>
      </c>
      <c r="O199" s="6" t="str">
        <f>VLOOKUP(A199,categorization!$A$2:$K$274,11,FALSE)</f>
        <v>codeql</v>
      </c>
    </row>
    <row r="200">
      <c r="A200" s="1" t="s">
        <v>725</v>
      </c>
      <c r="B200" s="4">
        <v>1.0</v>
      </c>
      <c r="C200" s="4">
        <v>1.0</v>
      </c>
      <c r="D200" s="5" t="b">
        <v>1</v>
      </c>
      <c r="E200" s="4">
        <v>1.0</v>
      </c>
      <c r="F200" s="4" t="s">
        <v>126</v>
      </c>
      <c r="G200" s="4" t="s">
        <v>17</v>
      </c>
      <c r="I200" s="6" t="s">
        <v>726</v>
      </c>
      <c r="J200" s="6" t="s">
        <v>727</v>
      </c>
      <c r="K200" s="6" t="s">
        <v>20</v>
      </c>
      <c r="L200" s="6" t="s">
        <v>21</v>
      </c>
      <c r="M200" s="6" t="s">
        <v>57</v>
      </c>
      <c r="N200" s="6" t="s">
        <v>51</v>
      </c>
      <c r="O200" s="6" t="str">
        <f>VLOOKUP(A200,categorization!$A$2:$K$274,11,FALSE)</f>
        <v>codeql</v>
      </c>
    </row>
    <row r="201">
      <c r="A201" s="1" t="s">
        <v>728</v>
      </c>
      <c r="B201" s="4">
        <v>1.0</v>
      </c>
      <c r="C201" s="4">
        <v>1.0</v>
      </c>
      <c r="D201" s="5" t="b">
        <v>1</v>
      </c>
      <c r="E201" s="4">
        <v>1.0</v>
      </c>
      <c r="F201" s="4" t="s">
        <v>126</v>
      </c>
      <c r="G201" s="4" t="s">
        <v>17</v>
      </c>
      <c r="I201" s="6" t="s">
        <v>729</v>
      </c>
      <c r="J201" s="6" t="s">
        <v>730</v>
      </c>
      <c r="K201" s="6" t="s">
        <v>20</v>
      </c>
      <c r="L201" s="6" t="s">
        <v>21</v>
      </c>
      <c r="M201" s="6" t="s">
        <v>57</v>
      </c>
      <c r="N201" s="6" t="s">
        <v>51</v>
      </c>
      <c r="O201" s="6" t="str">
        <f>VLOOKUP(A201,categorization!$A$2:$K$274,11,FALSE)</f>
        <v>codeql</v>
      </c>
    </row>
    <row r="202">
      <c r="A202" s="1" t="s">
        <v>731</v>
      </c>
      <c r="B202" s="4">
        <v>1.0</v>
      </c>
      <c r="C202" s="4">
        <v>1.0</v>
      </c>
      <c r="D202" s="5" t="b">
        <v>1</v>
      </c>
      <c r="E202" s="4">
        <v>1.0</v>
      </c>
      <c r="F202" s="4" t="s">
        <v>720</v>
      </c>
      <c r="G202" s="4" t="s">
        <v>732</v>
      </c>
      <c r="I202" s="6" t="s">
        <v>733</v>
      </c>
      <c r="J202" s="6" t="s">
        <v>734</v>
      </c>
      <c r="K202" s="6" t="s">
        <v>20</v>
      </c>
      <c r="L202" s="6" t="s">
        <v>21</v>
      </c>
      <c r="M202" s="6" t="s">
        <v>50</v>
      </c>
      <c r="N202" s="6" t="s">
        <v>51</v>
      </c>
      <c r="O202" s="6" t="str">
        <f>VLOOKUP(A202,categorization!$A$2:$K$274,11,FALSE)</f>
        <v>linter</v>
      </c>
    </row>
    <row r="203">
      <c r="A203" s="1" t="s">
        <v>735</v>
      </c>
      <c r="B203" s="4">
        <v>1.0</v>
      </c>
      <c r="C203" s="4">
        <v>1.0</v>
      </c>
      <c r="D203" s="5" t="b">
        <v>1</v>
      </c>
      <c r="E203" s="4">
        <v>1.0</v>
      </c>
      <c r="F203" s="4" t="s">
        <v>202</v>
      </c>
      <c r="G203" s="4" t="s">
        <v>121</v>
      </c>
      <c r="I203" s="6" t="s">
        <v>62</v>
      </c>
      <c r="J203" s="6" t="s">
        <v>63</v>
      </c>
      <c r="K203" s="6" t="s">
        <v>38</v>
      </c>
      <c r="L203" s="6" t="s">
        <v>21</v>
      </c>
      <c r="M203" s="6" t="s">
        <v>50</v>
      </c>
      <c r="N203" s="6" t="s">
        <v>51</v>
      </c>
      <c r="O203" s="6" t="str">
        <f>VLOOKUP(A203,categorization!$A$2:$K$274,11,FALSE)</f>
        <v>tests</v>
      </c>
    </row>
    <row r="204">
      <c r="A204" s="1" t="s">
        <v>736</v>
      </c>
      <c r="B204" s="4">
        <v>0.0</v>
      </c>
      <c r="C204" s="4">
        <v>0.0</v>
      </c>
      <c r="D204" s="5" t="b">
        <v>1</v>
      </c>
      <c r="E204" s="4">
        <v>0.0</v>
      </c>
      <c r="F204" s="4" t="s">
        <v>737</v>
      </c>
      <c r="G204" s="4" t="s">
        <v>738</v>
      </c>
      <c r="I204" s="6" t="s">
        <v>712</v>
      </c>
      <c r="J204" s="6" t="s">
        <v>713</v>
      </c>
      <c r="K204" s="6" t="s">
        <v>38</v>
      </c>
      <c r="L204" s="6" t="s">
        <v>49</v>
      </c>
      <c r="M204" s="6" t="s">
        <v>22</v>
      </c>
      <c r="N204" s="6" t="s">
        <v>93</v>
      </c>
      <c r="O204" s="6" t="str">
        <f>VLOOKUP(A204,categorization!$A$2:$K$274,11,FALSE)</f>
        <v>other (empty file, ignore it, weird case)</v>
      </c>
    </row>
    <row r="205">
      <c r="A205" s="1" t="s">
        <v>739</v>
      </c>
      <c r="B205" s="4">
        <v>1.0</v>
      </c>
      <c r="C205" s="4">
        <v>1.0</v>
      </c>
      <c r="D205" s="5" t="b">
        <v>1</v>
      </c>
      <c r="E205" s="4">
        <v>1.0</v>
      </c>
      <c r="F205" s="4" t="s">
        <v>90</v>
      </c>
      <c r="G205" s="4" t="s">
        <v>61</v>
      </c>
      <c r="I205" s="6" t="s">
        <v>740</v>
      </c>
      <c r="J205" s="6" t="s">
        <v>741</v>
      </c>
      <c r="K205" s="6" t="s">
        <v>276</v>
      </c>
      <c r="L205" s="6" t="s">
        <v>21</v>
      </c>
      <c r="M205" s="6" t="s">
        <v>22</v>
      </c>
      <c r="N205" s="6" t="s">
        <v>742</v>
      </c>
      <c r="O205" s="6" t="str">
        <f>VLOOKUP(A205,categorization!$A$2:$K$274,11,FALSE)</f>
        <v>tests</v>
      </c>
    </row>
    <row r="206">
      <c r="A206" s="1" t="s">
        <v>743</v>
      </c>
      <c r="B206" s="4">
        <v>1.0</v>
      </c>
      <c r="C206" s="4">
        <v>1.0</v>
      </c>
      <c r="D206" s="5" t="b">
        <v>1</v>
      </c>
      <c r="E206" s="4">
        <v>1.0</v>
      </c>
      <c r="F206" s="4" t="s">
        <v>126</v>
      </c>
      <c r="G206" s="4" t="s">
        <v>17</v>
      </c>
      <c r="I206" s="6" t="s">
        <v>744</v>
      </c>
      <c r="J206" s="6" t="s">
        <v>745</v>
      </c>
      <c r="K206" s="6" t="s">
        <v>20</v>
      </c>
      <c r="L206" s="6" t="s">
        <v>21</v>
      </c>
      <c r="M206" s="6" t="s">
        <v>746</v>
      </c>
      <c r="N206" s="6" t="s">
        <v>51</v>
      </c>
      <c r="O206" s="6" t="str">
        <f>VLOOKUP(A206,categorization!$A$2:$K$274,11,FALSE)</f>
        <v>codeql</v>
      </c>
    </row>
    <row r="207">
      <c r="A207" s="1" t="s">
        <v>747</v>
      </c>
      <c r="B207" s="4">
        <v>1.0</v>
      </c>
      <c r="C207" s="4">
        <v>1.0</v>
      </c>
      <c r="D207" s="5" t="b">
        <v>1</v>
      </c>
      <c r="E207" s="4">
        <v>1.0</v>
      </c>
      <c r="F207" s="4" t="s">
        <v>748</v>
      </c>
      <c r="G207" s="4" t="s">
        <v>749</v>
      </c>
      <c r="I207" s="6" t="s">
        <v>750</v>
      </c>
      <c r="J207" s="6" t="s">
        <v>751</v>
      </c>
      <c r="K207" s="6" t="s">
        <v>38</v>
      </c>
      <c r="L207" s="6" t="s">
        <v>21</v>
      </c>
      <c r="M207" s="6" t="s">
        <v>22</v>
      </c>
      <c r="N207" s="6" t="s">
        <v>39</v>
      </c>
      <c r="O207" s="6" t="str">
        <f>VLOOKUP(A207,categorization!$A$2:$K$274,11,FALSE)</f>
        <v>tests;build</v>
      </c>
    </row>
    <row r="208">
      <c r="A208" s="1" t="s">
        <v>752</v>
      </c>
      <c r="B208" s="4">
        <v>1.0</v>
      </c>
      <c r="C208" s="4">
        <v>1.0</v>
      </c>
      <c r="D208" s="5" t="b">
        <v>1</v>
      </c>
      <c r="E208" s="4">
        <v>1.0</v>
      </c>
      <c r="F208" s="4" t="s">
        <v>722</v>
      </c>
      <c r="G208" s="4" t="s">
        <v>17</v>
      </c>
      <c r="I208" s="6" t="s">
        <v>753</v>
      </c>
      <c r="J208" s="6" t="s">
        <v>754</v>
      </c>
      <c r="K208" s="6" t="s">
        <v>20</v>
      </c>
      <c r="L208" s="6" t="s">
        <v>21</v>
      </c>
      <c r="M208" s="6" t="s">
        <v>22</v>
      </c>
      <c r="N208" s="6" t="s">
        <v>39</v>
      </c>
      <c r="O208" s="6" t="str">
        <f>VLOOKUP(A208,categorization!$A$2:$K$274,11,FALSE)</f>
        <v>codeql</v>
      </c>
    </row>
    <row r="209">
      <c r="A209" s="1" t="s">
        <v>755</v>
      </c>
      <c r="B209" s="4">
        <v>1.0</v>
      </c>
      <c r="C209" s="4">
        <v>1.0</v>
      </c>
      <c r="D209" s="5" t="b">
        <v>1</v>
      </c>
      <c r="E209" s="4">
        <v>1.0</v>
      </c>
      <c r="F209" s="4" t="s">
        <v>126</v>
      </c>
      <c r="G209" s="4" t="s">
        <v>17</v>
      </c>
      <c r="I209" s="6" t="s">
        <v>756</v>
      </c>
      <c r="J209" s="6" t="s">
        <v>757</v>
      </c>
      <c r="K209" s="6" t="s">
        <v>20</v>
      </c>
      <c r="L209" s="6" t="s">
        <v>21</v>
      </c>
      <c r="M209" s="6" t="s">
        <v>57</v>
      </c>
      <c r="N209" s="6" t="s">
        <v>51</v>
      </c>
      <c r="O209" s="6" t="str">
        <f>VLOOKUP(A209,categorization!$A$2:$K$274,11,FALSE)</f>
        <v>codeql</v>
      </c>
    </row>
    <row r="210">
      <c r="A210" s="1" t="s">
        <v>758</v>
      </c>
      <c r="B210" s="4">
        <v>1.0</v>
      </c>
      <c r="C210" s="4">
        <v>1.0</v>
      </c>
      <c r="D210" s="5" t="b">
        <v>1</v>
      </c>
      <c r="E210" s="4">
        <v>1.0</v>
      </c>
      <c r="F210" s="4" t="s">
        <v>759</v>
      </c>
      <c r="G210" s="4" t="s">
        <v>664</v>
      </c>
      <c r="I210" s="6" t="s">
        <v>760</v>
      </c>
      <c r="J210" s="6" t="s">
        <v>761</v>
      </c>
      <c r="K210" s="6" t="s">
        <v>20</v>
      </c>
      <c r="L210" s="6" t="s">
        <v>21</v>
      </c>
      <c r="M210" s="6" t="s">
        <v>762</v>
      </c>
      <c r="N210" s="6" t="s">
        <v>51</v>
      </c>
      <c r="O210" s="6" t="str">
        <f>VLOOKUP(A210,categorization!$A$2:$K$274,11,FALSE)</f>
        <v>security/vulnerability check</v>
      </c>
    </row>
    <row r="211">
      <c r="A211" s="1" t="s">
        <v>763</v>
      </c>
      <c r="B211" s="4">
        <v>0.0</v>
      </c>
      <c r="C211" s="4">
        <v>0.0</v>
      </c>
      <c r="D211" s="5" t="b">
        <v>1</v>
      </c>
      <c r="E211" s="4">
        <v>0.0</v>
      </c>
      <c r="F211" s="4" t="s">
        <v>496</v>
      </c>
      <c r="G211" s="4" t="s">
        <v>764</v>
      </c>
      <c r="I211" s="6" t="s">
        <v>765</v>
      </c>
      <c r="J211" s="6" t="s">
        <v>766</v>
      </c>
      <c r="K211" s="6" t="s">
        <v>766</v>
      </c>
      <c r="L211" s="6" t="s">
        <v>21</v>
      </c>
      <c r="M211" s="6" t="s">
        <v>50</v>
      </c>
      <c r="N211" s="6" t="s">
        <v>308</v>
      </c>
      <c r="O211" s="6" t="str">
        <f>VLOOKUP(A211,categorization!$A$2:$K$274,11,FALSE)</f>
        <v>mark/close stale issue;mark/close stale pr</v>
      </c>
    </row>
    <row r="212">
      <c r="A212" s="1" t="s">
        <v>767</v>
      </c>
      <c r="B212" s="4">
        <v>1.0</v>
      </c>
      <c r="C212" s="4">
        <v>1.0</v>
      </c>
      <c r="D212" s="5" t="b">
        <v>1</v>
      </c>
      <c r="E212" s="4">
        <v>1.0</v>
      </c>
      <c r="F212" s="4" t="s">
        <v>768</v>
      </c>
      <c r="G212" s="4" t="s">
        <v>769</v>
      </c>
      <c r="I212" s="6" t="s">
        <v>770</v>
      </c>
      <c r="J212" s="6" t="s">
        <v>771</v>
      </c>
      <c r="K212" s="6" t="s">
        <v>20</v>
      </c>
      <c r="L212" s="6" t="s">
        <v>21</v>
      </c>
      <c r="M212" s="6" t="s">
        <v>57</v>
      </c>
      <c r="N212" s="6" t="s">
        <v>51</v>
      </c>
      <c r="O212" s="6" t="str">
        <f>VLOOKUP(A212,categorization!$A$2:$K$274,11,FALSE)</f>
        <v>security/vulnerability check</v>
      </c>
    </row>
    <row r="213">
      <c r="A213" s="1" t="s">
        <v>772</v>
      </c>
      <c r="B213" s="4">
        <v>1.0</v>
      </c>
      <c r="C213" s="4">
        <v>1.0</v>
      </c>
      <c r="D213" s="5" t="b">
        <v>1</v>
      </c>
      <c r="E213" s="4">
        <v>1.0</v>
      </c>
      <c r="F213" s="4" t="s">
        <v>773</v>
      </c>
      <c r="G213" s="4" t="s">
        <v>774</v>
      </c>
      <c r="I213" s="6" t="s">
        <v>72</v>
      </c>
      <c r="J213" s="6" t="s">
        <v>73</v>
      </c>
      <c r="K213" s="6" t="s">
        <v>38</v>
      </c>
      <c r="L213" s="6" t="s">
        <v>21</v>
      </c>
      <c r="M213" s="6" t="s">
        <v>57</v>
      </c>
      <c r="N213" s="6" t="s">
        <v>51</v>
      </c>
      <c r="O213" s="6" t="str">
        <f>VLOOKUP(A213,categorization!$A$2:$K$274,11,FALSE)</f>
        <v>security/vulnerability check</v>
      </c>
    </row>
    <row r="214">
      <c r="A214" s="1" t="s">
        <v>775</v>
      </c>
      <c r="B214" s="4">
        <v>1.0</v>
      </c>
      <c r="C214" s="4">
        <v>1.0</v>
      </c>
      <c r="D214" s="5" t="b">
        <v>1</v>
      </c>
      <c r="E214" s="4">
        <v>1.0</v>
      </c>
      <c r="F214" s="4" t="s">
        <v>776</v>
      </c>
      <c r="G214" s="4" t="s">
        <v>777</v>
      </c>
      <c r="I214" s="6" t="s">
        <v>778</v>
      </c>
      <c r="J214" s="6" t="s">
        <v>779</v>
      </c>
      <c r="K214" s="6" t="s">
        <v>276</v>
      </c>
      <c r="L214" s="6" t="s">
        <v>21</v>
      </c>
      <c r="M214" s="6" t="s">
        <v>50</v>
      </c>
      <c r="N214" s="6" t="s">
        <v>308</v>
      </c>
      <c r="O214" s="6" t="str">
        <f>VLOOKUP(A214,categorization!$A$2:$K$274,11,FALSE)</f>
        <v>file update / generate</v>
      </c>
    </row>
    <row r="215">
      <c r="A215" s="1" t="s">
        <v>780</v>
      </c>
      <c r="B215" s="4">
        <v>1.0</v>
      </c>
      <c r="C215" s="4">
        <v>1.0</v>
      </c>
      <c r="D215" s="5" t="b">
        <v>1</v>
      </c>
      <c r="E215" s="4">
        <v>1.0</v>
      </c>
      <c r="F215" s="4" t="s">
        <v>126</v>
      </c>
      <c r="G215" s="4" t="s">
        <v>17</v>
      </c>
      <c r="I215" s="6" t="s">
        <v>781</v>
      </c>
      <c r="J215" s="6" t="s">
        <v>782</v>
      </c>
      <c r="K215" s="6" t="s">
        <v>20</v>
      </c>
      <c r="L215" s="6" t="s">
        <v>21</v>
      </c>
      <c r="M215" s="6" t="s">
        <v>22</v>
      </c>
      <c r="N215" s="6" t="s">
        <v>93</v>
      </c>
      <c r="O215" s="6" t="str">
        <f>VLOOKUP(A215,categorization!$A$2:$K$274,11,FALSE)</f>
        <v>codeql</v>
      </c>
    </row>
    <row r="216">
      <c r="A216" s="1" t="s">
        <v>783</v>
      </c>
      <c r="B216" s="4">
        <v>1.0</v>
      </c>
      <c r="C216" s="4">
        <v>1.0</v>
      </c>
      <c r="D216" s="5" t="b">
        <v>1</v>
      </c>
      <c r="E216" s="4">
        <v>1.0</v>
      </c>
      <c r="F216" s="4" t="s">
        <v>126</v>
      </c>
      <c r="G216" s="4" t="s">
        <v>17</v>
      </c>
      <c r="I216" s="6" t="s">
        <v>784</v>
      </c>
      <c r="J216" s="6" t="s">
        <v>785</v>
      </c>
      <c r="K216" s="6" t="s">
        <v>20</v>
      </c>
      <c r="L216" s="6" t="s">
        <v>21</v>
      </c>
      <c r="M216" s="6" t="e">
        <v>#N/A</v>
      </c>
      <c r="N216" s="6" t="e">
        <v>#N/A</v>
      </c>
      <c r="O216" s="6" t="str">
        <f>VLOOKUP(A216,categorization!$A$2:$K$274,11,FALSE)</f>
        <v>codeql</v>
      </c>
    </row>
    <row r="217">
      <c r="A217" s="1" t="s">
        <v>786</v>
      </c>
      <c r="B217" s="4">
        <v>1.0</v>
      </c>
      <c r="C217" s="4">
        <v>1.0</v>
      </c>
      <c r="D217" s="5" t="b">
        <v>1</v>
      </c>
      <c r="E217" s="4">
        <v>1.0</v>
      </c>
      <c r="F217" s="4" t="s">
        <v>787</v>
      </c>
      <c r="G217" s="4" t="s">
        <v>703</v>
      </c>
      <c r="I217" s="6" t="s">
        <v>788</v>
      </c>
      <c r="J217" s="6" t="s">
        <v>789</v>
      </c>
      <c r="K217" s="6" t="s">
        <v>20</v>
      </c>
      <c r="L217" s="6" t="s">
        <v>21</v>
      </c>
      <c r="M217" s="6" t="s">
        <v>57</v>
      </c>
      <c r="N217" s="6" t="s">
        <v>51</v>
      </c>
      <c r="O217" s="6" t="str">
        <f>VLOOKUP(A217,categorization!$A$2:$K$274,11,FALSE)</f>
        <v>build (docker)</v>
      </c>
    </row>
    <row r="218">
      <c r="A218" s="1" t="s">
        <v>790</v>
      </c>
      <c r="B218" s="4">
        <v>1.0</v>
      </c>
      <c r="C218" s="4">
        <v>1.0</v>
      </c>
      <c r="D218" s="5" t="b">
        <v>1</v>
      </c>
      <c r="E218" s="4">
        <v>1.0</v>
      </c>
      <c r="F218" s="4" t="s">
        <v>791</v>
      </c>
      <c r="G218" s="4" t="s">
        <v>606</v>
      </c>
      <c r="I218" s="6" t="s">
        <v>792</v>
      </c>
      <c r="J218" s="6" t="s">
        <v>793</v>
      </c>
      <c r="K218" s="6" t="s">
        <v>38</v>
      </c>
      <c r="L218" s="6" t="s">
        <v>21</v>
      </c>
      <c r="M218" s="6" t="s">
        <v>57</v>
      </c>
      <c r="N218" s="6" t="s">
        <v>58</v>
      </c>
      <c r="O218" s="6" t="str">
        <f>VLOOKUP(A218,categorization!$A$2:$K$274,11,FALSE)</f>
        <v>deploy / release</v>
      </c>
    </row>
    <row r="219">
      <c r="A219" s="1" t="s">
        <v>794</v>
      </c>
      <c r="B219" s="4">
        <v>1.0</v>
      </c>
      <c r="C219" s="4">
        <v>1.0</v>
      </c>
      <c r="D219" s="5" t="b">
        <v>1</v>
      </c>
      <c r="E219" s="4">
        <v>1.0</v>
      </c>
      <c r="F219" s="4" t="s">
        <v>795</v>
      </c>
      <c r="G219" s="4" t="s">
        <v>239</v>
      </c>
      <c r="I219" s="6" t="s">
        <v>209</v>
      </c>
      <c r="J219" s="6" t="s">
        <v>210</v>
      </c>
      <c r="K219" s="6" t="s">
        <v>20</v>
      </c>
      <c r="L219" s="6" t="s">
        <v>21</v>
      </c>
      <c r="M219" s="6" t="s">
        <v>796</v>
      </c>
      <c r="N219" s="6" t="s">
        <v>216</v>
      </c>
      <c r="O219" s="6" t="str">
        <f>VLOOKUP(A219,categorization!$A$2:$K$274,11,FALSE)</f>
        <v>tests</v>
      </c>
    </row>
    <row r="220">
      <c r="A220" s="1" t="s">
        <v>797</v>
      </c>
      <c r="B220" s="4">
        <v>1.0</v>
      </c>
      <c r="C220" s="4">
        <v>1.0</v>
      </c>
      <c r="D220" s="5" t="b">
        <v>1</v>
      </c>
      <c r="E220" s="4">
        <v>1.0</v>
      </c>
      <c r="F220" s="4" t="s">
        <v>410</v>
      </c>
      <c r="G220" s="4" t="s">
        <v>239</v>
      </c>
      <c r="I220" s="6" t="s">
        <v>788</v>
      </c>
      <c r="J220" s="6" t="s">
        <v>789</v>
      </c>
      <c r="K220" s="6" t="s">
        <v>20</v>
      </c>
      <c r="L220" s="6" t="s">
        <v>21</v>
      </c>
      <c r="M220" s="6" t="e">
        <v>#N/A</v>
      </c>
      <c r="N220" s="6" t="e">
        <v>#N/A</v>
      </c>
      <c r="O220" s="6" t="str">
        <f>VLOOKUP(A220,categorization!$A$2:$K$274,11,FALSE)</f>
        <v>build (docker)</v>
      </c>
    </row>
    <row r="221">
      <c r="A221" s="1" t="s">
        <v>798</v>
      </c>
      <c r="B221" s="4">
        <v>1.0</v>
      </c>
      <c r="C221" s="4">
        <v>1.0</v>
      </c>
      <c r="D221" s="5" t="b">
        <v>1</v>
      </c>
      <c r="E221" s="4">
        <v>1.0</v>
      </c>
      <c r="F221" s="4" t="s">
        <v>799</v>
      </c>
      <c r="G221" s="4" t="s">
        <v>800</v>
      </c>
      <c r="I221" s="6" t="s">
        <v>403</v>
      </c>
      <c r="J221" s="6" t="s">
        <v>404</v>
      </c>
      <c r="K221" s="6" t="s">
        <v>38</v>
      </c>
      <c r="L221" s="6" t="s">
        <v>21</v>
      </c>
      <c r="M221" s="6" t="s">
        <v>57</v>
      </c>
      <c r="N221" s="6" t="s">
        <v>51</v>
      </c>
      <c r="O221" s="6" t="str">
        <f>VLOOKUP(A221,categorization!$A$2:$K$274,11,FALSE)</f>
        <v>upgrade/install dependency</v>
      </c>
    </row>
    <row r="222">
      <c r="A222" s="1" t="s">
        <v>801</v>
      </c>
      <c r="B222" s="4">
        <v>0.0</v>
      </c>
      <c r="C222" s="4">
        <v>0.0</v>
      </c>
      <c r="D222" s="5" t="b">
        <v>1</v>
      </c>
      <c r="E222" s="4">
        <v>0.0</v>
      </c>
      <c r="F222" s="4" t="s">
        <v>802</v>
      </c>
      <c r="G222" s="4" t="s">
        <v>517</v>
      </c>
      <c r="I222" s="6" t="s">
        <v>72</v>
      </c>
      <c r="J222" s="6" t="s">
        <v>73</v>
      </c>
      <c r="K222" s="6" t="s">
        <v>38</v>
      </c>
      <c r="L222" s="6" t="s">
        <v>49</v>
      </c>
      <c r="M222" s="6" t="s">
        <v>595</v>
      </c>
      <c r="N222" s="6" t="s">
        <v>357</v>
      </c>
      <c r="O222" s="6" t="str">
        <f>VLOOKUP(A222,categorization!$A$2:$K$274,11,FALSE)</f>
        <v>mark/close stale issue;mark/close stale pr</v>
      </c>
    </row>
    <row r="223">
      <c r="A223" s="1" t="s">
        <v>803</v>
      </c>
      <c r="B223" s="4">
        <v>1.0</v>
      </c>
      <c r="C223" s="4">
        <v>1.0</v>
      </c>
      <c r="D223" s="5" t="b">
        <v>1</v>
      </c>
      <c r="E223" s="4">
        <v>1.0</v>
      </c>
      <c r="F223" s="4" t="s">
        <v>126</v>
      </c>
      <c r="G223" s="4" t="s">
        <v>17</v>
      </c>
      <c r="I223" s="6" t="s">
        <v>804</v>
      </c>
      <c r="J223" s="6" t="s">
        <v>805</v>
      </c>
      <c r="K223" s="6" t="s">
        <v>20</v>
      </c>
      <c r="L223" s="6" t="s">
        <v>21</v>
      </c>
      <c r="M223" s="6" t="s">
        <v>57</v>
      </c>
      <c r="N223" s="6" t="s">
        <v>51</v>
      </c>
      <c r="O223" s="6" t="str">
        <f>VLOOKUP(A223,categorization!$A$2:$K$274,11,FALSE)</f>
        <v>codeql</v>
      </c>
    </row>
    <row r="224">
      <c r="A224" s="1" t="s">
        <v>806</v>
      </c>
      <c r="B224" s="2" t="s">
        <v>32</v>
      </c>
      <c r="C224" s="4">
        <v>0.0</v>
      </c>
      <c r="D224" s="5" t="b">
        <v>0</v>
      </c>
      <c r="E224" s="4">
        <v>0.0</v>
      </c>
      <c r="F224" s="4" t="s">
        <v>807</v>
      </c>
      <c r="G224" s="4" t="s">
        <v>562</v>
      </c>
      <c r="I224" s="6" t="s">
        <v>808</v>
      </c>
      <c r="J224" s="6" t="s">
        <v>809</v>
      </c>
      <c r="K224" s="6" t="s">
        <v>20</v>
      </c>
      <c r="L224" s="6" t="s">
        <v>21</v>
      </c>
      <c r="M224" s="6" t="s">
        <v>810</v>
      </c>
      <c r="N224" s="6" t="s">
        <v>811</v>
      </c>
      <c r="O224" s="6" t="str">
        <f>VLOOKUP(A224,categorization!$A$2:$K$274,11,FALSE)</f>
        <v>check links</v>
      </c>
    </row>
    <row r="225">
      <c r="A225" s="1" t="s">
        <v>812</v>
      </c>
      <c r="B225" s="4">
        <v>1.0</v>
      </c>
      <c r="C225" s="4">
        <v>1.0</v>
      </c>
      <c r="D225" s="5" t="b">
        <v>1</v>
      </c>
      <c r="E225" s="4">
        <v>1.0</v>
      </c>
      <c r="F225" s="4" t="s">
        <v>813</v>
      </c>
      <c r="G225" s="4" t="s">
        <v>61</v>
      </c>
      <c r="I225" s="6" t="s">
        <v>814</v>
      </c>
      <c r="J225" s="6" t="s">
        <v>815</v>
      </c>
      <c r="K225" s="6" t="s">
        <v>276</v>
      </c>
      <c r="L225" s="6" t="s">
        <v>21</v>
      </c>
      <c r="M225" s="6" t="s">
        <v>57</v>
      </c>
      <c r="N225" s="6" t="s">
        <v>51</v>
      </c>
      <c r="O225" s="6" t="str">
        <f>VLOOKUP(A225,categorization!$A$2:$K$274,11,FALSE)</f>
        <v>tests</v>
      </c>
    </row>
    <row r="226">
      <c r="A226" s="1" t="s">
        <v>816</v>
      </c>
      <c r="B226" s="4">
        <v>1.0</v>
      </c>
      <c r="C226" s="2" t="s">
        <v>32</v>
      </c>
      <c r="D226" s="5" t="b">
        <v>0</v>
      </c>
      <c r="E226" s="4">
        <v>0.0</v>
      </c>
      <c r="F226" s="4" t="s">
        <v>817</v>
      </c>
      <c r="G226" s="4" t="s">
        <v>818</v>
      </c>
      <c r="I226" s="6" t="s">
        <v>819</v>
      </c>
      <c r="J226" s="6" t="s">
        <v>820</v>
      </c>
      <c r="K226" s="6" t="s">
        <v>821</v>
      </c>
      <c r="L226" s="6" t="s">
        <v>49</v>
      </c>
      <c r="M226" s="6" t="s">
        <v>57</v>
      </c>
      <c r="N226" s="6" t="s">
        <v>51</v>
      </c>
      <c r="O226" s="6" t="str">
        <f>VLOOKUP(A226,categorization!$A$2:$K$274,11,FALSE)</f>
        <v>Update within github</v>
      </c>
    </row>
    <row r="227">
      <c r="A227" s="1" t="s">
        <v>822</v>
      </c>
      <c r="B227" s="4">
        <v>1.0</v>
      </c>
      <c r="C227" s="4">
        <v>1.0</v>
      </c>
      <c r="D227" s="5" t="b">
        <v>1</v>
      </c>
      <c r="E227" s="4">
        <v>1.0</v>
      </c>
      <c r="F227" s="4" t="s">
        <v>126</v>
      </c>
      <c r="G227" s="4" t="s">
        <v>17</v>
      </c>
      <c r="I227" s="6" t="s">
        <v>823</v>
      </c>
      <c r="J227" s="6" t="s">
        <v>824</v>
      </c>
      <c r="K227" s="6" t="s">
        <v>20</v>
      </c>
      <c r="L227" s="6" t="s">
        <v>21</v>
      </c>
      <c r="M227" s="6" t="s">
        <v>57</v>
      </c>
      <c r="N227" s="6" t="s">
        <v>58</v>
      </c>
      <c r="O227" s="6" t="str">
        <f>VLOOKUP(A227,categorization!$A$2:$K$274,11,FALSE)</f>
        <v>codeql</v>
      </c>
    </row>
    <row r="228">
      <c r="A228" s="1" t="s">
        <v>825</v>
      </c>
      <c r="B228" s="4">
        <v>1.0</v>
      </c>
      <c r="C228" s="4">
        <v>1.0</v>
      </c>
      <c r="D228" s="5" t="b">
        <v>1</v>
      </c>
      <c r="E228" s="4">
        <v>1.0</v>
      </c>
      <c r="F228" s="4" t="s">
        <v>826</v>
      </c>
      <c r="G228" s="4" t="s">
        <v>606</v>
      </c>
      <c r="I228" s="6" t="s">
        <v>220</v>
      </c>
      <c r="J228" s="6" t="s">
        <v>221</v>
      </c>
      <c r="K228" s="6" t="s">
        <v>20</v>
      </c>
      <c r="L228" s="6" t="s">
        <v>21</v>
      </c>
      <c r="M228" s="6" t="s">
        <v>50</v>
      </c>
      <c r="N228" s="6" t="s">
        <v>51</v>
      </c>
      <c r="O228" s="6" t="str">
        <f>VLOOKUP(A228,categorization!$A$2:$K$274,11,FALSE)</f>
        <v>tests</v>
      </c>
    </row>
    <row r="229">
      <c r="A229" s="1" t="s">
        <v>827</v>
      </c>
      <c r="B229" s="4">
        <v>1.0</v>
      </c>
      <c r="C229" s="4">
        <v>1.0</v>
      </c>
      <c r="D229" s="5" t="b">
        <v>1</v>
      </c>
      <c r="E229" s="4">
        <v>1.0</v>
      </c>
      <c r="F229" s="4" t="s">
        <v>126</v>
      </c>
      <c r="G229" s="4" t="s">
        <v>17</v>
      </c>
      <c r="I229" s="6" t="s">
        <v>828</v>
      </c>
      <c r="J229" s="6" t="s">
        <v>829</v>
      </c>
      <c r="K229" s="6" t="s">
        <v>20</v>
      </c>
      <c r="L229" s="6" t="s">
        <v>21</v>
      </c>
      <c r="M229" s="6" t="e">
        <v>#N/A</v>
      </c>
      <c r="N229" s="6" t="e">
        <v>#N/A</v>
      </c>
      <c r="O229" s="6" t="str">
        <f>VLOOKUP(A229,categorization!$A$2:$K$274,11,FALSE)</f>
        <v>codeql</v>
      </c>
    </row>
    <row r="230">
      <c r="A230" s="1" t="s">
        <v>830</v>
      </c>
      <c r="B230" s="4">
        <v>1.0</v>
      </c>
      <c r="C230" s="4">
        <v>1.0</v>
      </c>
      <c r="D230" s="5" t="b">
        <v>1</v>
      </c>
      <c r="E230" s="4">
        <v>1.0</v>
      </c>
      <c r="F230" s="4" t="s">
        <v>126</v>
      </c>
      <c r="G230" s="4" t="s">
        <v>17</v>
      </c>
      <c r="I230" s="6" t="s">
        <v>831</v>
      </c>
      <c r="J230" s="6" t="s">
        <v>832</v>
      </c>
      <c r="K230" s="6" t="s">
        <v>20</v>
      </c>
      <c r="L230" s="6" t="s">
        <v>21</v>
      </c>
      <c r="M230" s="6" t="s">
        <v>22</v>
      </c>
      <c r="N230" s="6" t="s">
        <v>39</v>
      </c>
      <c r="O230" s="6" t="str">
        <f>VLOOKUP(A230,categorization!$A$2:$K$274,11,FALSE)</f>
        <v>codeql</v>
      </c>
    </row>
    <row r="231">
      <c r="A231" s="1" t="s">
        <v>833</v>
      </c>
      <c r="B231" s="4">
        <v>1.0</v>
      </c>
      <c r="C231" s="4">
        <v>1.0</v>
      </c>
      <c r="D231" s="5" t="b">
        <v>1</v>
      </c>
      <c r="E231" s="4">
        <v>1.0</v>
      </c>
      <c r="F231" s="4" t="s">
        <v>126</v>
      </c>
      <c r="G231" s="4" t="s">
        <v>17</v>
      </c>
      <c r="I231" s="6" t="s">
        <v>834</v>
      </c>
      <c r="J231" s="6" t="s">
        <v>835</v>
      </c>
      <c r="K231" s="6" t="s">
        <v>20</v>
      </c>
      <c r="L231" s="6" t="s">
        <v>21</v>
      </c>
      <c r="M231" s="6" t="s">
        <v>50</v>
      </c>
      <c r="N231" s="6" t="s">
        <v>610</v>
      </c>
      <c r="O231" s="6" t="str">
        <f>VLOOKUP(A231,categorization!$A$2:$K$274,11,FALSE)</f>
        <v>codeql</v>
      </c>
    </row>
    <row r="232">
      <c r="A232" s="1" t="s">
        <v>836</v>
      </c>
      <c r="B232" s="4">
        <v>1.0</v>
      </c>
      <c r="C232" s="4">
        <v>1.0</v>
      </c>
      <c r="D232" s="5" t="b">
        <v>1</v>
      </c>
      <c r="E232" s="4">
        <v>1.0</v>
      </c>
      <c r="F232" s="4" t="s">
        <v>126</v>
      </c>
      <c r="G232" s="4" t="s">
        <v>17</v>
      </c>
      <c r="I232" s="6" t="s">
        <v>837</v>
      </c>
      <c r="J232" s="6" t="s">
        <v>838</v>
      </c>
      <c r="K232" s="6" t="s">
        <v>20</v>
      </c>
      <c r="L232" s="6" t="s">
        <v>21</v>
      </c>
      <c r="M232" s="6" t="e">
        <v>#N/A</v>
      </c>
      <c r="N232" s="6" t="e">
        <v>#N/A</v>
      </c>
      <c r="O232" s="6" t="str">
        <f>VLOOKUP(A232,categorization!$A$2:$K$274,11,FALSE)</f>
        <v>codeql</v>
      </c>
    </row>
    <row r="233">
      <c r="A233" s="1" t="s">
        <v>839</v>
      </c>
      <c r="B233" s="4">
        <v>1.0</v>
      </c>
      <c r="C233" s="4">
        <v>1.0</v>
      </c>
      <c r="D233" s="5" t="b">
        <v>1</v>
      </c>
      <c r="E233" s="4">
        <v>1.0</v>
      </c>
      <c r="F233" s="4" t="s">
        <v>410</v>
      </c>
      <c r="G233" s="4" t="s">
        <v>239</v>
      </c>
      <c r="I233" s="6" t="s">
        <v>486</v>
      </c>
      <c r="J233" s="6" t="s">
        <v>487</v>
      </c>
      <c r="K233" s="6" t="s">
        <v>38</v>
      </c>
      <c r="L233" s="6" t="s">
        <v>21</v>
      </c>
      <c r="M233" s="6" t="s">
        <v>50</v>
      </c>
      <c r="N233" s="6" t="s">
        <v>51</v>
      </c>
      <c r="O233" s="6" t="str">
        <f>VLOOKUP(A233,categorization!$A$2:$K$274,11,FALSE)</f>
        <v>build (docker)</v>
      </c>
    </row>
    <row r="234">
      <c r="A234" s="1" t="s">
        <v>840</v>
      </c>
      <c r="B234" s="4">
        <v>1.0</v>
      </c>
      <c r="C234" s="4">
        <v>1.0</v>
      </c>
      <c r="D234" s="5" t="b">
        <v>1</v>
      </c>
      <c r="E234" s="4">
        <v>1.0</v>
      </c>
      <c r="F234" s="4" t="s">
        <v>126</v>
      </c>
      <c r="G234" s="4" t="s">
        <v>17</v>
      </c>
      <c r="I234" s="6" t="s">
        <v>841</v>
      </c>
      <c r="J234" s="6" t="s">
        <v>842</v>
      </c>
      <c r="K234" s="6" t="s">
        <v>20</v>
      </c>
      <c r="L234" s="6" t="s">
        <v>21</v>
      </c>
      <c r="M234" s="6" t="s">
        <v>50</v>
      </c>
      <c r="N234" s="6" t="s">
        <v>357</v>
      </c>
      <c r="O234" s="6" t="str">
        <f>VLOOKUP(A234,categorization!$A$2:$K$274,11,FALSE)</f>
        <v>codeql</v>
      </c>
    </row>
    <row r="235">
      <c r="A235" s="1" t="s">
        <v>843</v>
      </c>
      <c r="B235" s="4">
        <v>0.0</v>
      </c>
      <c r="C235" s="4">
        <v>0.0</v>
      </c>
      <c r="D235" s="5" t="b">
        <v>1</v>
      </c>
      <c r="E235" s="4">
        <v>0.0</v>
      </c>
      <c r="F235" s="4" t="s">
        <v>844</v>
      </c>
      <c r="G235" s="4" t="s">
        <v>696</v>
      </c>
      <c r="I235" s="6" t="s">
        <v>55</v>
      </c>
      <c r="J235" s="6" t="s">
        <v>56</v>
      </c>
      <c r="K235" s="6" t="s">
        <v>56</v>
      </c>
      <c r="L235" s="6" t="s">
        <v>49</v>
      </c>
      <c r="M235" s="6" t="s">
        <v>845</v>
      </c>
      <c r="N235" s="6" t="s">
        <v>58</v>
      </c>
      <c r="O235" s="6" t="str">
        <f>VLOOKUP(A235,categorization!$A$2:$K$274,11,FALSE)</f>
        <v>mark/close stale issue</v>
      </c>
    </row>
    <row r="236">
      <c r="A236" s="1" t="s">
        <v>846</v>
      </c>
      <c r="B236" s="4">
        <v>1.0</v>
      </c>
      <c r="C236" s="2" t="s">
        <v>32</v>
      </c>
      <c r="D236" s="5" t="b">
        <v>0</v>
      </c>
      <c r="E236" s="4">
        <v>0.0</v>
      </c>
      <c r="F236" s="4" t="s">
        <v>847</v>
      </c>
      <c r="G236" s="4" t="s">
        <v>848</v>
      </c>
      <c r="I236" s="6" t="s">
        <v>849</v>
      </c>
      <c r="J236" s="6" t="s">
        <v>850</v>
      </c>
      <c r="K236" s="6" t="s">
        <v>38</v>
      </c>
      <c r="L236" s="6" t="s">
        <v>21</v>
      </c>
      <c r="M236" s="6" t="s">
        <v>22</v>
      </c>
      <c r="N236" s="6" t="s">
        <v>436</v>
      </c>
      <c r="O236" s="6" t="str">
        <f>VLOOKUP(A236,categorization!$A$2:$K$274,11,FALSE)</f>
        <v>pull outside information</v>
      </c>
    </row>
    <row r="237">
      <c r="A237" s="1" t="s">
        <v>851</v>
      </c>
      <c r="B237" s="4">
        <v>1.0</v>
      </c>
      <c r="C237" s="4">
        <v>1.0</v>
      </c>
      <c r="D237" s="5" t="b">
        <v>1</v>
      </c>
      <c r="E237" s="4">
        <v>1.0</v>
      </c>
      <c r="F237" s="4" t="s">
        <v>390</v>
      </c>
      <c r="G237" s="4" t="s">
        <v>852</v>
      </c>
      <c r="I237" s="6" t="s">
        <v>853</v>
      </c>
      <c r="J237" s="6" t="s">
        <v>854</v>
      </c>
      <c r="K237" s="6" t="s">
        <v>38</v>
      </c>
      <c r="L237" s="6" t="s">
        <v>21</v>
      </c>
      <c r="M237" s="6" t="s">
        <v>57</v>
      </c>
      <c r="N237" s="6" t="s">
        <v>51</v>
      </c>
      <c r="O237" s="6" t="str">
        <f>VLOOKUP(A237,categorization!$A$2:$K$274,11,FALSE)</f>
        <v>tests</v>
      </c>
    </row>
    <row r="238">
      <c r="A238" s="1" t="s">
        <v>855</v>
      </c>
      <c r="B238" s="4">
        <v>0.0</v>
      </c>
      <c r="C238" s="4">
        <v>0.0</v>
      </c>
      <c r="D238" s="5" t="b">
        <v>1</v>
      </c>
      <c r="E238" s="4">
        <v>0.0</v>
      </c>
      <c r="F238" s="4" t="s">
        <v>856</v>
      </c>
      <c r="G238" s="4" t="s">
        <v>764</v>
      </c>
      <c r="I238" s="6" t="s">
        <v>103</v>
      </c>
      <c r="J238" s="6" t="s">
        <v>104</v>
      </c>
      <c r="K238" s="6" t="s">
        <v>38</v>
      </c>
      <c r="L238" s="6" t="s">
        <v>49</v>
      </c>
      <c r="M238" s="6" t="s">
        <v>50</v>
      </c>
      <c r="N238" s="6" t="s">
        <v>51</v>
      </c>
      <c r="O238" s="6" t="str">
        <f>VLOOKUP(A238,categorization!$A$2:$K$274,11,FALSE)</f>
        <v>mark/close stale issue;mark/close stale pr</v>
      </c>
    </row>
    <row r="239">
      <c r="A239" s="1" t="s">
        <v>857</v>
      </c>
      <c r="B239" s="4">
        <v>1.0</v>
      </c>
      <c r="C239" s="4">
        <v>1.0</v>
      </c>
      <c r="D239" s="5" t="b">
        <v>1</v>
      </c>
      <c r="E239" s="4">
        <v>1.0</v>
      </c>
      <c r="F239" s="4" t="s">
        <v>126</v>
      </c>
      <c r="G239" s="4" t="s">
        <v>17</v>
      </c>
      <c r="I239" s="6" t="s">
        <v>858</v>
      </c>
      <c r="J239" s="6" t="s">
        <v>859</v>
      </c>
      <c r="K239" s="6" t="s">
        <v>20</v>
      </c>
      <c r="L239" s="6" t="s">
        <v>21</v>
      </c>
      <c r="M239" s="6" t="s">
        <v>609</v>
      </c>
      <c r="N239" s="6" t="s">
        <v>610</v>
      </c>
      <c r="O239" s="6" t="str">
        <f>VLOOKUP(A239,categorization!$A$2:$K$274,11,FALSE)</f>
        <v>codeql</v>
      </c>
    </row>
    <row r="240">
      <c r="A240" s="1" t="s">
        <v>860</v>
      </c>
      <c r="B240" s="4">
        <v>1.0</v>
      </c>
      <c r="C240" s="4">
        <v>1.0</v>
      </c>
      <c r="D240" s="5" t="b">
        <v>1</v>
      </c>
      <c r="E240" s="4">
        <v>1.0</v>
      </c>
      <c r="F240" s="4" t="s">
        <v>514</v>
      </c>
      <c r="G240" s="4" t="s">
        <v>250</v>
      </c>
      <c r="I240" s="6" t="s">
        <v>72</v>
      </c>
      <c r="J240" s="6" t="s">
        <v>73</v>
      </c>
      <c r="K240" s="6" t="s">
        <v>38</v>
      </c>
      <c r="L240" s="6" t="s">
        <v>21</v>
      </c>
      <c r="M240" s="6" t="s">
        <v>57</v>
      </c>
      <c r="N240" s="6" t="s">
        <v>51</v>
      </c>
      <c r="O240" s="6" t="str">
        <f>VLOOKUP(A240,categorization!$A$2:$K$274,11,FALSE)</f>
        <v>build</v>
      </c>
    </row>
    <row r="241">
      <c r="A241" s="1" t="s">
        <v>861</v>
      </c>
      <c r="B241" s="4">
        <v>1.0</v>
      </c>
      <c r="C241" s="4">
        <v>1.0</v>
      </c>
      <c r="D241" s="5" t="b">
        <v>1</v>
      </c>
      <c r="E241" s="4">
        <v>1.0</v>
      </c>
      <c r="F241" s="4" t="s">
        <v>862</v>
      </c>
      <c r="G241" s="4" t="s">
        <v>61</v>
      </c>
      <c r="I241" s="6" t="s">
        <v>464</v>
      </c>
      <c r="J241" s="6" t="s">
        <v>465</v>
      </c>
      <c r="K241" s="6" t="s">
        <v>38</v>
      </c>
      <c r="L241" s="6" t="s">
        <v>21</v>
      </c>
      <c r="M241" s="6" t="s">
        <v>863</v>
      </c>
      <c r="N241" s="6" t="s">
        <v>51</v>
      </c>
      <c r="O241" s="6" t="str">
        <f>VLOOKUP(A241,categorization!$A$2:$K$274,11,FALSE)</f>
        <v>tests</v>
      </c>
    </row>
    <row r="242">
      <c r="A242" s="1" t="s">
        <v>864</v>
      </c>
      <c r="B242" s="4">
        <v>1.0</v>
      </c>
      <c r="C242" s="4">
        <v>1.0</v>
      </c>
      <c r="D242" s="5" t="b">
        <v>1</v>
      </c>
      <c r="E242" s="4">
        <v>1.0</v>
      </c>
      <c r="F242" s="4" t="s">
        <v>173</v>
      </c>
      <c r="G242" s="4" t="s">
        <v>61</v>
      </c>
      <c r="I242" s="6" t="s">
        <v>220</v>
      </c>
      <c r="J242" s="6" t="s">
        <v>221</v>
      </c>
      <c r="K242" s="6" t="s">
        <v>20</v>
      </c>
      <c r="L242" s="6" t="s">
        <v>21</v>
      </c>
      <c r="M242" s="6" t="s">
        <v>50</v>
      </c>
      <c r="N242" s="6" t="s">
        <v>51</v>
      </c>
      <c r="O242" s="6" t="str">
        <f>VLOOKUP(A242,categorization!$A$2:$K$274,11,FALSE)</f>
        <v>tests</v>
      </c>
    </row>
    <row r="243">
      <c r="A243" s="1" t="s">
        <v>865</v>
      </c>
      <c r="B243" s="4">
        <v>1.0</v>
      </c>
      <c r="C243" s="4">
        <v>1.0</v>
      </c>
      <c r="D243" s="5" t="b">
        <v>1</v>
      </c>
      <c r="E243" s="4">
        <v>1.0</v>
      </c>
      <c r="F243" s="4" t="s">
        <v>126</v>
      </c>
      <c r="G243" s="4" t="s">
        <v>17</v>
      </c>
      <c r="I243" s="6" t="s">
        <v>866</v>
      </c>
      <c r="J243" s="6" t="s">
        <v>867</v>
      </c>
      <c r="K243" s="6" t="s">
        <v>20</v>
      </c>
      <c r="L243" s="6" t="s">
        <v>21</v>
      </c>
      <c r="M243" s="6" t="s">
        <v>57</v>
      </c>
      <c r="N243" s="6" t="s">
        <v>51</v>
      </c>
      <c r="O243" s="6" t="str">
        <f>VLOOKUP(A243,categorization!$A$2:$K$274,11,FALSE)</f>
        <v>codeql</v>
      </c>
    </row>
    <row r="244">
      <c r="A244" s="1" t="s">
        <v>868</v>
      </c>
      <c r="B244" s="4">
        <v>1.0</v>
      </c>
      <c r="C244" s="4">
        <v>1.0</v>
      </c>
      <c r="D244" s="5" t="b">
        <v>1</v>
      </c>
      <c r="E244" s="4">
        <v>1.0</v>
      </c>
      <c r="F244" s="4" t="s">
        <v>126</v>
      </c>
      <c r="G244" s="4" t="s">
        <v>17</v>
      </c>
      <c r="I244" s="6" t="s">
        <v>869</v>
      </c>
      <c r="J244" s="6" t="s">
        <v>870</v>
      </c>
      <c r="K244" s="6" t="s">
        <v>20</v>
      </c>
      <c r="L244" s="6" t="s">
        <v>21</v>
      </c>
      <c r="M244" s="6" t="s">
        <v>22</v>
      </c>
      <c r="N244" s="6" t="s">
        <v>23</v>
      </c>
      <c r="O244" s="6" t="str">
        <f>VLOOKUP(A244,categorization!$A$2:$K$274,11,FALSE)</f>
        <v>codeql</v>
      </c>
    </row>
    <row r="245">
      <c r="A245" s="1" t="s">
        <v>871</v>
      </c>
      <c r="B245" s="4">
        <v>1.0</v>
      </c>
      <c r="C245" s="4">
        <v>1.0</v>
      </c>
      <c r="D245" s="5" t="b">
        <v>1</v>
      </c>
      <c r="E245" s="4">
        <v>1.0</v>
      </c>
      <c r="F245" s="4" t="s">
        <v>872</v>
      </c>
      <c r="G245" s="4" t="s">
        <v>391</v>
      </c>
      <c r="I245" s="6" t="s">
        <v>576</v>
      </c>
      <c r="J245" s="6" t="s">
        <v>577</v>
      </c>
      <c r="K245" s="6" t="s">
        <v>38</v>
      </c>
      <c r="L245" s="6" t="s">
        <v>21</v>
      </c>
      <c r="M245" s="6" t="s">
        <v>22</v>
      </c>
      <c r="N245" s="6" t="s">
        <v>39</v>
      </c>
      <c r="O245" s="6" t="str">
        <f>VLOOKUP(A245,categorization!$A$2:$K$274,11,FALSE)</f>
        <v>tests</v>
      </c>
    </row>
    <row r="246">
      <c r="A246" s="1" t="s">
        <v>873</v>
      </c>
      <c r="B246" s="4">
        <v>1.0</v>
      </c>
      <c r="C246" s="4">
        <v>1.0</v>
      </c>
      <c r="D246" s="5" t="b">
        <v>1</v>
      </c>
      <c r="E246" s="4">
        <v>1.0</v>
      </c>
      <c r="F246" s="4" t="s">
        <v>126</v>
      </c>
      <c r="G246" s="4" t="s">
        <v>17</v>
      </c>
      <c r="I246" s="6" t="s">
        <v>874</v>
      </c>
      <c r="J246" s="6" t="s">
        <v>875</v>
      </c>
      <c r="K246" s="6" t="s">
        <v>20</v>
      </c>
      <c r="L246" s="6" t="s">
        <v>21</v>
      </c>
      <c r="M246" s="6" t="s">
        <v>50</v>
      </c>
      <c r="N246" s="6" t="s">
        <v>876</v>
      </c>
      <c r="O246" s="6" t="str">
        <f>VLOOKUP(A246,categorization!$A$2:$K$274,11,FALSE)</f>
        <v>codeql</v>
      </c>
    </row>
    <row r="247">
      <c r="A247" s="1" t="s">
        <v>877</v>
      </c>
      <c r="B247" s="4">
        <v>1.0</v>
      </c>
      <c r="C247" s="4">
        <v>1.0</v>
      </c>
      <c r="D247" s="5" t="b">
        <v>1</v>
      </c>
      <c r="E247" s="4">
        <v>1.0</v>
      </c>
      <c r="F247" s="4" t="s">
        <v>126</v>
      </c>
      <c r="G247" s="4" t="s">
        <v>17</v>
      </c>
      <c r="I247" s="6" t="s">
        <v>140</v>
      </c>
      <c r="J247" s="6" t="s">
        <v>141</v>
      </c>
      <c r="K247" s="6" t="s">
        <v>20</v>
      </c>
      <c r="L247" s="6" t="s">
        <v>21</v>
      </c>
      <c r="M247" s="6" t="s">
        <v>878</v>
      </c>
      <c r="N247" s="6" t="s">
        <v>58</v>
      </c>
      <c r="O247" s="6" t="str">
        <f>VLOOKUP(A247,categorization!$A$2:$K$274,11,FALSE)</f>
        <v>codeql</v>
      </c>
    </row>
    <row r="248">
      <c r="A248" s="1" t="s">
        <v>879</v>
      </c>
      <c r="B248" s="4">
        <v>1.0</v>
      </c>
      <c r="C248" s="4">
        <v>1.0</v>
      </c>
      <c r="D248" s="5" t="b">
        <v>1</v>
      </c>
      <c r="E248" s="4">
        <v>1.0</v>
      </c>
      <c r="F248" s="4" t="s">
        <v>126</v>
      </c>
      <c r="G248" s="4" t="s">
        <v>17</v>
      </c>
      <c r="I248" s="6" t="s">
        <v>880</v>
      </c>
      <c r="J248" s="6" t="s">
        <v>881</v>
      </c>
      <c r="K248" s="6" t="s">
        <v>20</v>
      </c>
      <c r="L248" s="6" t="s">
        <v>21</v>
      </c>
      <c r="M248" s="6" t="s">
        <v>22</v>
      </c>
      <c r="N248" s="6" t="s">
        <v>93</v>
      </c>
      <c r="O248" s="6" t="str">
        <f>VLOOKUP(A248,categorization!$A$2:$K$274,11,FALSE)</f>
        <v>codeql</v>
      </c>
    </row>
    <row r="249">
      <c r="A249" s="1" t="s">
        <v>882</v>
      </c>
      <c r="B249" s="4">
        <v>1.0</v>
      </c>
      <c r="C249" s="4">
        <v>1.0</v>
      </c>
      <c r="D249" s="5" t="b">
        <v>1</v>
      </c>
      <c r="E249" s="4">
        <v>1.0</v>
      </c>
      <c r="F249" s="4" t="s">
        <v>126</v>
      </c>
      <c r="G249" s="4" t="s">
        <v>17</v>
      </c>
      <c r="I249" s="6" t="s">
        <v>883</v>
      </c>
      <c r="J249" s="6" t="s">
        <v>884</v>
      </c>
      <c r="K249" s="6" t="s">
        <v>20</v>
      </c>
      <c r="L249" s="6" t="s">
        <v>21</v>
      </c>
      <c r="M249" s="6" t="s">
        <v>305</v>
      </c>
      <c r="N249" s="6" t="s">
        <v>51</v>
      </c>
      <c r="O249" s="6" t="str">
        <f>VLOOKUP(A249,categorization!$A$2:$K$274,11,FALSE)</f>
        <v>codeql</v>
      </c>
    </row>
    <row r="250">
      <c r="A250" s="1" t="s">
        <v>885</v>
      </c>
      <c r="B250" s="4">
        <v>1.0</v>
      </c>
      <c r="C250" s="4">
        <v>1.0</v>
      </c>
      <c r="D250" s="5" t="b">
        <v>1</v>
      </c>
      <c r="E250" s="4">
        <v>1.0</v>
      </c>
      <c r="F250" s="4" t="s">
        <v>202</v>
      </c>
      <c r="G250" s="4" t="s">
        <v>121</v>
      </c>
      <c r="I250" s="6" t="s">
        <v>62</v>
      </c>
      <c r="J250" s="6" t="s">
        <v>63</v>
      </c>
      <c r="K250" s="6" t="s">
        <v>38</v>
      </c>
      <c r="L250" s="6" t="s">
        <v>21</v>
      </c>
      <c r="M250" s="6" t="e">
        <v>#N/A</v>
      </c>
      <c r="N250" s="6" t="e">
        <v>#N/A</v>
      </c>
      <c r="O250" s="6" t="str">
        <f>VLOOKUP(A250,categorization!$A$2:$K$274,11,FALSE)</f>
        <v>tests</v>
      </c>
    </row>
    <row r="251">
      <c r="A251" s="1" t="s">
        <v>886</v>
      </c>
      <c r="B251" s="4">
        <v>0.0</v>
      </c>
      <c r="C251" s="4">
        <v>0.0</v>
      </c>
      <c r="D251" s="5" t="b">
        <v>1</v>
      </c>
      <c r="E251" s="4">
        <v>0.0</v>
      </c>
      <c r="F251" s="4" t="s">
        <v>856</v>
      </c>
      <c r="G251" s="4" t="s">
        <v>517</v>
      </c>
      <c r="I251" s="6" t="s">
        <v>887</v>
      </c>
      <c r="J251" s="6" t="s">
        <v>888</v>
      </c>
      <c r="K251" s="6" t="s">
        <v>38</v>
      </c>
      <c r="L251" s="6" t="s">
        <v>21</v>
      </c>
      <c r="M251" s="6" t="s">
        <v>50</v>
      </c>
      <c r="N251" s="6" t="s">
        <v>51</v>
      </c>
      <c r="O251" s="6" t="str">
        <f>VLOOKUP(A251,categorization!$A$2:$K$274,11,FALSE)</f>
        <v>mark/close stale issue;mark/close stale pr</v>
      </c>
    </row>
    <row r="252">
      <c r="A252" s="1" t="s">
        <v>889</v>
      </c>
      <c r="B252" s="4">
        <v>1.0</v>
      </c>
      <c r="C252" s="4">
        <v>1.0</v>
      </c>
      <c r="D252" s="5" t="b">
        <v>1</v>
      </c>
      <c r="E252" s="4">
        <v>1.0</v>
      </c>
      <c r="F252" s="4" t="s">
        <v>90</v>
      </c>
      <c r="G252" s="4" t="s">
        <v>61</v>
      </c>
      <c r="I252" s="6" t="s">
        <v>84</v>
      </c>
      <c r="J252" s="6" t="s">
        <v>85</v>
      </c>
      <c r="K252" s="6" t="s">
        <v>38</v>
      </c>
      <c r="L252" s="6" t="s">
        <v>21</v>
      </c>
      <c r="M252" s="6" t="s">
        <v>22</v>
      </c>
      <c r="N252" s="6" t="s">
        <v>58</v>
      </c>
      <c r="O252" s="6" t="str">
        <f>VLOOKUP(A252,categorization!$A$2:$K$274,11,FALSE)</f>
        <v>tests</v>
      </c>
    </row>
    <row r="253">
      <c r="A253" s="1" t="s">
        <v>890</v>
      </c>
      <c r="B253" s="4">
        <v>1.0</v>
      </c>
      <c r="C253" s="4">
        <v>1.0</v>
      </c>
      <c r="D253" s="5" t="b">
        <v>1</v>
      </c>
      <c r="E253" s="4">
        <v>1.0</v>
      </c>
      <c r="F253" s="4" t="s">
        <v>126</v>
      </c>
      <c r="G253" s="4" t="s">
        <v>17</v>
      </c>
      <c r="I253" s="6" t="s">
        <v>891</v>
      </c>
      <c r="J253" s="6" t="s">
        <v>892</v>
      </c>
      <c r="K253" s="6" t="s">
        <v>20</v>
      </c>
      <c r="L253" s="6" t="s">
        <v>21</v>
      </c>
      <c r="M253" s="6" t="s">
        <v>893</v>
      </c>
      <c r="N253" s="6" t="s">
        <v>30</v>
      </c>
      <c r="O253" s="6" t="str">
        <f>VLOOKUP(A253,categorization!$A$2:$K$274,11,FALSE)</f>
        <v>codeql</v>
      </c>
    </row>
    <row r="254">
      <c r="A254" s="1" t="s">
        <v>894</v>
      </c>
      <c r="B254" s="4">
        <v>1.0</v>
      </c>
      <c r="C254" s="4">
        <v>1.0</v>
      </c>
      <c r="D254" s="5" t="b">
        <v>1</v>
      </c>
      <c r="E254" s="4">
        <v>1.0</v>
      </c>
      <c r="F254" s="4" t="s">
        <v>895</v>
      </c>
      <c r="G254" s="4" t="s">
        <v>260</v>
      </c>
      <c r="I254" s="6" t="s">
        <v>160</v>
      </c>
      <c r="J254" s="6" t="s">
        <v>161</v>
      </c>
      <c r="K254" s="6" t="s">
        <v>38</v>
      </c>
      <c r="L254" s="6" t="s">
        <v>21</v>
      </c>
      <c r="M254" s="6" t="s">
        <v>57</v>
      </c>
      <c r="N254" s="6" t="s">
        <v>51</v>
      </c>
      <c r="O254" s="6" t="str">
        <f>VLOOKUP(A254,categorization!$A$2:$K$274,11,FALSE)</f>
        <v>upgrade/install dependency</v>
      </c>
    </row>
    <row r="255">
      <c r="A255" s="10" t="s">
        <v>896</v>
      </c>
      <c r="B255" s="2" t="s">
        <v>32</v>
      </c>
      <c r="C255" s="4">
        <v>0.0</v>
      </c>
      <c r="D255" s="5" t="b">
        <v>0</v>
      </c>
      <c r="E255" s="4">
        <v>0.0</v>
      </c>
      <c r="F255" s="4" t="s">
        <v>807</v>
      </c>
      <c r="G255" s="4" t="s">
        <v>562</v>
      </c>
      <c r="I255" s="6" t="s">
        <v>326</v>
      </c>
      <c r="J255" s="6" t="s">
        <v>327</v>
      </c>
      <c r="K255" s="6" t="s">
        <v>20</v>
      </c>
      <c r="L255" s="6" t="s">
        <v>21</v>
      </c>
      <c r="M255" s="6" t="s">
        <v>22</v>
      </c>
      <c r="N255" s="6" t="s">
        <v>897</v>
      </c>
      <c r="O255" s="6" t="str">
        <f>VLOOKUP(A255,categorization!$A$2:$K$274,11,FALSE)</f>
        <v>check links</v>
      </c>
    </row>
    <row r="256">
      <c r="A256" s="1" t="s">
        <v>898</v>
      </c>
      <c r="B256" s="4">
        <v>0.0</v>
      </c>
      <c r="C256" s="4">
        <v>0.0</v>
      </c>
      <c r="D256" s="5" t="b">
        <v>1</v>
      </c>
      <c r="E256" s="4">
        <v>0.0</v>
      </c>
      <c r="F256" s="4" t="s">
        <v>899</v>
      </c>
      <c r="G256" s="4" t="s">
        <v>900</v>
      </c>
      <c r="I256" s="6" t="s">
        <v>55</v>
      </c>
      <c r="J256" s="6" t="s">
        <v>56</v>
      </c>
      <c r="K256" s="6" t="s">
        <v>56</v>
      </c>
      <c r="L256" s="6" t="s">
        <v>49</v>
      </c>
      <c r="M256" s="6" t="s">
        <v>57</v>
      </c>
      <c r="N256" s="6" t="s">
        <v>51</v>
      </c>
      <c r="O256" s="6" t="str">
        <f>VLOOKUP(A256,categorization!$A$2:$K$274,11,FALSE)</f>
        <v>mark/close stale issue</v>
      </c>
    </row>
    <row r="257">
      <c r="A257" s="1" t="s">
        <v>901</v>
      </c>
      <c r="B257" s="4">
        <v>1.0</v>
      </c>
      <c r="C257" s="4">
        <v>1.0</v>
      </c>
      <c r="D257" s="5" t="b">
        <v>1</v>
      </c>
      <c r="E257" s="4">
        <v>1.0</v>
      </c>
      <c r="F257" s="4" t="s">
        <v>126</v>
      </c>
      <c r="G257" s="4" t="s">
        <v>17</v>
      </c>
      <c r="I257" s="6" t="s">
        <v>367</v>
      </c>
      <c r="J257" s="6" t="s">
        <v>368</v>
      </c>
      <c r="K257" s="6" t="s">
        <v>20</v>
      </c>
      <c r="L257" s="6" t="s">
        <v>21</v>
      </c>
      <c r="M257" s="6" t="e">
        <v>#N/A</v>
      </c>
      <c r="N257" s="6" t="e">
        <v>#N/A</v>
      </c>
      <c r="O257" s="6" t="str">
        <f>VLOOKUP(A257,categorization!$A$2:$K$274,11,FALSE)</f>
        <v>codeql</v>
      </c>
    </row>
    <row r="258">
      <c r="A258" s="1" t="s">
        <v>902</v>
      </c>
      <c r="B258" s="4">
        <v>1.0</v>
      </c>
      <c r="C258" s="4">
        <v>1.0</v>
      </c>
      <c r="D258" s="5" t="b">
        <v>1</v>
      </c>
      <c r="E258" s="4">
        <v>1.0</v>
      </c>
      <c r="F258" s="4" t="s">
        <v>903</v>
      </c>
      <c r="G258" s="4" t="s">
        <v>61</v>
      </c>
      <c r="I258" s="6" t="s">
        <v>904</v>
      </c>
      <c r="J258" s="6" t="s">
        <v>905</v>
      </c>
      <c r="K258" s="6" t="s">
        <v>20</v>
      </c>
      <c r="L258" s="6" t="s">
        <v>21</v>
      </c>
      <c r="M258" s="6" t="s">
        <v>57</v>
      </c>
      <c r="N258" s="6" t="s">
        <v>51</v>
      </c>
      <c r="O258" s="6" t="str">
        <f>VLOOKUP(A258,categorization!$A$2:$K$274,11,FALSE)</f>
        <v>tests</v>
      </c>
    </row>
    <row r="259">
      <c r="A259" s="1" t="s">
        <v>906</v>
      </c>
      <c r="B259" s="4">
        <v>1.0</v>
      </c>
      <c r="C259" s="4">
        <v>1.0</v>
      </c>
      <c r="D259" s="5" t="b">
        <v>1</v>
      </c>
      <c r="E259" s="4">
        <v>1.0</v>
      </c>
      <c r="F259" s="4" t="s">
        <v>90</v>
      </c>
      <c r="G259" s="4" t="s">
        <v>61</v>
      </c>
      <c r="I259" s="6" t="s">
        <v>712</v>
      </c>
      <c r="J259" s="6" t="s">
        <v>713</v>
      </c>
      <c r="K259" s="6" t="s">
        <v>38</v>
      </c>
      <c r="L259" s="6" t="s">
        <v>21</v>
      </c>
      <c r="M259" s="6" t="e">
        <v>#N/A</v>
      </c>
      <c r="N259" s="6" t="e">
        <v>#N/A</v>
      </c>
      <c r="O259" s="6" t="str">
        <f>VLOOKUP(A259,categorization!$A$2:$K$274,11,FALSE)</f>
        <v>tests</v>
      </c>
    </row>
    <row r="260">
      <c r="A260" s="1" t="s">
        <v>907</v>
      </c>
      <c r="B260" s="4">
        <v>1.0</v>
      </c>
      <c r="C260" s="4">
        <v>1.0</v>
      </c>
      <c r="D260" s="5" t="b">
        <v>1</v>
      </c>
      <c r="E260" s="4">
        <v>1.0</v>
      </c>
      <c r="F260" s="4" t="s">
        <v>90</v>
      </c>
      <c r="G260" s="4" t="s">
        <v>61</v>
      </c>
      <c r="I260" s="6" t="s">
        <v>576</v>
      </c>
      <c r="J260" s="6" t="s">
        <v>577</v>
      </c>
      <c r="K260" s="6" t="s">
        <v>38</v>
      </c>
      <c r="L260" s="6" t="s">
        <v>21</v>
      </c>
      <c r="M260" s="6" t="s">
        <v>57</v>
      </c>
      <c r="N260" s="6" t="s">
        <v>51</v>
      </c>
      <c r="O260" s="6" t="str">
        <f>VLOOKUP(A260,categorization!$A$2:$K$274,11,FALSE)</f>
        <v>tests</v>
      </c>
    </row>
    <row r="261">
      <c r="A261" s="1" t="s">
        <v>908</v>
      </c>
      <c r="B261" s="4">
        <v>0.0</v>
      </c>
      <c r="C261" s="4">
        <v>0.0</v>
      </c>
      <c r="D261" s="5" t="b">
        <v>1</v>
      </c>
      <c r="E261" s="4">
        <v>0.0</v>
      </c>
      <c r="F261" s="4" t="s">
        <v>899</v>
      </c>
      <c r="G261" s="4" t="s">
        <v>909</v>
      </c>
      <c r="I261" s="6" t="s">
        <v>910</v>
      </c>
      <c r="J261" s="6" t="s">
        <v>911</v>
      </c>
      <c r="K261" s="6" t="s">
        <v>38</v>
      </c>
      <c r="L261" s="6" t="s">
        <v>21</v>
      </c>
      <c r="M261" s="6" t="s">
        <v>22</v>
      </c>
      <c r="N261" s="6" t="s">
        <v>51</v>
      </c>
      <c r="O261" s="6" t="str">
        <f>VLOOKUP(A261,categorization!$A$2:$K$274,11,FALSE)</f>
        <v>mark/close stale issue</v>
      </c>
    </row>
    <row r="262">
      <c r="A262" s="1" t="s">
        <v>912</v>
      </c>
      <c r="B262" s="4">
        <v>1.0</v>
      </c>
      <c r="C262" s="4">
        <v>1.0</v>
      </c>
      <c r="D262" s="5" t="b">
        <v>1</v>
      </c>
      <c r="E262" s="4">
        <v>1.0</v>
      </c>
      <c r="F262" s="4" t="s">
        <v>126</v>
      </c>
      <c r="G262" s="4" t="s">
        <v>17</v>
      </c>
      <c r="I262" s="6" t="s">
        <v>913</v>
      </c>
      <c r="J262" s="6" t="s">
        <v>914</v>
      </c>
      <c r="K262" s="6" t="s">
        <v>20</v>
      </c>
      <c r="L262" s="6" t="s">
        <v>21</v>
      </c>
      <c r="M262" s="6" t="s">
        <v>57</v>
      </c>
      <c r="N262" s="6" t="s">
        <v>51</v>
      </c>
      <c r="O262" s="6" t="str">
        <f>VLOOKUP(A262,categorization!$A$2:$K$274,11,FALSE)</f>
        <v>codeql</v>
      </c>
    </row>
    <row r="263">
      <c r="A263" s="1" t="s">
        <v>915</v>
      </c>
      <c r="B263" s="4">
        <v>0.0</v>
      </c>
      <c r="C263" s="4">
        <v>0.0</v>
      </c>
      <c r="D263" s="5" t="b">
        <v>1</v>
      </c>
      <c r="E263" s="4">
        <v>0.0</v>
      </c>
      <c r="F263" s="4" t="s">
        <v>916</v>
      </c>
      <c r="G263" s="4" t="s">
        <v>764</v>
      </c>
      <c r="I263" s="6" t="s">
        <v>72</v>
      </c>
      <c r="J263" s="6" t="s">
        <v>73</v>
      </c>
      <c r="K263" s="6" t="s">
        <v>38</v>
      </c>
      <c r="L263" s="6" t="s">
        <v>49</v>
      </c>
      <c r="M263" s="6" t="e">
        <v>#N/A</v>
      </c>
      <c r="N263" s="6" t="e">
        <v>#N/A</v>
      </c>
      <c r="O263" s="6" t="str">
        <f>VLOOKUP(A263,categorization!$A$2:$K$274,11,FALSE)</f>
        <v>mark/close stale issue;mark/close stale pr</v>
      </c>
    </row>
    <row r="264">
      <c r="A264" s="1" t="s">
        <v>917</v>
      </c>
      <c r="B264" s="4">
        <v>1.0</v>
      </c>
      <c r="C264" s="4">
        <v>1.0</v>
      </c>
      <c r="D264" s="5" t="b">
        <v>1</v>
      </c>
      <c r="E264" s="4">
        <v>1.0</v>
      </c>
      <c r="F264" s="4" t="s">
        <v>126</v>
      </c>
      <c r="G264" s="4" t="s">
        <v>17</v>
      </c>
      <c r="I264" s="6" t="s">
        <v>918</v>
      </c>
      <c r="J264" s="6" t="s">
        <v>919</v>
      </c>
      <c r="K264" s="6" t="s">
        <v>20</v>
      </c>
      <c r="L264" s="6" t="s">
        <v>21</v>
      </c>
      <c r="M264" s="6" t="s">
        <v>920</v>
      </c>
      <c r="N264" s="6" t="s">
        <v>51</v>
      </c>
      <c r="O264" s="6" t="str">
        <f>VLOOKUP(A264,categorization!$A$2:$K$274,11,FALSE)</f>
        <v>codeql</v>
      </c>
    </row>
    <row r="265">
      <c r="A265" s="1" t="s">
        <v>921</v>
      </c>
      <c r="B265" s="4">
        <v>0.0</v>
      </c>
      <c r="C265" s="4">
        <v>0.0</v>
      </c>
      <c r="D265" s="5" t="b">
        <v>1</v>
      </c>
      <c r="E265" s="4">
        <v>0.0</v>
      </c>
      <c r="F265" s="4" t="s">
        <v>916</v>
      </c>
      <c r="G265" s="4" t="s">
        <v>764</v>
      </c>
      <c r="I265" s="6" t="s">
        <v>103</v>
      </c>
      <c r="J265" s="6" t="s">
        <v>104</v>
      </c>
      <c r="K265" s="6" t="s">
        <v>38</v>
      </c>
      <c r="L265" s="6" t="s">
        <v>49</v>
      </c>
      <c r="M265" s="6" t="s">
        <v>22</v>
      </c>
      <c r="N265" s="6" t="s">
        <v>93</v>
      </c>
      <c r="O265" s="6" t="str">
        <f>VLOOKUP(A265,categorization!$A$2:$K$274,11,FALSE)</f>
        <v>mark/close stale issue;mark/close stale pr</v>
      </c>
    </row>
    <row r="266">
      <c r="A266" s="1" t="s">
        <v>922</v>
      </c>
      <c r="B266" s="4">
        <v>1.0</v>
      </c>
      <c r="C266" s="4">
        <v>1.0</v>
      </c>
      <c r="D266" s="5" t="b">
        <v>1</v>
      </c>
      <c r="E266" s="4">
        <v>1.0</v>
      </c>
      <c r="F266" s="4" t="s">
        <v>126</v>
      </c>
      <c r="G266" s="4" t="s">
        <v>17</v>
      </c>
      <c r="I266" s="6" t="s">
        <v>614</v>
      </c>
      <c r="J266" s="6" t="s">
        <v>615</v>
      </c>
      <c r="K266" s="6" t="s">
        <v>20</v>
      </c>
      <c r="L266" s="6" t="s">
        <v>21</v>
      </c>
      <c r="M266" s="6" t="s">
        <v>57</v>
      </c>
      <c r="N266" s="6" t="s">
        <v>51</v>
      </c>
      <c r="O266" s="6" t="str">
        <f>VLOOKUP(A266,categorization!$A$2:$K$274,11,FALSE)</f>
        <v>codeql</v>
      </c>
    </row>
    <row r="267">
      <c r="A267" s="1" t="s">
        <v>923</v>
      </c>
      <c r="B267" s="4">
        <v>1.0</v>
      </c>
      <c r="C267" s="4">
        <v>1.0</v>
      </c>
      <c r="D267" s="5" t="b">
        <v>1</v>
      </c>
      <c r="E267" s="4">
        <v>1.0</v>
      </c>
      <c r="F267" s="4" t="s">
        <v>872</v>
      </c>
      <c r="G267" s="4" t="s">
        <v>924</v>
      </c>
      <c r="I267" s="6" t="s">
        <v>925</v>
      </c>
      <c r="J267" s="6" t="s">
        <v>926</v>
      </c>
      <c r="K267" s="6" t="s">
        <v>38</v>
      </c>
      <c r="L267" s="6" t="s">
        <v>21</v>
      </c>
      <c r="M267" s="6" t="e">
        <v>#N/A</v>
      </c>
      <c r="N267" s="6" t="e">
        <v>#N/A</v>
      </c>
      <c r="O267" s="6" t="str">
        <f>VLOOKUP(A267,categorization!$A$2:$K$274,11,FALSE)</f>
        <v>tests</v>
      </c>
    </row>
    <row r="268">
      <c r="A268" s="1" t="s">
        <v>927</v>
      </c>
      <c r="B268" s="4">
        <v>1.0</v>
      </c>
      <c r="C268" s="4">
        <v>1.0</v>
      </c>
      <c r="D268" s="5" t="b">
        <v>1</v>
      </c>
      <c r="E268" s="4">
        <v>1.0</v>
      </c>
      <c r="F268" s="4" t="s">
        <v>126</v>
      </c>
      <c r="G268" s="4" t="s">
        <v>17</v>
      </c>
      <c r="I268" s="6" t="s">
        <v>928</v>
      </c>
      <c r="J268" s="6" t="s">
        <v>929</v>
      </c>
      <c r="K268" s="6" t="s">
        <v>20</v>
      </c>
      <c r="L268" s="6" t="s">
        <v>21</v>
      </c>
      <c r="M268" s="6" t="e">
        <v>#N/A</v>
      </c>
      <c r="N268" s="6" t="e">
        <v>#N/A</v>
      </c>
      <c r="O268" s="6" t="str">
        <f>VLOOKUP(A268,categorization!$A$2:$K$274,11,FALSE)</f>
        <v>codeql</v>
      </c>
    </row>
    <row r="269">
      <c r="A269" s="1" t="s">
        <v>930</v>
      </c>
      <c r="B269" s="4">
        <v>0.0</v>
      </c>
      <c r="C269" s="4">
        <v>0.0</v>
      </c>
      <c r="D269" s="5" t="b">
        <v>1</v>
      </c>
      <c r="E269" s="4">
        <v>0.0</v>
      </c>
      <c r="F269" s="4" t="s">
        <v>899</v>
      </c>
      <c r="G269" s="4" t="s">
        <v>764</v>
      </c>
      <c r="I269" s="6" t="s">
        <v>103</v>
      </c>
      <c r="J269" s="6" t="s">
        <v>104</v>
      </c>
      <c r="K269" s="6" t="s">
        <v>38</v>
      </c>
      <c r="L269" s="6" t="s">
        <v>49</v>
      </c>
      <c r="M269" s="6" t="e">
        <v>#N/A</v>
      </c>
      <c r="N269" s="6" t="e">
        <v>#N/A</v>
      </c>
      <c r="O269" s="6" t="str">
        <f>VLOOKUP(A269,categorization!$A$2:$K$274,11,FALSE)</f>
        <v>mark/close stale issue;mark/close stale pr</v>
      </c>
    </row>
    <row r="270">
      <c r="A270" s="1" t="s">
        <v>931</v>
      </c>
      <c r="B270" s="4">
        <v>1.0</v>
      </c>
      <c r="C270" s="4">
        <v>1.0</v>
      </c>
      <c r="D270" s="5" t="b">
        <v>1</v>
      </c>
      <c r="E270" s="4">
        <v>1.0</v>
      </c>
      <c r="F270" s="4" t="s">
        <v>90</v>
      </c>
      <c r="G270" s="4" t="s">
        <v>932</v>
      </c>
      <c r="I270" s="6" t="s">
        <v>177</v>
      </c>
      <c r="J270" s="6" t="s">
        <v>178</v>
      </c>
      <c r="K270" s="6" t="s">
        <v>38</v>
      </c>
      <c r="L270" s="6" t="s">
        <v>21</v>
      </c>
      <c r="M270" s="6" t="e">
        <v>#N/A</v>
      </c>
      <c r="N270" s="6" t="e">
        <v>#N/A</v>
      </c>
      <c r="O270" s="6" t="str">
        <f>VLOOKUP(A270,categorization!$A$2:$K$274,11,FALSE)</f>
        <v>tests</v>
      </c>
    </row>
    <row r="271">
      <c r="A271" s="1" t="s">
        <v>933</v>
      </c>
      <c r="B271" s="4">
        <v>1.0</v>
      </c>
      <c r="C271" s="4">
        <v>1.0</v>
      </c>
      <c r="D271" s="5" t="b">
        <v>1</v>
      </c>
      <c r="E271" s="4">
        <v>1.0</v>
      </c>
      <c r="F271" s="4" t="s">
        <v>872</v>
      </c>
      <c r="G271" s="4" t="s">
        <v>934</v>
      </c>
      <c r="I271" s="6" t="s">
        <v>935</v>
      </c>
      <c r="J271" s="6" t="s">
        <v>936</v>
      </c>
      <c r="K271" s="6" t="s">
        <v>20</v>
      </c>
      <c r="L271" s="6" t="s">
        <v>21</v>
      </c>
      <c r="M271" s="6" t="e">
        <v>#N/A</v>
      </c>
      <c r="N271" s="6" t="e">
        <v>#N/A</v>
      </c>
      <c r="O271" s="6" t="str">
        <f>VLOOKUP(A271,categorization!$A$2:$K$274,11,FALSE)</f>
        <v>tests</v>
      </c>
    </row>
    <row r="272">
      <c r="A272" s="1" t="s">
        <v>937</v>
      </c>
      <c r="B272" s="4">
        <v>1.0</v>
      </c>
      <c r="C272" s="4">
        <v>1.0</v>
      </c>
      <c r="D272" s="5" t="b">
        <v>1</v>
      </c>
      <c r="E272" s="4">
        <v>1.0</v>
      </c>
      <c r="F272" s="4" t="s">
        <v>126</v>
      </c>
      <c r="G272" s="4" t="s">
        <v>17</v>
      </c>
      <c r="I272" s="6" t="s">
        <v>938</v>
      </c>
      <c r="J272" s="6" t="s">
        <v>939</v>
      </c>
      <c r="K272" s="6" t="s">
        <v>20</v>
      </c>
      <c r="L272" s="6" t="s">
        <v>21</v>
      </c>
      <c r="M272" s="6" t="e">
        <v>#N/A</v>
      </c>
      <c r="N272" s="6" t="e">
        <v>#N/A</v>
      </c>
      <c r="O272" s="6" t="str">
        <f>VLOOKUP(A272,categorization!$A$2:$K$274,11,FALSE)</f>
        <v>codeql</v>
      </c>
    </row>
    <row r="273">
      <c r="O273" s="6"/>
    </row>
    <row r="274">
      <c r="O274" s="6"/>
    </row>
    <row r="275">
      <c r="O275" s="6"/>
    </row>
    <row r="276">
      <c r="O276" s="6"/>
    </row>
    <row r="277">
      <c r="O277" s="6"/>
    </row>
    <row r="278">
      <c r="O278" s="6"/>
    </row>
    <row r="279">
      <c r="O279" s="6"/>
    </row>
    <row r="280">
      <c r="O280" s="6"/>
    </row>
    <row r="281">
      <c r="O281" s="6"/>
    </row>
    <row r="282">
      <c r="O282" s="6"/>
    </row>
    <row r="283">
      <c r="O283" s="6"/>
    </row>
    <row r="284">
      <c r="O284" s="6"/>
    </row>
    <row r="285">
      <c r="O285" s="6"/>
    </row>
    <row r="286">
      <c r="O286" s="6"/>
    </row>
    <row r="287">
      <c r="O287" s="6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38.0"/>
  </cols>
  <sheetData>
    <row r="1">
      <c r="A1" s="2" t="s">
        <v>998</v>
      </c>
      <c r="B1" s="2" t="s">
        <v>8</v>
      </c>
      <c r="C1" s="2" t="s">
        <v>9</v>
      </c>
      <c r="D1" s="2" t="s">
        <v>10</v>
      </c>
    </row>
    <row r="2">
      <c r="A2" s="23" t="s">
        <v>320</v>
      </c>
      <c r="B2" s="2" t="s">
        <v>72</v>
      </c>
      <c r="C2" s="2" t="s">
        <v>73</v>
      </c>
      <c r="D2" s="2" t="s">
        <v>38</v>
      </c>
    </row>
    <row r="3">
      <c r="A3" s="23" t="s">
        <v>860</v>
      </c>
      <c r="B3" s="2" t="s">
        <v>72</v>
      </c>
      <c r="C3" s="2" t="s">
        <v>73</v>
      </c>
      <c r="D3" s="2" t="s">
        <v>38</v>
      </c>
    </row>
    <row r="4">
      <c r="A4" s="23" t="s">
        <v>620</v>
      </c>
      <c r="B4" s="2" t="s">
        <v>621</v>
      </c>
      <c r="C4" s="2" t="s">
        <v>622</v>
      </c>
      <c r="D4" s="2" t="s">
        <v>20</v>
      </c>
    </row>
    <row r="5">
      <c r="A5" s="23" t="s">
        <v>801</v>
      </c>
      <c r="B5" s="2" t="s">
        <v>72</v>
      </c>
      <c r="C5" s="2" t="s">
        <v>73</v>
      </c>
      <c r="D5" s="2" t="s">
        <v>38</v>
      </c>
    </row>
    <row r="6">
      <c r="A6" s="23" t="s">
        <v>105</v>
      </c>
      <c r="B6" s="2" t="s">
        <v>106</v>
      </c>
      <c r="C6" s="2" t="s">
        <v>107</v>
      </c>
      <c r="D6" s="2" t="s">
        <v>20</v>
      </c>
    </row>
    <row r="7">
      <c r="A7" s="23" t="s">
        <v>149</v>
      </c>
      <c r="B7" s="2" t="s">
        <v>72</v>
      </c>
      <c r="C7" s="2" t="s">
        <v>73</v>
      </c>
      <c r="D7" s="2" t="s">
        <v>38</v>
      </c>
    </row>
    <row r="8">
      <c r="A8" s="23" t="s">
        <v>627</v>
      </c>
      <c r="B8" s="2" t="s">
        <v>576</v>
      </c>
      <c r="C8" s="2" t="s">
        <v>577</v>
      </c>
      <c r="D8" s="2" t="s">
        <v>38</v>
      </c>
    </row>
    <row r="9">
      <c r="A9" s="23" t="s">
        <v>871</v>
      </c>
      <c r="B9" s="2" t="s">
        <v>576</v>
      </c>
      <c r="C9" s="2" t="s">
        <v>577</v>
      </c>
      <c r="D9" s="2" t="s">
        <v>38</v>
      </c>
    </row>
    <row r="10">
      <c r="A10" s="23" t="s">
        <v>846</v>
      </c>
      <c r="B10" s="2" t="s">
        <v>849</v>
      </c>
      <c r="C10" s="2" t="s">
        <v>850</v>
      </c>
      <c r="D10" s="2" t="s">
        <v>38</v>
      </c>
    </row>
    <row r="11">
      <c r="A11" s="23" t="s">
        <v>728</v>
      </c>
      <c r="B11" s="2" t="s">
        <v>729</v>
      </c>
      <c r="C11" s="2" t="s">
        <v>730</v>
      </c>
      <c r="D11" s="2" t="s">
        <v>20</v>
      </c>
    </row>
    <row r="12">
      <c r="A12" s="23" t="s">
        <v>681</v>
      </c>
      <c r="B12" s="2" t="s">
        <v>684</v>
      </c>
      <c r="C12" s="2" t="s">
        <v>685</v>
      </c>
      <c r="D12" s="2" t="s">
        <v>48</v>
      </c>
    </row>
    <row r="13">
      <c r="A13" s="23" t="s">
        <v>43</v>
      </c>
      <c r="B13" s="2" t="s">
        <v>46</v>
      </c>
      <c r="C13" s="2" t="s">
        <v>47</v>
      </c>
      <c r="D13" s="2" t="s">
        <v>48</v>
      </c>
    </row>
    <row r="14">
      <c r="A14" s="23" t="s">
        <v>94</v>
      </c>
      <c r="B14" s="2" t="s">
        <v>98</v>
      </c>
      <c r="C14" s="2" t="s">
        <v>99</v>
      </c>
      <c r="D14" s="2" t="s">
        <v>38</v>
      </c>
    </row>
    <row r="15">
      <c r="A15" s="23" t="s">
        <v>569</v>
      </c>
      <c r="B15" s="2" t="s">
        <v>572</v>
      </c>
      <c r="C15" s="2" t="s">
        <v>573</v>
      </c>
      <c r="D15" s="2" t="s">
        <v>38</v>
      </c>
    </row>
    <row r="16">
      <c r="A16" s="23" t="s">
        <v>437</v>
      </c>
      <c r="B16" s="2" t="s">
        <v>438</v>
      </c>
      <c r="C16" s="2" t="s">
        <v>439</v>
      </c>
      <c r="D16" s="2" t="s">
        <v>20</v>
      </c>
    </row>
    <row r="17">
      <c r="A17" s="23" t="s">
        <v>763</v>
      </c>
      <c r="B17" s="2" t="s">
        <v>765</v>
      </c>
      <c r="C17" s="2" t="s">
        <v>766</v>
      </c>
      <c r="D17" s="2" t="s">
        <v>766</v>
      </c>
    </row>
    <row r="18">
      <c r="A18" s="23" t="s">
        <v>343</v>
      </c>
      <c r="B18" s="2" t="s">
        <v>72</v>
      </c>
      <c r="C18" s="2" t="s">
        <v>73</v>
      </c>
      <c r="D18" s="2" t="s">
        <v>38</v>
      </c>
    </row>
    <row r="19">
      <c r="A19" s="23" t="s">
        <v>129</v>
      </c>
      <c r="B19" s="2" t="s">
        <v>72</v>
      </c>
      <c r="C19" s="2" t="s">
        <v>73</v>
      </c>
      <c r="D19" s="2" t="s">
        <v>38</v>
      </c>
    </row>
    <row r="20">
      <c r="A20" s="23" t="s">
        <v>52</v>
      </c>
      <c r="B20" s="2" t="s">
        <v>55</v>
      </c>
      <c r="C20" s="2" t="s">
        <v>56</v>
      </c>
      <c r="D20" s="2" t="s">
        <v>56</v>
      </c>
    </row>
    <row r="21">
      <c r="A21" s="23" t="s">
        <v>217</v>
      </c>
      <c r="B21" s="2" t="s">
        <v>220</v>
      </c>
      <c r="C21" s="2" t="s">
        <v>221</v>
      </c>
      <c r="D21" s="2" t="s">
        <v>20</v>
      </c>
    </row>
    <row r="22">
      <c r="A22" s="23" t="s">
        <v>596</v>
      </c>
      <c r="B22" s="2" t="s">
        <v>220</v>
      </c>
      <c r="C22" s="2" t="s">
        <v>221</v>
      </c>
      <c r="D22" s="2" t="s">
        <v>20</v>
      </c>
    </row>
    <row r="23">
      <c r="A23" s="23" t="s">
        <v>454</v>
      </c>
      <c r="B23" s="2" t="s">
        <v>220</v>
      </c>
      <c r="C23" s="2" t="s">
        <v>221</v>
      </c>
      <c r="D23" s="2" t="s">
        <v>20</v>
      </c>
    </row>
    <row r="24">
      <c r="A24" s="23" t="s">
        <v>864</v>
      </c>
      <c r="B24" s="2" t="s">
        <v>220</v>
      </c>
      <c r="C24" s="2" t="s">
        <v>221</v>
      </c>
      <c r="D24" s="2" t="s">
        <v>20</v>
      </c>
    </row>
    <row r="25">
      <c r="A25" s="23" t="s">
        <v>719</v>
      </c>
      <c r="B25" s="2" t="s">
        <v>220</v>
      </c>
      <c r="C25" s="2" t="s">
        <v>221</v>
      </c>
      <c r="D25" s="2" t="s">
        <v>20</v>
      </c>
    </row>
    <row r="26">
      <c r="A26" s="23" t="s">
        <v>797</v>
      </c>
      <c r="B26" s="2" t="s">
        <v>788</v>
      </c>
      <c r="C26" s="2" t="s">
        <v>789</v>
      </c>
      <c r="D26" s="2" t="s">
        <v>20</v>
      </c>
    </row>
    <row r="27">
      <c r="A27" s="23" t="s">
        <v>752</v>
      </c>
      <c r="B27" s="2" t="s">
        <v>753</v>
      </c>
      <c r="C27" s="2" t="s">
        <v>754</v>
      </c>
      <c r="D27" s="2" t="s">
        <v>20</v>
      </c>
    </row>
    <row r="28">
      <c r="A28" s="23" t="s">
        <v>786</v>
      </c>
      <c r="B28" s="2" t="s">
        <v>788</v>
      </c>
      <c r="C28" s="2" t="s">
        <v>789</v>
      </c>
      <c r="D28" s="2" t="s">
        <v>20</v>
      </c>
    </row>
    <row r="29">
      <c r="A29" s="23" t="s">
        <v>189</v>
      </c>
      <c r="B29" s="2" t="s">
        <v>192</v>
      </c>
      <c r="C29" s="2" t="s">
        <v>193</v>
      </c>
      <c r="D29" s="2" t="s">
        <v>38</v>
      </c>
    </row>
    <row r="30">
      <c r="A30" s="23" t="s">
        <v>341</v>
      </c>
      <c r="B30" s="2" t="s">
        <v>72</v>
      </c>
      <c r="C30" s="2" t="s">
        <v>73</v>
      </c>
      <c r="D30" s="2" t="s">
        <v>38</v>
      </c>
    </row>
    <row r="31">
      <c r="A31" s="23" t="s">
        <v>317</v>
      </c>
      <c r="B31" s="2" t="s">
        <v>72</v>
      </c>
      <c r="C31" s="2" t="s">
        <v>73</v>
      </c>
      <c r="D31" s="2" t="s">
        <v>38</v>
      </c>
    </row>
    <row r="32">
      <c r="A32" s="23" t="s">
        <v>827</v>
      </c>
      <c r="B32" s="2" t="s">
        <v>828</v>
      </c>
      <c r="C32" s="2" t="s">
        <v>829</v>
      </c>
      <c r="D32" s="2" t="s">
        <v>20</v>
      </c>
    </row>
    <row r="33">
      <c r="A33" s="23" t="s">
        <v>273</v>
      </c>
      <c r="B33" s="2" t="s">
        <v>274</v>
      </c>
      <c r="C33" s="2" t="s">
        <v>275</v>
      </c>
      <c r="D33" s="2" t="s">
        <v>276</v>
      </c>
    </row>
    <row r="34">
      <c r="A34" s="23" t="s">
        <v>690</v>
      </c>
      <c r="B34" s="2" t="s">
        <v>691</v>
      </c>
      <c r="C34" s="2" t="s">
        <v>692</v>
      </c>
      <c r="D34" s="2" t="s">
        <v>20</v>
      </c>
    </row>
    <row r="35">
      <c r="A35" s="23" t="s">
        <v>302</v>
      </c>
      <c r="B35" s="2" t="s">
        <v>303</v>
      </c>
      <c r="C35" s="2" t="s">
        <v>304</v>
      </c>
      <c r="D35" s="2" t="s">
        <v>38</v>
      </c>
    </row>
    <row r="36">
      <c r="A36" s="23" t="s">
        <v>168</v>
      </c>
      <c r="B36" s="2" t="s">
        <v>169</v>
      </c>
      <c r="C36" s="2" t="s">
        <v>170</v>
      </c>
      <c r="D36" s="2" t="s">
        <v>20</v>
      </c>
    </row>
    <row r="37">
      <c r="A37" s="23" t="s">
        <v>309</v>
      </c>
      <c r="B37" s="2" t="s">
        <v>310</v>
      </c>
      <c r="C37" s="2" t="s">
        <v>311</v>
      </c>
      <c r="D37" s="2" t="s">
        <v>20</v>
      </c>
    </row>
    <row r="38">
      <c r="A38" s="23" t="s">
        <v>588</v>
      </c>
      <c r="B38" s="2" t="s">
        <v>591</v>
      </c>
      <c r="C38" s="2" t="s">
        <v>112</v>
      </c>
      <c r="D38" s="2" t="s">
        <v>38</v>
      </c>
    </row>
    <row r="39">
      <c r="A39" s="23" t="s">
        <v>937</v>
      </c>
      <c r="B39" s="2" t="s">
        <v>938</v>
      </c>
      <c r="C39" s="2" t="s">
        <v>939</v>
      </c>
      <c r="D39" s="2" t="s">
        <v>20</v>
      </c>
    </row>
    <row r="40">
      <c r="A40" s="23" t="s">
        <v>100</v>
      </c>
      <c r="B40" s="2" t="s">
        <v>103</v>
      </c>
      <c r="C40" s="2" t="s">
        <v>104</v>
      </c>
      <c r="D40" s="2" t="s">
        <v>38</v>
      </c>
    </row>
    <row r="41">
      <c r="A41" s="23" t="s">
        <v>81</v>
      </c>
      <c r="B41" s="2" t="s">
        <v>84</v>
      </c>
      <c r="C41" s="2" t="s">
        <v>85</v>
      </c>
      <c r="D41" s="2" t="s">
        <v>38</v>
      </c>
    </row>
    <row r="42">
      <c r="A42" s="23" t="s">
        <v>375</v>
      </c>
      <c r="B42" s="2" t="s">
        <v>376</v>
      </c>
      <c r="C42" s="2" t="s">
        <v>377</v>
      </c>
      <c r="D42" s="2" t="s">
        <v>20</v>
      </c>
    </row>
    <row r="43">
      <c r="A43" s="23" t="s">
        <v>767</v>
      </c>
      <c r="B43" s="2" t="s">
        <v>770</v>
      </c>
      <c r="C43" s="2" t="s">
        <v>771</v>
      </c>
      <c r="D43" s="2" t="s">
        <v>20</v>
      </c>
    </row>
    <row r="44">
      <c r="A44" s="23" t="s">
        <v>207</v>
      </c>
      <c r="B44" s="2" t="s">
        <v>209</v>
      </c>
      <c r="C44" s="2" t="s">
        <v>210</v>
      </c>
      <c r="D44" s="2" t="s">
        <v>20</v>
      </c>
    </row>
    <row r="45">
      <c r="A45" s="23" t="s">
        <v>794</v>
      </c>
      <c r="B45" s="2" t="s">
        <v>209</v>
      </c>
      <c r="C45" s="2" t="s">
        <v>210</v>
      </c>
      <c r="D45" s="2" t="s">
        <v>20</v>
      </c>
    </row>
    <row r="46">
      <c r="A46" s="23" t="s">
        <v>222</v>
      </c>
      <c r="B46" s="2" t="s">
        <v>224</v>
      </c>
      <c r="C46" s="2" t="s">
        <v>225</v>
      </c>
      <c r="D46" s="2" t="s">
        <v>20</v>
      </c>
    </row>
    <row r="47">
      <c r="A47" s="23" t="s">
        <v>580</v>
      </c>
      <c r="B47" s="2" t="s">
        <v>581</v>
      </c>
      <c r="C47" s="2" t="s">
        <v>582</v>
      </c>
      <c r="D47" s="2" t="s">
        <v>20</v>
      </c>
    </row>
    <row r="48">
      <c r="A48" s="23" t="s">
        <v>662</v>
      </c>
      <c r="B48" s="2" t="s">
        <v>665</v>
      </c>
      <c r="C48" s="2" t="s">
        <v>666</v>
      </c>
      <c r="D48" s="2" t="s">
        <v>20</v>
      </c>
    </row>
    <row r="49">
      <c r="A49" s="23" t="s">
        <v>363</v>
      </c>
      <c r="B49" s="2" t="s">
        <v>364</v>
      </c>
      <c r="C49" s="2" t="s">
        <v>365</v>
      </c>
      <c r="D49" s="2" t="s">
        <v>20</v>
      </c>
    </row>
    <row r="50">
      <c r="A50" s="23" t="s">
        <v>294</v>
      </c>
      <c r="B50" s="2" t="s">
        <v>177</v>
      </c>
      <c r="C50" s="2" t="s">
        <v>178</v>
      </c>
      <c r="D50" s="2" t="s">
        <v>38</v>
      </c>
    </row>
    <row r="51">
      <c r="A51" s="23" t="s">
        <v>806</v>
      </c>
      <c r="B51" s="2" t="s">
        <v>808</v>
      </c>
      <c r="C51" s="2" t="s">
        <v>809</v>
      </c>
      <c r="D51" s="2" t="s">
        <v>20</v>
      </c>
    </row>
    <row r="52">
      <c r="A52" s="23" t="s">
        <v>902</v>
      </c>
      <c r="B52" s="2" t="s">
        <v>904</v>
      </c>
      <c r="C52" s="2" t="s">
        <v>905</v>
      </c>
      <c r="D52" s="2" t="s">
        <v>20</v>
      </c>
    </row>
    <row r="53">
      <c r="A53" s="23" t="s">
        <v>125</v>
      </c>
      <c r="B53" s="2" t="s">
        <v>127</v>
      </c>
      <c r="C53" s="2" t="s">
        <v>128</v>
      </c>
      <c r="D53" s="2" t="s">
        <v>20</v>
      </c>
    </row>
    <row r="54">
      <c r="A54" s="23" t="s">
        <v>783</v>
      </c>
      <c r="B54" s="2" t="s">
        <v>784</v>
      </c>
      <c r="C54" s="2" t="s">
        <v>785</v>
      </c>
      <c r="D54" s="2" t="s">
        <v>20</v>
      </c>
    </row>
    <row r="55">
      <c r="A55" s="23" t="s">
        <v>480</v>
      </c>
      <c r="B55" s="2" t="s">
        <v>481</v>
      </c>
      <c r="C55" s="2" t="s">
        <v>482</v>
      </c>
      <c r="D55" s="2" t="s">
        <v>20</v>
      </c>
    </row>
    <row r="56">
      <c r="A56" s="23" t="s">
        <v>508</v>
      </c>
      <c r="B56" s="2" t="s">
        <v>509</v>
      </c>
      <c r="C56" s="2" t="s">
        <v>510</v>
      </c>
      <c r="D56" s="2" t="s">
        <v>20</v>
      </c>
    </row>
    <row r="57">
      <c r="A57" s="23" t="s">
        <v>467</v>
      </c>
      <c r="B57" s="2" t="s">
        <v>464</v>
      </c>
      <c r="C57" s="2" t="s">
        <v>465</v>
      </c>
      <c r="D57" s="2" t="s">
        <v>38</v>
      </c>
    </row>
    <row r="58">
      <c r="A58" s="23" t="s">
        <v>461</v>
      </c>
      <c r="B58" s="2" t="s">
        <v>464</v>
      </c>
      <c r="C58" s="2" t="s">
        <v>465</v>
      </c>
      <c r="D58" s="2" t="s">
        <v>38</v>
      </c>
    </row>
    <row r="59">
      <c r="A59" s="23" t="s">
        <v>861</v>
      </c>
      <c r="B59" s="2" t="s">
        <v>464</v>
      </c>
      <c r="C59" s="2" t="s">
        <v>465</v>
      </c>
      <c r="D59" s="2" t="s">
        <v>38</v>
      </c>
    </row>
    <row r="60">
      <c r="A60" s="23" t="s">
        <v>164</v>
      </c>
      <c r="B60" s="2" t="s">
        <v>165</v>
      </c>
      <c r="C60" s="2" t="s">
        <v>166</v>
      </c>
      <c r="D60" s="2" t="s">
        <v>20</v>
      </c>
    </row>
    <row r="61">
      <c r="A61" s="23" t="s">
        <v>415</v>
      </c>
      <c r="B61" s="2" t="s">
        <v>416</v>
      </c>
      <c r="C61" s="2" t="s">
        <v>417</v>
      </c>
      <c r="D61" s="2" t="s">
        <v>20</v>
      </c>
    </row>
    <row r="62">
      <c r="A62" s="23" t="s">
        <v>855</v>
      </c>
      <c r="B62" s="2" t="s">
        <v>103</v>
      </c>
      <c r="C62" s="2" t="s">
        <v>104</v>
      </c>
      <c r="D62" s="2" t="s">
        <v>38</v>
      </c>
    </row>
    <row r="63">
      <c r="A63" s="23" t="s">
        <v>865</v>
      </c>
      <c r="B63" s="2" t="s">
        <v>866</v>
      </c>
      <c r="C63" s="2" t="s">
        <v>867</v>
      </c>
      <c r="D63" s="2" t="s">
        <v>20</v>
      </c>
    </row>
    <row r="64">
      <c r="A64" s="23" t="s">
        <v>123</v>
      </c>
      <c r="B64" s="2" t="s">
        <v>66</v>
      </c>
      <c r="C64" s="2" t="s">
        <v>67</v>
      </c>
      <c r="D64" s="2" t="s">
        <v>38</v>
      </c>
    </row>
    <row r="65">
      <c r="A65" s="23" t="s">
        <v>868</v>
      </c>
      <c r="B65" s="2" t="s">
        <v>869</v>
      </c>
      <c r="C65" s="2" t="s">
        <v>870</v>
      </c>
      <c r="D65" s="2" t="s">
        <v>20</v>
      </c>
    </row>
    <row r="66">
      <c r="A66" s="23" t="s">
        <v>758</v>
      </c>
      <c r="B66" s="2" t="s">
        <v>760</v>
      </c>
      <c r="C66" s="2" t="s">
        <v>761</v>
      </c>
      <c r="D66" s="2" t="s">
        <v>20</v>
      </c>
    </row>
    <row r="67">
      <c r="A67" s="23" t="s">
        <v>651</v>
      </c>
      <c r="B67" s="2" t="s">
        <v>653</v>
      </c>
      <c r="C67" s="2" t="s">
        <v>654</v>
      </c>
      <c r="D67" s="2" t="s">
        <v>20</v>
      </c>
    </row>
    <row r="68">
      <c r="A68" s="23" t="s">
        <v>398</v>
      </c>
      <c r="B68" s="2" t="s">
        <v>399</v>
      </c>
      <c r="C68" s="2" t="s">
        <v>400</v>
      </c>
      <c r="D68" s="2" t="s">
        <v>20</v>
      </c>
    </row>
    <row r="69">
      <c r="A69" s="23" t="s">
        <v>336</v>
      </c>
      <c r="B69" s="2" t="s">
        <v>337</v>
      </c>
      <c r="C69" s="2" t="s">
        <v>338</v>
      </c>
      <c r="D69" s="2" t="s">
        <v>20</v>
      </c>
    </row>
    <row r="70">
      <c r="A70" s="23" t="s">
        <v>901</v>
      </c>
      <c r="B70" s="2" t="s">
        <v>367</v>
      </c>
      <c r="C70" s="2" t="s">
        <v>368</v>
      </c>
      <c r="D70" s="2" t="s">
        <v>20</v>
      </c>
    </row>
    <row r="71">
      <c r="A71" s="23" t="s">
        <v>385</v>
      </c>
      <c r="B71" s="2" t="s">
        <v>72</v>
      </c>
      <c r="C71" s="2" t="s">
        <v>73</v>
      </c>
      <c r="D71" s="2" t="s">
        <v>38</v>
      </c>
    </row>
    <row r="72">
      <c r="A72" s="23" t="s">
        <v>154</v>
      </c>
      <c r="B72" s="2" t="s">
        <v>72</v>
      </c>
      <c r="C72" s="2" t="s">
        <v>73</v>
      </c>
      <c r="D72" s="2" t="s">
        <v>38</v>
      </c>
    </row>
    <row r="73">
      <c r="A73" s="23" t="s">
        <v>917</v>
      </c>
      <c r="B73" s="2" t="s">
        <v>918</v>
      </c>
      <c r="C73" s="2" t="s">
        <v>919</v>
      </c>
      <c r="D73" s="2" t="s">
        <v>20</v>
      </c>
    </row>
    <row r="74">
      <c r="A74" s="23" t="s">
        <v>931</v>
      </c>
      <c r="B74" s="2" t="s">
        <v>177</v>
      </c>
      <c r="C74" s="2" t="s">
        <v>178</v>
      </c>
      <c r="D74" s="2" t="s">
        <v>38</v>
      </c>
    </row>
    <row r="75">
      <c r="A75" s="23" t="s">
        <v>198</v>
      </c>
      <c r="B75" s="2" t="s">
        <v>55</v>
      </c>
      <c r="C75" s="2" t="s">
        <v>56</v>
      </c>
      <c r="D75" s="2" t="s">
        <v>56</v>
      </c>
    </row>
    <row r="76">
      <c r="A76" s="23" t="s">
        <v>667</v>
      </c>
      <c r="B76" s="2" t="s">
        <v>91</v>
      </c>
      <c r="C76" s="2" t="s">
        <v>92</v>
      </c>
      <c r="D76" s="2" t="s">
        <v>20</v>
      </c>
    </row>
    <row r="77">
      <c r="A77" s="23" t="s">
        <v>604</v>
      </c>
      <c r="B77" s="2" t="s">
        <v>464</v>
      </c>
      <c r="C77" s="2" t="s">
        <v>465</v>
      </c>
      <c r="D77" s="2" t="s">
        <v>38</v>
      </c>
    </row>
    <row r="78">
      <c r="A78" s="23" t="s">
        <v>790</v>
      </c>
      <c r="B78" s="2" t="s">
        <v>792</v>
      </c>
      <c r="C78" s="2" t="s">
        <v>793</v>
      </c>
      <c r="D78" s="2" t="s">
        <v>38</v>
      </c>
    </row>
    <row r="79">
      <c r="A79" s="23" t="s">
        <v>642</v>
      </c>
      <c r="B79" s="2" t="s">
        <v>644</v>
      </c>
      <c r="C79" s="2" t="s">
        <v>645</v>
      </c>
      <c r="D79" s="2" t="s">
        <v>20</v>
      </c>
    </row>
    <row r="80">
      <c r="A80" s="23" t="s">
        <v>351</v>
      </c>
      <c r="B80" s="2" t="s">
        <v>354</v>
      </c>
      <c r="C80" s="2" t="s">
        <v>355</v>
      </c>
      <c r="D80" s="2" t="s">
        <v>355</v>
      </c>
    </row>
    <row r="81">
      <c r="A81" s="23" t="s">
        <v>24</v>
      </c>
      <c r="B81" s="2" t="s">
        <v>27</v>
      </c>
      <c r="C81" s="2" t="s">
        <v>28</v>
      </c>
      <c r="D81" s="2" t="s">
        <v>20</v>
      </c>
    </row>
    <row r="82">
      <c r="A82" s="23" t="s">
        <v>780</v>
      </c>
      <c r="B82" s="2" t="s">
        <v>781</v>
      </c>
      <c r="C82" s="2" t="s">
        <v>782</v>
      </c>
      <c r="D82" s="2" t="s">
        <v>20</v>
      </c>
    </row>
    <row r="83">
      <c r="A83" s="23" t="s">
        <v>555</v>
      </c>
      <c r="B83" s="2" t="s">
        <v>27</v>
      </c>
      <c r="C83" s="2" t="s">
        <v>28</v>
      </c>
      <c r="D83" s="2" t="s">
        <v>20</v>
      </c>
    </row>
    <row r="84">
      <c r="A84" s="23" t="s">
        <v>539</v>
      </c>
      <c r="B84" s="2" t="s">
        <v>540</v>
      </c>
      <c r="C84" s="2" t="s">
        <v>541</v>
      </c>
      <c r="D84" s="2" t="s">
        <v>20</v>
      </c>
    </row>
    <row r="85">
      <c r="A85" s="23" t="s">
        <v>702</v>
      </c>
      <c r="B85" s="2" t="s">
        <v>540</v>
      </c>
      <c r="C85" s="2" t="s">
        <v>541</v>
      </c>
      <c r="D85" s="2" t="s">
        <v>20</v>
      </c>
    </row>
    <row r="86">
      <c r="A86" s="23" t="s">
        <v>477</v>
      </c>
      <c r="B86" s="2" t="s">
        <v>478</v>
      </c>
      <c r="C86" s="2" t="s">
        <v>479</v>
      </c>
      <c r="D86" s="2" t="s">
        <v>20</v>
      </c>
    </row>
    <row r="87">
      <c r="A87" s="23" t="s">
        <v>339</v>
      </c>
      <c r="B87" s="2" t="s">
        <v>55</v>
      </c>
      <c r="C87" s="2" t="s">
        <v>56</v>
      </c>
      <c r="D87" s="2" t="s">
        <v>56</v>
      </c>
    </row>
    <row r="88">
      <c r="A88" s="23" t="s">
        <v>882</v>
      </c>
      <c r="B88" s="2" t="s">
        <v>883</v>
      </c>
      <c r="C88" s="2" t="s">
        <v>884</v>
      </c>
      <c r="D88" s="2" t="s">
        <v>20</v>
      </c>
    </row>
    <row r="89">
      <c r="A89" s="23" t="s">
        <v>674</v>
      </c>
      <c r="B89" s="2" t="s">
        <v>140</v>
      </c>
      <c r="C89" s="2" t="s">
        <v>141</v>
      </c>
      <c r="D89" s="2" t="s">
        <v>20</v>
      </c>
    </row>
    <row r="90">
      <c r="A90" s="23" t="s">
        <v>226</v>
      </c>
      <c r="B90" s="2" t="s">
        <v>227</v>
      </c>
      <c r="C90" s="2" t="s">
        <v>228</v>
      </c>
      <c r="D90" s="2" t="s">
        <v>20</v>
      </c>
    </row>
    <row r="91">
      <c r="A91" s="23" t="s">
        <v>456</v>
      </c>
      <c r="B91" s="2" t="s">
        <v>459</v>
      </c>
      <c r="C91" s="2" t="s">
        <v>460</v>
      </c>
      <c r="D91" s="2" t="s">
        <v>38</v>
      </c>
    </row>
    <row r="92">
      <c r="A92" s="23" t="s">
        <v>182</v>
      </c>
      <c r="B92" s="2" t="s">
        <v>184</v>
      </c>
      <c r="C92" s="2" t="s">
        <v>185</v>
      </c>
      <c r="D92" s="2" t="s">
        <v>186</v>
      </c>
    </row>
    <row r="93">
      <c r="A93" s="23" t="s">
        <v>362</v>
      </c>
      <c r="B93" s="2" t="s">
        <v>62</v>
      </c>
      <c r="C93" s="2" t="s">
        <v>63</v>
      </c>
      <c r="D93" s="2" t="s">
        <v>38</v>
      </c>
    </row>
    <row r="94">
      <c r="A94" s="23" t="s">
        <v>668</v>
      </c>
      <c r="B94" s="2" t="s">
        <v>62</v>
      </c>
      <c r="C94" s="2" t="s">
        <v>63</v>
      </c>
      <c r="D94" s="2" t="s">
        <v>38</v>
      </c>
    </row>
    <row r="95">
      <c r="A95" s="23" t="s">
        <v>119</v>
      </c>
      <c r="B95" s="2" t="s">
        <v>62</v>
      </c>
      <c r="C95" s="2" t="s">
        <v>63</v>
      </c>
      <c r="D95" s="2" t="s">
        <v>38</v>
      </c>
    </row>
    <row r="96">
      <c r="A96" s="23" t="s">
        <v>543</v>
      </c>
      <c r="B96" s="2" t="s">
        <v>62</v>
      </c>
      <c r="C96" s="2" t="s">
        <v>63</v>
      </c>
      <c r="D96" s="2" t="s">
        <v>38</v>
      </c>
    </row>
    <row r="97">
      <c r="A97" s="23" t="s">
        <v>201</v>
      </c>
      <c r="B97" s="2" t="s">
        <v>62</v>
      </c>
      <c r="C97" s="2" t="s">
        <v>63</v>
      </c>
      <c r="D97" s="2" t="s">
        <v>38</v>
      </c>
    </row>
    <row r="98">
      <c r="A98" s="23" t="s">
        <v>885</v>
      </c>
      <c r="B98" s="2" t="s">
        <v>62</v>
      </c>
      <c r="C98" s="2" t="s">
        <v>63</v>
      </c>
      <c r="D98" s="2" t="s">
        <v>38</v>
      </c>
    </row>
    <row r="99">
      <c r="A99" s="23" t="s">
        <v>533</v>
      </c>
      <c r="B99" s="2" t="s">
        <v>62</v>
      </c>
      <c r="C99" s="2" t="s">
        <v>63</v>
      </c>
      <c r="D99" s="2" t="s">
        <v>38</v>
      </c>
    </row>
    <row r="100">
      <c r="A100" s="23" t="s">
        <v>524</v>
      </c>
      <c r="B100" s="2" t="s">
        <v>62</v>
      </c>
      <c r="C100" s="2" t="s">
        <v>63</v>
      </c>
      <c r="D100" s="2" t="s">
        <v>38</v>
      </c>
    </row>
    <row r="101">
      <c r="A101" s="23" t="s">
        <v>59</v>
      </c>
      <c r="B101" s="2" t="s">
        <v>62</v>
      </c>
      <c r="C101" s="2" t="s">
        <v>63</v>
      </c>
      <c r="D101" s="2" t="s">
        <v>38</v>
      </c>
    </row>
    <row r="102">
      <c r="A102" s="23" t="s">
        <v>714</v>
      </c>
      <c r="B102" s="2" t="s">
        <v>62</v>
      </c>
      <c r="C102" s="2" t="s">
        <v>63</v>
      </c>
      <c r="D102" s="2" t="s">
        <v>38</v>
      </c>
    </row>
    <row r="103">
      <c r="A103" s="23" t="s">
        <v>494</v>
      </c>
      <c r="B103" s="2" t="s">
        <v>62</v>
      </c>
      <c r="C103" s="2" t="s">
        <v>63</v>
      </c>
      <c r="D103" s="2" t="s">
        <v>38</v>
      </c>
    </row>
    <row r="104">
      <c r="A104" s="23" t="s">
        <v>171</v>
      </c>
      <c r="B104" s="2" t="s">
        <v>62</v>
      </c>
      <c r="C104" s="2" t="s">
        <v>63</v>
      </c>
      <c r="D104" s="2" t="s">
        <v>38</v>
      </c>
    </row>
    <row r="105">
      <c r="A105" s="23" t="s">
        <v>587</v>
      </c>
      <c r="B105" s="2" t="s">
        <v>62</v>
      </c>
      <c r="C105" s="2" t="s">
        <v>63</v>
      </c>
      <c r="D105" s="2" t="s">
        <v>38</v>
      </c>
    </row>
    <row r="106">
      <c r="A106" s="23" t="s">
        <v>735</v>
      </c>
      <c r="B106" s="2" t="s">
        <v>62</v>
      </c>
      <c r="C106" s="2" t="s">
        <v>63</v>
      </c>
      <c r="D106" s="2" t="s">
        <v>38</v>
      </c>
    </row>
    <row r="107">
      <c r="A107" s="23" t="s">
        <v>148</v>
      </c>
      <c r="B107" s="2" t="s">
        <v>62</v>
      </c>
      <c r="C107" s="2" t="s">
        <v>63</v>
      </c>
      <c r="D107" s="2" t="s">
        <v>38</v>
      </c>
    </row>
    <row r="108">
      <c r="A108" s="23" t="s">
        <v>113</v>
      </c>
      <c r="B108" s="2" t="s">
        <v>62</v>
      </c>
      <c r="C108" s="2" t="s">
        <v>63</v>
      </c>
      <c r="D108" s="2" t="s">
        <v>38</v>
      </c>
    </row>
    <row r="109">
      <c r="A109" s="23" t="s">
        <v>89</v>
      </c>
      <c r="B109" s="2" t="s">
        <v>91</v>
      </c>
      <c r="C109" s="2" t="s">
        <v>92</v>
      </c>
      <c r="D109" s="2" t="s">
        <v>20</v>
      </c>
    </row>
    <row r="110">
      <c r="A110" s="23" t="s">
        <v>240</v>
      </c>
      <c r="B110" s="2" t="s">
        <v>72</v>
      </c>
      <c r="C110" s="2" t="s">
        <v>73</v>
      </c>
      <c r="D110" s="2" t="s">
        <v>38</v>
      </c>
    </row>
    <row r="111">
      <c r="A111" s="23" t="s">
        <v>775</v>
      </c>
      <c r="B111" s="2" t="s">
        <v>778</v>
      </c>
      <c r="C111" s="2" t="s">
        <v>779</v>
      </c>
      <c r="D111" s="2" t="s">
        <v>276</v>
      </c>
    </row>
    <row r="112">
      <c r="A112" s="23" t="s">
        <v>40</v>
      </c>
      <c r="B112" s="2" t="s">
        <v>41</v>
      </c>
      <c r="C112" s="2" t="s">
        <v>42</v>
      </c>
      <c r="D112" s="2" t="s">
        <v>20</v>
      </c>
    </row>
    <row r="113">
      <c r="A113" s="23" t="s">
        <v>747</v>
      </c>
      <c r="B113" s="2" t="s">
        <v>750</v>
      </c>
      <c r="C113" s="2" t="s">
        <v>751</v>
      </c>
      <c r="D113" s="2" t="s">
        <v>38</v>
      </c>
    </row>
    <row r="114">
      <c r="A114" s="23" t="s">
        <v>306</v>
      </c>
      <c r="B114" s="2" t="s">
        <v>140</v>
      </c>
      <c r="C114" s="2" t="s">
        <v>141</v>
      </c>
      <c r="D114" s="2" t="s">
        <v>20</v>
      </c>
    </row>
    <row r="115">
      <c r="A115" s="23" t="s">
        <v>646</v>
      </c>
      <c r="B115" s="2" t="s">
        <v>649</v>
      </c>
      <c r="C115" s="2" t="s">
        <v>650</v>
      </c>
      <c r="D115" s="2" t="s">
        <v>20</v>
      </c>
    </row>
    <row r="116">
      <c r="A116" s="23" t="s">
        <v>484</v>
      </c>
      <c r="B116" s="2" t="s">
        <v>486</v>
      </c>
      <c r="C116" s="2" t="s">
        <v>487</v>
      </c>
      <c r="D116" s="2" t="s">
        <v>38</v>
      </c>
    </row>
    <row r="117">
      <c r="A117" s="23" t="s">
        <v>839</v>
      </c>
      <c r="B117" s="2" t="s">
        <v>486</v>
      </c>
      <c r="C117" s="2" t="s">
        <v>487</v>
      </c>
      <c r="D117" s="2" t="s">
        <v>38</v>
      </c>
    </row>
    <row r="118">
      <c r="A118" s="23" t="s">
        <v>418</v>
      </c>
      <c r="B118" s="2" t="s">
        <v>420</v>
      </c>
      <c r="C118" s="2" t="s">
        <v>421</v>
      </c>
      <c r="D118" s="2" t="s">
        <v>48</v>
      </c>
    </row>
    <row r="119">
      <c r="A119" s="23" t="s">
        <v>245</v>
      </c>
      <c r="B119" s="2" t="s">
        <v>62</v>
      </c>
      <c r="C119" s="2" t="s">
        <v>63</v>
      </c>
      <c r="D119" s="2" t="s">
        <v>38</v>
      </c>
    </row>
    <row r="120">
      <c r="A120" s="23" t="s">
        <v>499</v>
      </c>
      <c r="B120" s="2" t="s">
        <v>500</v>
      </c>
      <c r="C120" s="2" t="s">
        <v>501</v>
      </c>
      <c r="D120" s="2" t="s">
        <v>20</v>
      </c>
    </row>
    <row r="121">
      <c r="A121" s="23" t="s">
        <v>448</v>
      </c>
      <c r="B121" s="2" t="s">
        <v>449</v>
      </c>
      <c r="C121" s="2" t="s">
        <v>450</v>
      </c>
      <c r="D121" s="2" t="s">
        <v>20</v>
      </c>
    </row>
    <row r="122">
      <c r="A122" s="23" t="s">
        <v>263</v>
      </c>
      <c r="B122" s="2" t="s">
        <v>264</v>
      </c>
      <c r="C122" s="2" t="s">
        <v>265</v>
      </c>
      <c r="D122" s="2" t="s">
        <v>20</v>
      </c>
    </row>
    <row r="123">
      <c r="A123" s="23" t="s">
        <v>833</v>
      </c>
      <c r="B123" s="2" t="s">
        <v>834</v>
      </c>
      <c r="C123" s="2" t="s">
        <v>835</v>
      </c>
      <c r="D123" s="2" t="s">
        <v>20</v>
      </c>
    </row>
    <row r="124">
      <c r="A124" s="23" t="s">
        <v>389</v>
      </c>
      <c r="B124" s="2" t="s">
        <v>392</v>
      </c>
      <c r="C124" s="2" t="s">
        <v>393</v>
      </c>
      <c r="D124" s="2" t="s">
        <v>38</v>
      </c>
    </row>
    <row r="125">
      <c r="A125" s="23" t="s">
        <v>114</v>
      </c>
      <c r="B125" s="2" t="s">
        <v>116</v>
      </c>
      <c r="C125" s="2" t="s">
        <v>117</v>
      </c>
      <c r="D125" s="2" t="s">
        <v>48</v>
      </c>
    </row>
    <row r="126">
      <c r="A126" s="23" t="s">
        <v>557</v>
      </c>
      <c r="B126" s="2" t="s">
        <v>184</v>
      </c>
      <c r="C126" s="2" t="s">
        <v>185</v>
      </c>
      <c r="D126" s="2" t="s">
        <v>186</v>
      </c>
    </row>
    <row r="127">
      <c r="A127" s="23" t="s">
        <v>716</v>
      </c>
      <c r="B127" s="2" t="s">
        <v>717</v>
      </c>
      <c r="C127" s="2" t="s">
        <v>718</v>
      </c>
      <c r="D127" s="2" t="s">
        <v>20</v>
      </c>
    </row>
    <row r="128">
      <c r="A128" s="23" t="s">
        <v>721</v>
      </c>
      <c r="B128" s="2" t="s">
        <v>723</v>
      </c>
      <c r="C128" s="2" t="s">
        <v>724</v>
      </c>
      <c r="D128" s="2" t="s">
        <v>20</v>
      </c>
    </row>
    <row r="129">
      <c r="A129" s="23" t="s">
        <v>231</v>
      </c>
      <c r="B129" s="2" t="s">
        <v>234</v>
      </c>
      <c r="C129" s="2" t="s">
        <v>235</v>
      </c>
      <c r="D129" s="2" t="s">
        <v>236</v>
      </c>
    </row>
    <row r="130">
      <c r="A130" s="23" t="s">
        <v>857</v>
      </c>
      <c r="B130" s="2" t="s">
        <v>858</v>
      </c>
      <c r="C130" s="2" t="s">
        <v>859</v>
      </c>
      <c r="D130" s="2" t="s">
        <v>20</v>
      </c>
    </row>
    <row r="131">
      <c r="A131" s="23" t="s">
        <v>921</v>
      </c>
      <c r="B131" s="2" t="s">
        <v>103</v>
      </c>
      <c r="C131" s="2" t="s">
        <v>104</v>
      </c>
      <c r="D131" s="2" t="s">
        <v>38</v>
      </c>
    </row>
    <row r="132">
      <c r="A132" s="23" t="s">
        <v>530</v>
      </c>
      <c r="B132" s="2" t="s">
        <v>531</v>
      </c>
      <c r="C132" s="2" t="s">
        <v>532</v>
      </c>
      <c r="D132" s="2" t="s">
        <v>20</v>
      </c>
    </row>
    <row r="133">
      <c r="A133" s="23" t="s">
        <v>822</v>
      </c>
      <c r="B133" s="2" t="s">
        <v>823</v>
      </c>
      <c r="C133" s="2" t="s">
        <v>824</v>
      </c>
      <c r="D133" s="2" t="s">
        <v>20</v>
      </c>
    </row>
    <row r="134">
      <c r="A134" s="23" t="s">
        <v>289</v>
      </c>
      <c r="B134" s="2" t="s">
        <v>292</v>
      </c>
      <c r="C134" s="2" t="s">
        <v>293</v>
      </c>
      <c r="D134" s="2" t="s">
        <v>20</v>
      </c>
    </row>
    <row r="135">
      <c r="A135" s="23" t="s">
        <v>923</v>
      </c>
      <c r="B135" s="2" t="s">
        <v>925</v>
      </c>
      <c r="C135" s="2" t="s">
        <v>926</v>
      </c>
      <c r="D135" s="2" t="s">
        <v>38</v>
      </c>
    </row>
    <row r="136">
      <c r="A136" s="23" t="s">
        <v>255</v>
      </c>
      <c r="B136" s="2" t="s">
        <v>256</v>
      </c>
      <c r="C136" s="2" t="s">
        <v>257</v>
      </c>
      <c r="D136" s="2" t="s">
        <v>20</v>
      </c>
    </row>
    <row r="137">
      <c r="A137" s="23" t="s">
        <v>743</v>
      </c>
      <c r="B137" s="2" t="s">
        <v>744</v>
      </c>
      <c r="C137" s="2" t="s">
        <v>745</v>
      </c>
      <c r="D137" s="2" t="s">
        <v>20</v>
      </c>
    </row>
    <row r="138">
      <c r="A138" s="23" t="s">
        <v>695</v>
      </c>
      <c r="B138" s="2" t="s">
        <v>72</v>
      </c>
      <c r="C138" s="2" t="s">
        <v>73</v>
      </c>
      <c r="D138" s="2" t="s">
        <v>38</v>
      </c>
    </row>
    <row r="139">
      <c r="A139" s="23" t="s">
        <v>873</v>
      </c>
      <c r="B139" s="2" t="s">
        <v>874</v>
      </c>
      <c r="C139" s="2" t="s">
        <v>875</v>
      </c>
      <c r="D139" s="2" t="s">
        <v>20</v>
      </c>
    </row>
    <row r="140">
      <c r="A140" s="23" t="s">
        <v>451</v>
      </c>
      <c r="B140" s="2" t="s">
        <v>452</v>
      </c>
      <c r="C140" s="2" t="s">
        <v>453</v>
      </c>
      <c r="D140" s="2" t="s">
        <v>20</v>
      </c>
    </row>
    <row r="141">
      <c r="A141" s="23" t="s">
        <v>242</v>
      </c>
      <c r="B141" s="2" t="s">
        <v>243</v>
      </c>
      <c r="C141" s="2" t="s">
        <v>244</v>
      </c>
      <c r="D141" s="2" t="s">
        <v>20</v>
      </c>
    </row>
    <row r="142">
      <c r="A142" s="23" t="s">
        <v>544</v>
      </c>
      <c r="B142" s="2" t="s">
        <v>545</v>
      </c>
      <c r="C142" s="2" t="s">
        <v>546</v>
      </c>
      <c r="D142" s="2" t="s">
        <v>20</v>
      </c>
    </row>
    <row r="143">
      <c r="A143" s="23" t="s">
        <v>879</v>
      </c>
      <c r="B143" s="2" t="s">
        <v>880</v>
      </c>
      <c r="C143" s="2" t="s">
        <v>881</v>
      </c>
      <c r="D143" s="2" t="s">
        <v>20</v>
      </c>
    </row>
    <row r="144">
      <c r="A144" s="23" t="s">
        <v>513</v>
      </c>
      <c r="B144" s="2" t="s">
        <v>184</v>
      </c>
      <c r="C144" s="2" t="s">
        <v>185</v>
      </c>
      <c r="D144" s="2" t="s">
        <v>186</v>
      </c>
    </row>
    <row r="145">
      <c r="A145" s="23" t="s">
        <v>675</v>
      </c>
      <c r="B145" s="2" t="s">
        <v>676</v>
      </c>
      <c r="C145" s="2" t="s">
        <v>677</v>
      </c>
      <c r="D145" s="2" t="s">
        <v>20</v>
      </c>
    </row>
    <row r="146">
      <c r="A146" s="23" t="s">
        <v>922</v>
      </c>
      <c r="B146" s="2" t="s">
        <v>614</v>
      </c>
      <c r="C146" s="2" t="s">
        <v>615</v>
      </c>
      <c r="D146" s="2" t="s">
        <v>20</v>
      </c>
    </row>
    <row r="147">
      <c r="A147" s="23" t="s">
        <v>483</v>
      </c>
      <c r="B147" s="2" t="s">
        <v>84</v>
      </c>
      <c r="C147" s="2" t="s">
        <v>85</v>
      </c>
      <c r="D147" s="2" t="s">
        <v>38</v>
      </c>
    </row>
    <row r="148">
      <c r="A148" s="23" t="s">
        <v>430</v>
      </c>
      <c r="B148" s="2" t="s">
        <v>84</v>
      </c>
      <c r="C148" s="2" t="s">
        <v>85</v>
      </c>
      <c r="D148" s="2" t="s">
        <v>38</v>
      </c>
    </row>
    <row r="149">
      <c r="A149" s="23" t="s">
        <v>470</v>
      </c>
      <c r="B149" s="2" t="s">
        <v>471</v>
      </c>
      <c r="C149" s="2" t="s">
        <v>472</v>
      </c>
      <c r="D149" s="2" t="s">
        <v>20</v>
      </c>
    </row>
    <row r="150">
      <c r="A150" s="23" t="s">
        <v>269</v>
      </c>
      <c r="B150" s="2" t="s">
        <v>271</v>
      </c>
      <c r="C150" s="2" t="s">
        <v>272</v>
      </c>
      <c r="D150" s="2" t="s">
        <v>20</v>
      </c>
    </row>
    <row r="151">
      <c r="A151" s="23" t="s">
        <v>812</v>
      </c>
      <c r="B151" s="2" t="s">
        <v>814</v>
      </c>
      <c r="C151" s="2" t="s">
        <v>815</v>
      </c>
      <c r="D151" s="2" t="s">
        <v>276</v>
      </c>
    </row>
    <row r="152">
      <c r="A152" s="23" t="s">
        <v>108</v>
      </c>
      <c r="B152" s="2" t="s">
        <v>111</v>
      </c>
      <c r="C152" s="2" t="s">
        <v>112</v>
      </c>
      <c r="D152" s="2" t="s">
        <v>38</v>
      </c>
    </row>
    <row r="153">
      <c r="A153" s="23" t="s">
        <v>655</v>
      </c>
      <c r="B153" s="2" t="s">
        <v>657</v>
      </c>
      <c r="C153" s="2" t="s">
        <v>658</v>
      </c>
      <c r="D153" s="2" t="s">
        <v>38</v>
      </c>
    </row>
    <row r="154">
      <c r="A154" s="23" t="s">
        <v>491</v>
      </c>
      <c r="B154" s="2" t="s">
        <v>66</v>
      </c>
      <c r="C154" s="2" t="s">
        <v>67</v>
      </c>
      <c r="D154" s="2" t="s">
        <v>38</v>
      </c>
    </row>
    <row r="155">
      <c r="A155" s="23" t="s">
        <v>736</v>
      </c>
      <c r="B155" s="2" t="s">
        <v>712</v>
      </c>
      <c r="C155" s="2" t="s">
        <v>713</v>
      </c>
      <c r="D155" s="2" t="s">
        <v>38</v>
      </c>
    </row>
    <row r="156">
      <c r="A156" s="23" t="s">
        <v>64</v>
      </c>
      <c r="B156" s="2" t="s">
        <v>66</v>
      </c>
      <c r="C156" s="2" t="s">
        <v>67</v>
      </c>
      <c r="D156" s="2" t="s">
        <v>38</v>
      </c>
    </row>
    <row r="157">
      <c r="A157" s="23" t="s">
        <v>710</v>
      </c>
      <c r="B157" s="2" t="s">
        <v>712</v>
      </c>
      <c r="C157" s="2" t="s">
        <v>713</v>
      </c>
      <c r="D157" s="2" t="s">
        <v>38</v>
      </c>
    </row>
    <row r="158">
      <c r="A158" s="23" t="s">
        <v>906</v>
      </c>
      <c r="B158" s="2" t="s">
        <v>712</v>
      </c>
      <c r="C158" s="2" t="s">
        <v>713</v>
      </c>
      <c r="D158" s="2" t="s">
        <v>38</v>
      </c>
    </row>
    <row r="159">
      <c r="A159" s="23" t="s">
        <v>525</v>
      </c>
      <c r="B159" s="2" t="s">
        <v>528</v>
      </c>
      <c r="C159" s="2" t="s">
        <v>529</v>
      </c>
      <c r="D159" s="2" t="s">
        <v>20</v>
      </c>
    </row>
    <row r="160">
      <c r="A160" s="23" t="s">
        <v>382</v>
      </c>
      <c r="B160" s="2" t="s">
        <v>383</v>
      </c>
      <c r="C160" s="2" t="s">
        <v>384</v>
      </c>
      <c r="D160" s="2" t="s">
        <v>20</v>
      </c>
    </row>
    <row r="161">
      <c r="A161" s="23" t="s">
        <v>266</v>
      </c>
      <c r="B161" s="2" t="s">
        <v>267</v>
      </c>
      <c r="C161" s="2" t="s">
        <v>268</v>
      </c>
      <c r="D161" s="2" t="s">
        <v>20</v>
      </c>
    </row>
    <row r="162">
      <c r="A162" s="23" t="s">
        <v>659</v>
      </c>
      <c r="B162" s="2" t="s">
        <v>660</v>
      </c>
      <c r="C162" s="2" t="s">
        <v>661</v>
      </c>
      <c r="D162" s="2" t="s">
        <v>20</v>
      </c>
    </row>
    <row r="163">
      <c r="A163" s="23" t="s">
        <v>429</v>
      </c>
      <c r="B163" s="2" t="s">
        <v>72</v>
      </c>
      <c r="C163" s="2" t="s">
        <v>73</v>
      </c>
      <c r="D163" s="2" t="s">
        <v>38</v>
      </c>
    </row>
    <row r="164">
      <c r="A164" s="23" t="s">
        <v>687</v>
      </c>
      <c r="B164" s="2" t="s">
        <v>688</v>
      </c>
      <c r="C164" s="2" t="s">
        <v>689</v>
      </c>
      <c r="D164" s="2" t="s">
        <v>20</v>
      </c>
    </row>
    <row r="165">
      <c r="A165" s="23" t="s">
        <v>194</v>
      </c>
      <c r="B165" s="2" t="s">
        <v>195</v>
      </c>
      <c r="C165" s="2" t="s">
        <v>196</v>
      </c>
      <c r="D165" s="2" t="s">
        <v>20</v>
      </c>
    </row>
    <row r="166">
      <c r="A166" s="23" t="s">
        <v>422</v>
      </c>
      <c r="B166" s="2" t="s">
        <v>425</v>
      </c>
      <c r="C166" s="2" t="s">
        <v>426</v>
      </c>
      <c r="D166" s="2" t="s">
        <v>426</v>
      </c>
    </row>
    <row r="167">
      <c r="A167" s="23" t="s">
        <v>707</v>
      </c>
      <c r="B167" s="2" t="s">
        <v>540</v>
      </c>
      <c r="C167" s="2" t="s">
        <v>541</v>
      </c>
      <c r="D167" s="2" t="s">
        <v>20</v>
      </c>
    </row>
    <row r="168">
      <c r="A168" s="23" t="s">
        <v>697</v>
      </c>
      <c r="B168" s="2" t="s">
        <v>698</v>
      </c>
      <c r="C168" s="2" t="s">
        <v>699</v>
      </c>
      <c r="D168" s="2" t="s">
        <v>20</v>
      </c>
    </row>
    <row r="169">
      <c r="A169" s="23" t="s">
        <v>601</v>
      </c>
      <c r="B169" s="2" t="s">
        <v>602</v>
      </c>
      <c r="C169" s="2" t="s">
        <v>603</v>
      </c>
      <c r="D169" s="2" t="s">
        <v>20</v>
      </c>
    </row>
    <row r="170">
      <c r="A170" s="23" t="s">
        <v>298</v>
      </c>
      <c r="B170" s="2" t="s">
        <v>300</v>
      </c>
      <c r="C170" s="2" t="s">
        <v>301</v>
      </c>
      <c r="D170" s="2" t="s">
        <v>38</v>
      </c>
    </row>
    <row r="171">
      <c r="A171" s="23" t="s">
        <v>75</v>
      </c>
      <c r="B171" s="2" t="s">
        <v>72</v>
      </c>
      <c r="C171" s="2" t="s">
        <v>73</v>
      </c>
      <c r="D171" s="2" t="s">
        <v>38</v>
      </c>
    </row>
    <row r="172">
      <c r="A172" s="23" t="s">
        <v>428</v>
      </c>
      <c r="B172" s="2" t="s">
        <v>72</v>
      </c>
      <c r="C172" s="2" t="s">
        <v>73</v>
      </c>
      <c r="D172" s="2" t="s">
        <v>38</v>
      </c>
    </row>
    <row r="173">
      <c r="A173" s="23" t="s">
        <v>174</v>
      </c>
      <c r="B173" s="2" t="s">
        <v>177</v>
      </c>
      <c r="C173" s="2" t="s">
        <v>178</v>
      </c>
      <c r="D173" s="2" t="s">
        <v>38</v>
      </c>
    </row>
    <row r="174">
      <c r="A174" s="23" t="s">
        <v>157</v>
      </c>
      <c r="B174" s="2" t="s">
        <v>160</v>
      </c>
      <c r="C174" s="2" t="s">
        <v>161</v>
      </c>
      <c r="D174" s="2" t="s">
        <v>38</v>
      </c>
    </row>
    <row r="175">
      <c r="A175" s="23" t="s">
        <v>608</v>
      </c>
      <c r="B175" s="2" t="s">
        <v>160</v>
      </c>
      <c r="C175" s="2" t="s">
        <v>161</v>
      </c>
      <c r="D175" s="2" t="s">
        <v>38</v>
      </c>
    </row>
    <row r="176">
      <c r="A176" s="23" t="s">
        <v>488</v>
      </c>
      <c r="B176" s="2" t="s">
        <v>489</v>
      </c>
      <c r="C176" s="2" t="s">
        <v>490</v>
      </c>
      <c r="D176" s="2" t="s">
        <v>20</v>
      </c>
    </row>
    <row r="177">
      <c r="A177" s="23" t="s">
        <v>836</v>
      </c>
      <c r="B177" s="2" t="s">
        <v>837</v>
      </c>
      <c r="C177" s="2" t="s">
        <v>838</v>
      </c>
      <c r="D177" s="2" t="s">
        <v>20</v>
      </c>
    </row>
    <row r="178">
      <c r="A178" s="23" t="s">
        <v>521</v>
      </c>
      <c r="B178" s="2" t="s">
        <v>522</v>
      </c>
      <c r="C178" s="2" t="s">
        <v>523</v>
      </c>
      <c r="D178" s="2" t="s">
        <v>20</v>
      </c>
    </row>
    <row r="179">
      <c r="A179" s="23" t="s">
        <v>502</v>
      </c>
      <c r="B179" s="2" t="s">
        <v>55</v>
      </c>
      <c r="C179" s="2" t="s">
        <v>56</v>
      </c>
      <c r="D179" s="2" t="s">
        <v>56</v>
      </c>
    </row>
    <row r="180">
      <c r="A180" s="23" t="s">
        <v>912</v>
      </c>
      <c r="B180" s="2" t="s">
        <v>913</v>
      </c>
      <c r="C180" s="2" t="s">
        <v>914</v>
      </c>
      <c r="D180" s="2" t="s">
        <v>20</v>
      </c>
    </row>
    <row r="181">
      <c r="A181" s="23" t="s">
        <v>251</v>
      </c>
      <c r="B181" s="2" t="s">
        <v>72</v>
      </c>
      <c r="C181" s="2" t="s">
        <v>73</v>
      </c>
      <c r="D181" s="2" t="s">
        <v>38</v>
      </c>
    </row>
    <row r="182">
      <c r="A182" s="23" t="s">
        <v>358</v>
      </c>
      <c r="B182" s="2" t="s">
        <v>359</v>
      </c>
      <c r="C182" s="2" t="s">
        <v>360</v>
      </c>
      <c r="D182" s="2" t="s">
        <v>20</v>
      </c>
    </row>
    <row r="183">
      <c r="A183" s="23" t="s">
        <v>440</v>
      </c>
      <c r="B183" s="2" t="s">
        <v>442</v>
      </c>
      <c r="C183" s="2" t="s">
        <v>443</v>
      </c>
      <c r="D183" s="2" t="s">
        <v>20</v>
      </c>
    </row>
    <row r="184">
      <c r="A184" s="23" t="s">
        <v>162</v>
      </c>
      <c r="B184" s="2" t="s">
        <v>36</v>
      </c>
      <c r="C184" s="2" t="s">
        <v>37</v>
      </c>
      <c r="D184" s="2" t="s">
        <v>38</v>
      </c>
    </row>
    <row r="185">
      <c r="A185" s="23" t="s">
        <v>145</v>
      </c>
      <c r="B185" s="2" t="s">
        <v>72</v>
      </c>
      <c r="C185" s="2" t="s">
        <v>73</v>
      </c>
      <c r="D185" s="2" t="s">
        <v>38</v>
      </c>
    </row>
    <row r="186">
      <c r="A186" s="23" t="s">
        <v>560</v>
      </c>
      <c r="B186" s="2" t="s">
        <v>563</v>
      </c>
      <c r="C186" s="2" t="s">
        <v>564</v>
      </c>
      <c r="D186" s="2" t="s">
        <v>20</v>
      </c>
    </row>
    <row r="187">
      <c r="A187" s="23" t="s">
        <v>565</v>
      </c>
      <c r="B187" s="2" t="s">
        <v>567</v>
      </c>
      <c r="C187" s="2" t="s">
        <v>568</v>
      </c>
      <c r="D187" s="2" t="s">
        <v>38</v>
      </c>
    </row>
    <row r="188">
      <c r="A188" s="23" t="s">
        <v>138</v>
      </c>
      <c r="B188" s="2" t="s">
        <v>140</v>
      </c>
      <c r="C188" s="2" t="s">
        <v>141</v>
      </c>
      <c r="D188" s="2" t="s">
        <v>20</v>
      </c>
    </row>
    <row r="189">
      <c r="A189" s="23" t="s">
        <v>286</v>
      </c>
      <c r="B189" s="2" t="s">
        <v>72</v>
      </c>
      <c r="C189" s="2" t="s">
        <v>73</v>
      </c>
      <c r="D189" s="2" t="s">
        <v>38</v>
      </c>
    </row>
    <row r="190">
      <c r="A190" s="23" t="s">
        <v>473</v>
      </c>
      <c r="B190" s="2" t="s">
        <v>72</v>
      </c>
      <c r="C190" s="2" t="s">
        <v>73</v>
      </c>
      <c r="D190" s="2" t="s">
        <v>38</v>
      </c>
    </row>
    <row r="191">
      <c r="A191" s="23" t="s">
        <v>378</v>
      </c>
      <c r="B191" s="2" t="s">
        <v>72</v>
      </c>
      <c r="C191" s="2" t="s">
        <v>73</v>
      </c>
      <c r="D191" s="2" t="s">
        <v>38</v>
      </c>
    </row>
    <row r="192">
      <c r="A192" s="23" t="s">
        <v>445</v>
      </c>
      <c r="B192" s="2" t="s">
        <v>72</v>
      </c>
      <c r="C192" s="2" t="s">
        <v>73</v>
      </c>
      <c r="D192" s="2" t="s">
        <v>38</v>
      </c>
    </row>
    <row r="193">
      <c r="A193" s="23" t="s">
        <v>578</v>
      </c>
      <c r="B193" s="2" t="s">
        <v>140</v>
      </c>
      <c r="C193" s="2" t="s">
        <v>141</v>
      </c>
      <c r="D193" s="2" t="s">
        <v>20</v>
      </c>
    </row>
    <row r="194">
      <c r="A194" s="23" t="s">
        <v>583</v>
      </c>
      <c r="B194" s="2" t="s">
        <v>184</v>
      </c>
      <c r="C194" s="2" t="s">
        <v>185</v>
      </c>
      <c r="D194" s="2" t="s">
        <v>186</v>
      </c>
    </row>
    <row r="195">
      <c r="A195" s="23" t="s">
        <v>345</v>
      </c>
      <c r="B195" s="2" t="s">
        <v>349</v>
      </c>
      <c r="C195" s="2" t="s">
        <v>350</v>
      </c>
      <c r="D195" s="2" t="s">
        <v>350</v>
      </c>
    </row>
    <row r="196">
      <c r="A196" s="23" t="s">
        <v>212</v>
      </c>
      <c r="B196" s="2" t="s">
        <v>214</v>
      </c>
      <c r="C196" s="2" t="s">
        <v>215</v>
      </c>
      <c r="D196" s="2" t="s">
        <v>48</v>
      </c>
    </row>
    <row r="197">
      <c r="A197" s="23" t="s">
        <v>725</v>
      </c>
      <c r="B197" s="2" t="s">
        <v>726</v>
      </c>
      <c r="C197" s="2" t="s">
        <v>727</v>
      </c>
      <c r="D197" s="2" t="s">
        <v>20</v>
      </c>
    </row>
    <row r="198">
      <c r="A198" s="23" t="s">
        <v>798</v>
      </c>
      <c r="B198" s="2" t="s">
        <v>403</v>
      </c>
      <c r="C198" s="2" t="s">
        <v>404</v>
      </c>
      <c r="D198" s="2" t="s">
        <v>38</v>
      </c>
    </row>
    <row r="199">
      <c r="A199" s="23" t="s">
        <v>433</v>
      </c>
      <c r="B199" s="2" t="s">
        <v>434</v>
      </c>
      <c r="C199" s="2" t="s">
        <v>435</v>
      </c>
      <c r="D199" s="2" t="s">
        <v>20</v>
      </c>
    </row>
    <row r="200">
      <c r="A200" s="23" t="s">
        <v>816</v>
      </c>
      <c r="B200" s="2" t="s">
        <v>819</v>
      </c>
      <c r="C200" s="2" t="s">
        <v>820</v>
      </c>
      <c r="D200" s="2" t="s">
        <v>821</v>
      </c>
    </row>
    <row r="201">
      <c r="A201" s="23" t="s">
        <v>401</v>
      </c>
      <c r="B201" s="2" t="s">
        <v>403</v>
      </c>
      <c r="C201" s="2" t="s">
        <v>404</v>
      </c>
      <c r="D201" s="2" t="s">
        <v>38</v>
      </c>
    </row>
    <row r="202">
      <c r="A202" s="23" t="s">
        <v>830</v>
      </c>
      <c r="B202" s="2" t="s">
        <v>831</v>
      </c>
      <c r="C202" s="2" t="s">
        <v>832</v>
      </c>
      <c r="D202" s="2" t="s">
        <v>20</v>
      </c>
    </row>
    <row r="203">
      <c r="A203" s="23" t="s">
        <v>369</v>
      </c>
      <c r="B203" s="2" t="s">
        <v>373</v>
      </c>
      <c r="C203" s="2" t="s">
        <v>374</v>
      </c>
      <c r="D203" s="2" t="s">
        <v>48</v>
      </c>
    </row>
    <row r="204">
      <c r="A204" s="23" t="s">
        <v>515</v>
      </c>
      <c r="B204" s="2" t="s">
        <v>518</v>
      </c>
      <c r="C204" s="2" t="s">
        <v>519</v>
      </c>
      <c r="D204" s="2" t="s">
        <v>38</v>
      </c>
    </row>
    <row r="205">
      <c r="A205" s="23" t="s">
        <v>927</v>
      </c>
      <c r="B205" s="2" t="s">
        <v>928</v>
      </c>
      <c r="C205" s="2" t="s">
        <v>929</v>
      </c>
      <c r="D205" s="2" t="s">
        <v>20</v>
      </c>
    </row>
    <row r="206">
      <c r="A206" s="23" t="s">
        <v>552</v>
      </c>
      <c r="B206" s="2" t="s">
        <v>553</v>
      </c>
      <c r="C206" s="2" t="s">
        <v>554</v>
      </c>
      <c r="D206" s="2" t="s">
        <v>20</v>
      </c>
    </row>
    <row r="207">
      <c r="A207" s="23" t="s">
        <v>281</v>
      </c>
      <c r="B207" s="2" t="s">
        <v>284</v>
      </c>
      <c r="C207" s="2" t="s">
        <v>285</v>
      </c>
      <c r="D207" s="2" t="s">
        <v>285</v>
      </c>
    </row>
    <row r="208">
      <c r="A208" s="23" t="s">
        <v>669</v>
      </c>
      <c r="B208" s="2" t="s">
        <v>672</v>
      </c>
      <c r="C208" s="2" t="s">
        <v>673</v>
      </c>
      <c r="D208" s="2" t="s">
        <v>38</v>
      </c>
    </row>
    <row r="209">
      <c r="A209" s="23" t="s">
        <v>678</v>
      </c>
      <c r="B209" s="2" t="s">
        <v>679</v>
      </c>
      <c r="C209" s="2" t="s">
        <v>680</v>
      </c>
      <c r="D209" s="2" t="s">
        <v>20</v>
      </c>
    </row>
    <row r="210">
      <c r="A210" s="23" t="s">
        <v>69</v>
      </c>
      <c r="B210" s="2" t="s">
        <v>72</v>
      </c>
      <c r="C210" s="2" t="s">
        <v>73</v>
      </c>
      <c r="D210" s="2" t="s">
        <v>38</v>
      </c>
    </row>
    <row r="211">
      <c r="A211" s="23" t="s">
        <v>851</v>
      </c>
      <c r="B211" s="2" t="s">
        <v>853</v>
      </c>
      <c r="C211" s="2" t="s">
        <v>854</v>
      </c>
      <c r="D211" s="2" t="s">
        <v>38</v>
      </c>
    </row>
    <row r="212">
      <c r="A212" s="23" t="s">
        <v>229</v>
      </c>
      <c r="B212" s="2" t="s">
        <v>72</v>
      </c>
      <c r="C212" s="2" t="s">
        <v>73</v>
      </c>
      <c r="D212" s="2" t="s">
        <v>38</v>
      </c>
    </row>
    <row r="213">
      <c r="A213" s="23" t="s">
        <v>534</v>
      </c>
      <c r="B213" s="2" t="s">
        <v>537</v>
      </c>
      <c r="C213" s="2" t="s">
        <v>538</v>
      </c>
      <c r="D213" s="2" t="s">
        <v>48</v>
      </c>
    </row>
    <row r="214">
      <c r="A214" s="23" t="s">
        <v>187</v>
      </c>
      <c r="B214" s="2" t="s">
        <v>72</v>
      </c>
      <c r="C214" s="2" t="s">
        <v>73</v>
      </c>
      <c r="D214" s="2" t="s">
        <v>38</v>
      </c>
    </row>
    <row r="215">
      <c r="A215" s="23" t="s">
        <v>15</v>
      </c>
      <c r="B215" s="2" t="s">
        <v>18</v>
      </c>
      <c r="C215" s="2" t="s">
        <v>19</v>
      </c>
      <c r="D215" s="2" t="s">
        <v>20</v>
      </c>
    </row>
    <row r="216">
      <c r="A216" s="23" t="s">
        <v>623</v>
      </c>
      <c r="B216" s="2" t="s">
        <v>624</v>
      </c>
      <c r="C216" s="2" t="s">
        <v>625</v>
      </c>
      <c r="D216" s="2" t="s">
        <v>20</v>
      </c>
    </row>
    <row r="217">
      <c r="A217" s="23" t="s">
        <v>898</v>
      </c>
      <c r="B217" s="2" t="s">
        <v>55</v>
      </c>
      <c r="C217" s="2" t="s">
        <v>56</v>
      </c>
      <c r="D217" s="2" t="s">
        <v>56</v>
      </c>
    </row>
    <row r="218">
      <c r="A218" s="23" t="s">
        <v>843</v>
      </c>
      <c r="B218" s="2" t="s">
        <v>55</v>
      </c>
      <c r="C218" s="2" t="s">
        <v>56</v>
      </c>
      <c r="D218" s="2" t="s">
        <v>56</v>
      </c>
    </row>
    <row r="219">
      <c r="A219" s="23" t="s">
        <v>599</v>
      </c>
      <c r="B219" s="2" t="s">
        <v>55</v>
      </c>
      <c r="C219" s="2" t="s">
        <v>56</v>
      </c>
      <c r="D219" s="2" t="s">
        <v>56</v>
      </c>
    </row>
    <row r="220">
      <c r="A220" s="23" t="s">
        <v>405</v>
      </c>
      <c r="B220" s="2" t="s">
        <v>407</v>
      </c>
      <c r="C220" s="2" t="s">
        <v>408</v>
      </c>
      <c r="D220" s="2" t="s">
        <v>20</v>
      </c>
    </row>
    <row r="221">
      <c r="A221" s="23" t="s">
        <v>755</v>
      </c>
      <c r="B221" s="2" t="s">
        <v>756</v>
      </c>
      <c r="C221" s="2" t="s">
        <v>757</v>
      </c>
      <c r="D221" s="2" t="s">
        <v>20</v>
      </c>
    </row>
    <row r="222">
      <c r="A222" s="23" t="s">
        <v>637</v>
      </c>
      <c r="B222" s="2" t="s">
        <v>640</v>
      </c>
      <c r="C222" s="2" t="s">
        <v>641</v>
      </c>
      <c r="D222" s="2" t="s">
        <v>186</v>
      </c>
    </row>
    <row r="223">
      <c r="A223" s="23" t="s">
        <v>704</v>
      </c>
      <c r="B223" s="2" t="s">
        <v>705</v>
      </c>
      <c r="C223" s="2" t="s">
        <v>706</v>
      </c>
      <c r="D223" s="2" t="s">
        <v>38</v>
      </c>
    </row>
    <row r="224">
      <c r="A224" s="23" t="s">
        <v>886</v>
      </c>
      <c r="B224" s="2" t="s">
        <v>887</v>
      </c>
      <c r="C224" s="2" t="s">
        <v>888</v>
      </c>
      <c r="D224" s="2" t="s">
        <v>38</v>
      </c>
    </row>
    <row r="225">
      <c r="A225" s="23" t="s">
        <v>616</v>
      </c>
      <c r="B225" s="2" t="s">
        <v>205</v>
      </c>
      <c r="C225" s="2" t="s">
        <v>206</v>
      </c>
      <c r="D225" s="2" t="s">
        <v>20</v>
      </c>
    </row>
    <row r="226">
      <c r="A226" s="23" t="s">
        <v>203</v>
      </c>
      <c r="B226" s="2" t="s">
        <v>205</v>
      </c>
      <c r="C226" s="2" t="s">
        <v>206</v>
      </c>
      <c r="D226" s="2" t="s">
        <v>20</v>
      </c>
    </row>
    <row r="227">
      <c r="A227" s="23" t="s">
        <v>409</v>
      </c>
      <c r="B227" s="2" t="s">
        <v>412</v>
      </c>
      <c r="C227" s="2" t="s">
        <v>413</v>
      </c>
      <c r="D227" s="2" t="s">
        <v>20</v>
      </c>
    </row>
    <row r="228">
      <c r="A228" s="23" t="s">
        <v>511</v>
      </c>
      <c r="B228" s="2" t="s">
        <v>205</v>
      </c>
      <c r="C228" s="2" t="s">
        <v>206</v>
      </c>
      <c r="D228" s="2" t="s">
        <v>20</v>
      </c>
    </row>
    <row r="229">
      <c r="A229" s="23" t="s">
        <v>592</v>
      </c>
      <c r="B229" s="2" t="s">
        <v>205</v>
      </c>
      <c r="C229" s="2" t="s">
        <v>206</v>
      </c>
      <c r="D229" s="2" t="s">
        <v>20</v>
      </c>
    </row>
    <row r="230">
      <c r="A230" s="23" t="s">
        <v>495</v>
      </c>
      <c r="B230" s="2" t="s">
        <v>497</v>
      </c>
      <c r="C230" s="2" t="s">
        <v>498</v>
      </c>
      <c r="D230" s="2" t="s">
        <v>236</v>
      </c>
    </row>
    <row r="231">
      <c r="A231" s="23" t="s">
        <v>547</v>
      </c>
      <c r="B231" s="2" t="s">
        <v>550</v>
      </c>
      <c r="C231" s="2" t="s">
        <v>551</v>
      </c>
      <c r="D231" s="2" t="s">
        <v>20</v>
      </c>
    </row>
    <row r="232">
      <c r="A232" s="23" t="s">
        <v>31</v>
      </c>
      <c r="B232" s="2" t="s">
        <v>36</v>
      </c>
      <c r="C232" s="2" t="s">
        <v>37</v>
      </c>
      <c r="D232" s="2" t="s">
        <v>38</v>
      </c>
    </row>
    <row r="233">
      <c r="A233" s="23" t="s">
        <v>772</v>
      </c>
      <c r="B233" s="2" t="s">
        <v>72</v>
      </c>
      <c r="C233" s="2" t="s">
        <v>73</v>
      </c>
      <c r="D233" s="2" t="s">
        <v>38</v>
      </c>
    </row>
    <row r="234">
      <c r="A234" s="23" t="s">
        <v>132</v>
      </c>
      <c r="B234" s="2" t="s">
        <v>135</v>
      </c>
      <c r="C234" s="2" t="s">
        <v>136</v>
      </c>
      <c r="D234" s="2" t="s">
        <v>136</v>
      </c>
    </row>
    <row r="235">
      <c r="A235" s="23" t="s">
        <v>894</v>
      </c>
      <c r="B235" s="2" t="s">
        <v>160</v>
      </c>
      <c r="C235" s="2" t="s">
        <v>161</v>
      </c>
      <c r="D235" s="2" t="s">
        <v>38</v>
      </c>
    </row>
    <row r="236">
      <c r="A236" s="23" t="s">
        <v>258</v>
      </c>
      <c r="B236" s="2" t="s">
        <v>261</v>
      </c>
      <c r="C236" s="2" t="s">
        <v>262</v>
      </c>
      <c r="D236" s="2" t="s">
        <v>38</v>
      </c>
    </row>
    <row r="237">
      <c r="A237" s="23" t="s">
        <v>933</v>
      </c>
      <c r="B237" s="2" t="s">
        <v>935</v>
      </c>
      <c r="C237" s="2" t="s">
        <v>936</v>
      </c>
      <c r="D237" s="2" t="s">
        <v>20</v>
      </c>
    </row>
    <row r="238">
      <c r="A238" s="23" t="s">
        <v>542</v>
      </c>
      <c r="B238" s="2" t="s">
        <v>403</v>
      </c>
      <c r="C238" s="2" t="s">
        <v>404</v>
      </c>
      <c r="D238" s="2" t="s">
        <v>38</v>
      </c>
    </row>
    <row r="239">
      <c r="A239" s="23" t="s">
        <v>915</v>
      </c>
      <c r="B239" s="2" t="s">
        <v>72</v>
      </c>
      <c r="C239" s="2" t="s">
        <v>73</v>
      </c>
      <c r="D239" s="2" t="s">
        <v>38</v>
      </c>
    </row>
    <row r="240">
      <c r="A240" s="23" t="s">
        <v>86</v>
      </c>
      <c r="B240" s="2" t="s">
        <v>87</v>
      </c>
      <c r="C240" s="2" t="s">
        <v>88</v>
      </c>
      <c r="D240" s="2" t="s">
        <v>20</v>
      </c>
    </row>
    <row r="241">
      <c r="A241" s="23" t="s">
        <v>803</v>
      </c>
      <c r="B241" s="2" t="s">
        <v>804</v>
      </c>
      <c r="C241" s="2" t="s">
        <v>805</v>
      </c>
      <c r="D241" s="2" t="s">
        <v>20</v>
      </c>
    </row>
    <row r="242">
      <c r="A242" s="23" t="s">
        <v>731</v>
      </c>
      <c r="B242" s="2" t="s">
        <v>733</v>
      </c>
      <c r="C242" s="2" t="s">
        <v>734</v>
      </c>
      <c r="D242" s="2" t="s">
        <v>20</v>
      </c>
    </row>
    <row r="243">
      <c r="A243" s="23" t="s">
        <v>890</v>
      </c>
      <c r="B243" s="2" t="s">
        <v>891</v>
      </c>
      <c r="C243" s="2" t="s">
        <v>892</v>
      </c>
      <c r="D243" s="2" t="s">
        <v>20</v>
      </c>
    </row>
    <row r="244">
      <c r="A244" s="23" t="s">
        <v>312</v>
      </c>
      <c r="B244" s="2" t="s">
        <v>315</v>
      </c>
      <c r="C244" s="2" t="s">
        <v>316</v>
      </c>
      <c r="D244" s="2" t="s">
        <v>20</v>
      </c>
    </row>
    <row r="245">
      <c r="A245" s="23" t="s">
        <v>611</v>
      </c>
      <c r="B245" s="2" t="s">
        <v>614</v>
      </c>
      <c r="C245" s="2" t="s">
        <v>615</v>
      </c>
      <c r="D245" s="2" t="s">
        <v>20</v>
      </c>
    </row>
    <row r="246">
      <c r="A246" s="23" t="s">
        <v>330</v>
      </c>
      <c r="B246" s="2" t="s">
        <v>333</v>
      </c>
      <c r="C246" s="2" t="s">
        <v>334</v>
      </c>
      <c r="D246" s="2" t="s">
        <v>38</v>
      </c>
    </row>
    <row r="247">
      <c r="A247" s="23" t="s">
        <v>618</v>
      </c>
      <c r="B247" s="2" t="s">
        <v>140</v>
      </c>
      <c r="C247" s="2" t="s">
        <v>141</v>
      </c>
      <c r="D247" s="2" t="s">
        <v>20</v>
      </c>
    </row>
    <row r="248">
      <c r="A248" s="23" t="s">
        <v>840</v>
      </c>
      <c r="B248" s="2" t="s">
        <v>841</v>
      </c>
      <c r="C248" s="2" t="s">
        <v>842</v>
      </c>
      <c r="D248" s="2" t="s">
        <v>20</v>
      </c>
    </row>
    <row r="249">
      <c r="A249" s="23" t="s">
        <v>889</v>
      </c>
      <c r="B249" s="2" t="s">
        <v>84</v>
      </c>
      <c r="C249" s="2" t="s">
        <v>85</v>
      </c>
      <c r="D249" s="2" t="s">
        <v>38</v>
      </c>
    </row>
    <row r="250">
      <c r="A250" s="23" t="s">
        <v>574</v>
      </c>
      <c r="B250" s="2" t="s">
        <v>576</v>
      </c>
      <c r="C250" s="2" t="s">
        <v>577</v>
      </c>
      <c r="D250" s="2" t="s">
        <v>38</v>
      </c>
    </row>
    <row r="251">
      <c r="A251" s="23" t="s">
        <v>366</v>
      </c>
      <c r="B251" s="2" t="s">
        <v>367</v>
      </c>
      <c r="C251" s="2" t="s">
        <v>368</v>
      </c>
      <c r="D251" s="2" t="s">
        <v>20</v>
      </c>
    </row>
    <row r="252">
      <c r="A252" s="23" t="s">
        <v>328</v>
      </c>
      <c r="B252" s="2" t="s">
        <v>72</v>
      </c>
      <c r="C252" s="2" t="s">
        <v>73</v>
      </c>
      <c r="D252" s="2" t="s">
        <v>38</v>
      </c>
    </row>
    <row r="253">
      <c r="A253" s="23" t="s">
        <v>466</v>
      </c>
      <c r="B253" s="2" t="s">
        <v>140</v>
      </c>
      <c r="C253" s="2" t="s">
        <v>141</v>
      </c>
      <c r="D253" s="2" t="s">
        <v>20</v>
      </c>
    </row>
    <row r="254">
      <c r="A254" s="23" t="s">
        <v>907</v>
      </c>
      <c r="B254" s="2" t="s">
        <v>576</v>
      </c>
      <c r="C254" s="2" t="s">
        <v>577</v>
      </c>
      <c r="D254" s="2" t="s">
        <v>38</v>
      </c>
    </row>
    <row r="255">
      <c r="A255" s="23" t="s">
        <v>739</v>
      </c>
      <c r="B255" s="2" t="s">
        <v>740</v>
      </c>
      <c r="C255" s="2" t="s">
        <v>741</v>
      </c>
      <c r="D255" s="2" t="s">
        <v>276</v>
      </c>
    </row>
    <row r="256">
      <c r="A256" s="23" t="s">
        <v>908</v>
      </c>
      <c r="B256" s="2" t="s">
        <v>910</v>
      </c>
      <c r="C256" s="2" t="s">
        <v>911</v>
      </c>
      <c r="D256" s="2" t="s">
        <v>38</v>
      </c>
    </row>
    <row r="257">
      <c r="A257" s="23" t="s">
        <v>930</v>
      </c>
      <c r="B257" s="2" t="s">
        <v>103</v>
      </c>
      <c r="C257" s="2" t="s">
        <v>104</v>
      </c>
      <c r="D257" s="2" t="s">
        <v>38</v>
      </c>
    </row>
    <row r="258">
      <c r="A258" s="23" t="s">
        <v>237</v>
      </c>
      <c r="B258" s="2" t="s">
        <v>72</v>
      </c>
      <c r="C258" s="2" t="s">
        <v>73</v>
      </c>
      <c r="D258" s="2" t="s">
        <v>38</v>
      </c>
    </row>
    <row r="259">
      <c r="A259" s="23" t="s">
        <v>172</v>
      </c>
      <c r="B259" s="2" t="s">
        <v>72</v>
      </c>
      <c r="C259" s="2" t="s">
        <v>73</v>
      </c>
      <c r="D259" s="2" t="s">
        <v>38</v>
      </c>
    </row>
    <row r="260">
      <c r="A260" s="23" t="s">
        <v>877</v>
      </c>
      <c r="B260" s="2" t="s">
        <v>140</v>
      </c>
      <c r="C260" s="2" t="s">
        <v>141</v>
      </c>
      <c r="D260" s="2" t="s">
        <v>20</v>
      </c>
    </row>
    <row r="261">
      <c r="A261" s="23" t="s">
        <v>896</v>
      </c>
      <c r="B261" s="2" t="s">
        <v>326</v>
      </c>
      <c r="C261" s="2" t="s">
        <v>327</v>
      </c>
      <c r="D261" s="2" t="s">
        <v>20</v>
      </c>
    </row>
    <row r="262">
      <c r="A262" s="23" t="s">
        <v>323</v>
      </c>
      <c r="B262" s="2" t="s">
        <v>326</v>
      </c>
      <c r="C262" s="2" t="s">
        <v>327</v>
      </c>
      <c r="D262" s="2" t="s">
        <v>20</v>
      </c>
    </row>
    <row r="263">
      <c r="A263" s="23" t="s">
        <v>631</v>
      </c>
      <c r="B263" s="2" t="s">
        <v>634</v>
      </c>
      <c r="C263" s="2" t="s">
        <v>635</v>
      </c>
      <c r="D263" s="2" t="s">
        <v>636</v>
      </c>
    </row>
    <row r="264">
      <c r="A264" s="23" t="s">
        <v>825</v>
      </c>
      <c r="B264" s="2" t="s">
        <v>220</v>
      </c>
      <c r="C264" s="2" t="s">
        <v>221</v>
      </c>
      <c r="D264" s="2" t="s">
        <v>20</v>
      </c>
    </row>
    <row r="265">
      <c r="A265" s="23" t="s">
        <v>277</v>
      </c>
      <c r="B265" s="2" t="s">
        <v>279</v>
      </c>
      <c r="C265" s="2" t="s">
        <v>280</v>
      </c>
      <c r="D265" s="2" t="s">
        <v>38</v>
      </c>
    </row>
    <row r="266">
      <c r="A266" s="23" t="s">
        <v>78</v>
      </c>
      <c r="B266" s="2" t="s">
        <v>79</v>
      </c>
      <c r="C266" s="2" t="s">
        <v>80</v>
      </c>
      <c r="D266" s="2" t="s">
        <v>20</v>
      </c>
    </row>
    <row r="267">
      <c r="A267" s="23" t="s">
        <v>394</v>
      </c>
      <c r="B267" s="2" t="s">
        <v>395</v>
      </c>
      <c r="C267" s="2" t="s">
        <v>396</v>
      </c>
      <c r="D267" s="2" t="s">
        <v>20</v>
      </c>
    </row>
    <row r="268">
      <c r="A268" s="23" t="s">
        <v>179</v>
      </c>
      <c r="B268" s="2" t="s">
        <v>180</v>
      </c>
      <c r="C268" s="2" t="s">
        <v>181</v>
      </c>
      <c r="D268" s="2" t="s">
        <v>20</v>
      </c>
    </row>
    <row r="269">
      <c r="A269" s="23" t="s">
        <v>248</v>
      </c>
      <c r="B269" s="2" t="s">
        <v>135</v>
      </c>
      <c r="C269" s="2" t="s">
        <v>136</v>
      </c>
      <c r="D269" s="2" t="s">
        <v>136</v>
      </c>
    </row>
    <row r="270">
      <c r="A270" s="23" t="s">
        <v>151</v>
      </c>
      <c r="B270" s="2" t="s">
        <v>152</v>
      </c>
      <c r="C270" s="2" t="s">
        <v>153</v>
      </c>
      <c r="D270" s="2" t="s">
        <v>20</v>
      </c>
    </row>
    <row r="271">
      <c r="A271" s="23" t="s">
        <v>505</v>
      </c>
      <c r="B271" s="2" t="s">
        <v>464</v>
      </c>
      <c r="C271" s="2" t="s">
        <v>465</v>
      </c>
      <c r="D271" s="2" t="s">
        <v>38</v>
      </c>
    </row>
    <row r="272">
      <c r="A272" s="23" t="s">
        <v>142</v>
      </c>
      <c r="B272" s="2" t="s">
        <v>143</v>
      </c>
      <c r="C272" s="2" t="s">
        <v>144</v>
      </c>
      <c r="D272" s="2" t="s">
        <v>20</v>
      </c>
    </row>
  </sheetData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  <hyperlink r:id="rId21" ref="A22"/>
    <hyperlink r:id="rId22" ref="A23"/>
    <hyperlink r:id="rId23" ref="A24"/>
    <hyperlink r:id="rId24" ref="A25"/>
    <hyperlink r:id="rId25" ref="A26"/>
    <hyperlink r:id="rId26" ref="A27"/>
    <hyperlink r:id="rId27" ref="A28"/>
    <hyperlink r:id="rId28" ref="A29"/>
    <hyperlink r:id="rId29" ref="A30"/>
    <hyperlink r:id="rId30" ref="A31"/>
    <hyperlink r:id="rId31" ref="A32"/>
    <hyperlink r:id="rId32" ref="A33"/>
    <hyperlink r:id="rId33" ref="A34"/>
    <hyperlink r:id="rId34" ref="A35"/>
    <hyperlink r:id="rId35" ref="A36"/>
    <hyperlink r:id="rId36" ref="A37"/>
    <hyperlink r:id="rId37" ref="A38"/>
    <hyperlink r:id="rId38" ref="A39"/>
    <hyperlink r:id="rId39" ref="A40"/>
    <hyperlink r:id="rId40" ref="A41"/>
    <hyperlink r:id="rId41" ref="A42"/>
    <hyperlink r:id="rId42" ref="A43"/>
    <hyperlink r:id="rId43" ref="A44"/>
    <hyperlink r:id="rId44" ref="A45"/>
    <hyperlink r:id="rId45" ref="A46"/>
    <hyperlink r:id="rId46" ref="A47"/>
    <hyperlink r:id="rId47" ref="A48"/>
    <hyperlink r:id="rId48" ref="A49"/>
    <hyperlink r:id="rId49" ref="A50"/>
    <hyperlink r:id="rId50" ref="A51"/>
    <hyperlink r:id="rId51" ref="A52"/>
    <hyperlink r:id="rId52" ref="A53"/>
    <hyperlink r:id="rId53" ref="A54"/>
    <hyperlink r:id="rId54" ref="A55"/>
    <hyperlink r:id="rId55" ref="A56"/>
    <hyperlink r:id="rId56" ref="A57"/>
    <hyperlink r:id="rId57" ref="A58"/>
    <hyperlink r:id="rId58" ref="A59"/>
    <hyperlink r:id="rId59" ref="A60"/>
    <hyperlink r:id="rId60" ref="A61"/>
    <hyperlink r:id="rId61" ref="A62"/>
    <hyperlink r:id="rId62" ref="A63"/>
    <hyperlink r:id="rId63" ref="A64"/>
    <hyperlink r:id="rId64" ref="A65"/>
    <hyperlink r:id="rId65" ref="A66"/>
    <hyperlink r:id="rId66" ref="A67"/>
    <hyperlink r:id="rId67" ref="A68"/>
    <hyperlink r:id="rId68" ref="A69"/>
    <hyperlink r:id="rId69" ref="A70"/>
    <hyperlink r:id="rId70" ref="A71"/>
    <hyperlink r:id="rId71" ref="A72"/>
    <hyperlink r:id="rId72" ref="A73"/>
    <hyperlink r:id="rId73" ref="A74"/>
    <hyperlink r:id="rId74" ref="A75"/>
    <hyperlink r:id="rId75" ref="A76"/>
    <hyperlink r:id="rId76" ref="A77"/>
    <hyperlink r:id="rId77" ref="A78"/>
    <hyperlink r:id="rId78" ref="A79"/>
    <hyperlink r:id="rId79" ref="A80"/>
    <hyperlink r:id="rId80" ref="A81"/>
    <hyperlink r:id="rId81" ref="A82"/>
    <hyperlink r:id="rId82" ref="A83"/>
    <hyperlink r:id="rId83" ref="A84"/>
    <hyperlink r:id="rId84" ref="A85"/>
    <hyperlink r:id="rId85" ref="A86"/>
    <hyperlink r:id="rId86" ref="A87"/>
    <hyperlink r:id="rId87" ref="A88"/>
    <hyperlink r:id="rId88" ref="A89"/>
    <hyperlink r:id="rId89" ref="A90"/>
    <hyperlink r:id="rId90" ref="A91"/>
    <hyperlink r:id="rId91" ref="A92"/>
    <hyperlink r:id="rId92" ref="A93"/>
    <hyperlink r:id="rId93" ref="A94"/>
    <hyperlink r:id="rId94" ref="A95"/>
    <hyperlink r:id="rId95" ref="A96"/>
    <hyperlink r:id="rId96" ref="A97"/>
    <hyperlink r:id="rId97" ref="A98"/>
    <hyperlink r:id="rId98" ref="A99"/>
    <hyperlink r:id="rId99" ref="A100"/>
    <hyperlink r:id="rId100" ref="A101"/>
    <hyperlink r:id="rId101" ref="A102"/>
    <hyperlink r:id="rId102" ref="A103"/>
    <hyperlink r:id="rId103" ref="A104"/>
    <hyperlink r:id="rId104" ref="A105"/>
    <hyperlink r:id="rId105" ref="A106"/>
    <hyperlink r:id="rId106" ref="A107"/>
    <hyperlink r:id="rId107" ref="A108"/>
    <hyperlink r:id="rId108" ref="A109"/>
    <hyperlink r:id="rId109" ref="A110"/>
    <hyperlink r:id="rId110" ref="A111"/>
    <hyperlink r:id="rId111" ref="A112"/>
    <hyperlink r:id="rId112" ref="A113"/>
    <hyperlink r:id="rId113" ref="A114"/>
    <hyperlink r:id="rId114" ref="A115"/>
    <hyperlink r:id="rId115" ref="A116"/>
    <hyperlink r:id="rId116" ref="A117"/>
    <hyperlink r:id="rId117" ref="A118"/>
    <hyperlink r:id="rId118" ref="A119"/>
    <hyperlink r:id="rId119" ref="A120"/>
    <hyperlink r:id="rId120" ref="A121"/>
    <hyperlink r:id="rId121" ref="A122"/>
    <hyperlink r:id="rId122" ref="A123"/>
    <hyperlink r:id="rId123" ref="A124"/>
    <hyperlink r:id="rId124" ref="A125"/>
    <hyperlink r:id="rId125" ref="A126"/>
    <hyperlink r:id="rId126" ref="A127"/>
    <hyperlink r:id="rId127" ref="A128"/>
    <hyperlink r:id="rId128" ref="A129"/>
    <hyperlink r:id="rId129" ref="A130"/>
    <hyperlink r:id="rId130" ref="A131"/>
    <hyperlink r:id="rId131" ref="A132"/>
    <hyperlink r:id="rId132" ref="A133"/>
    <hyperlink r:id="rId133" ref="A134"/>
    <hyperlink r:id="rId134" ref="A135"/>
    <hyperlink r:id="rId135" ref="A136"/>
    <hyperlink r:id="rId136" ref="A137"/>
    <hyperlink r:id="rId137" ref="A138"/>
    <hyperlink r:id="rId138" ref="A139"/>
    <hyperlink r:id="rId139" ref="A140"/>
    <hyperlink r:id="rId140" ref="A141"/>
    <hyperlink r:id="rId141" ref="A142"/>
    <hyperlink r:id="rId142" ref="A143"/>
    <hyperlink r:id="rId143" ref="A144"/>
    <hyperlink r:id="rId144" ref="A145"/>
    <hyperlink r:id="rId145" ref="A146"/>
    <hyperlink r:id="rId146" ref="A147"/>
    <hyperlink r:id="rId147" ref="A148"/>
    <hyperlink r:id="rId148" ref="A149"/>
    <hyperlink r:id="rId149" ref="A150"/>
    <hyperlink r:id="rId150" ref="A151"/>
    <hyperlink r:id="rId151" ref="A152"/>
    <hyperlink r:id="rId152" ref="A153"/>
    <hyperlink r:id="rId153" ref="A154"/>
    <hyperlink r:id="rId154" ref="A155"/>
    <hyperlink r:id="rId155" ref="A156"/>
    <hyperlink r:id="rId156" ref="A157"/>
    <hyperlink r:id="rId157" ref="A158"/>
    <hyperlink r:id="rId158" ref="A159"/>
    <hyperlink r:id="rId159" ref="A160"/>
    <hyperlink r:id="rId160" ref="A161"/>
    <hyperlink r:id="rId161" ref="A162"/>
    <hyperlink r:id="rId162" ref="A163"/>
    <hyperlink r:id="rId163" ref="A164"/>
    <hyperlink r:id="rId164" ref="A165"/>
    <hyperlink r:id="rId165" ref="A166"/>
    <hyperlink r:id="rId166" ref="A167"/>
    <hyperlink r:id="rId167" ref="A168"/>
    <hyperlink r:id="rId168" ref="A169"/>
    <hyperlink r:id="rId169" ref="A170"/>
    <hyperlink r:id="rId170" ref="A171"/>
    <hyperlink r:id="rId171" ref="A172"/>
    <hyperlink r:id="rId172" ref="A173"/>
    <hyperlink r:id="rId173" ref="A174"/>
    <hyperlink r:id="rId174" ref="A175"/>
    <hyperlink r:id="rId175" ref="A176"/>
    <hyperlink r:id="rId176" ref="A177"/>
    <hyperlink r:id="rId177" ref="A178"/>
    <hyperlink r:id="rId178" ref="A179"/>
    <hyperlink r:id="rId179" ref="A180"/>
    <hyperlink r:id="rId180" ref="A181"/>
    <hyperlink r:id="rId181" ref="A182"/>
    <hyperlink r:id="rId182" ref="A183"/>
    <hyperlink r:id="rId183" ref="A184"/>
    <hyperlink r:id="rId184" ref="A185"/>
    <hyperlink r:id="rId185" ref="A186"/>
    <hyperlink r:id="rId186" ref="A187"/>
    <hyperlink r:id="rId187" ref="A188"/>
    <hyperlink r:id="rId188" ref="A189"/>
    <hyperlink r:id="rId189" ref="A190"/>
    <hyperlink r:id="rId190" ref="A191"/>
    <hyperlink r:id="rId191" ref="A192"/>
    <hyperlink r:id="rId192" ref="A193"/>
    <hyperlink r:id="rId193" ref="A194"/>
    <hyperlink r:id="rId194" ref="A195"/>
    <hyperlink r:id="rId195" ref="A196"/>
    <hyperlink r:id="rId196" ref="A197"/>
    <hyperlink r:id="rId197" ref="A198"/>
    <hyperlink r:id="rId198" ref="A199"/>
    <hyperlink r:id="rId199" ref="A200"/>
    <hyperlink r:id="rId200" ref="A201"/>
    <hyperlink r:id="rId201" ref="A202"/>
    <hyperlink r:id="rId202" ref="A203"/>
    <hyperlink r:id="rId203" ref="A204"/>
    <hyperlink r:id="rId204" ref="A205"/>
    <hyperlink r:id="rId205" ref="A206"/>
    <hyperlink r:id="rId206" ref="A207"/>
    <hyperlink r:id="rId207" ref="A208"/>
    <hyperlink r:id="rId208" ref="A209"/>
    <hyperlink r:id="rId209" ref="A210"/>
    <hyperlink r:id="rId210" ref="A211"/>
    <hyperlink r:id="rId211" ref="A212"/>
    <hyperlink r:id="rId212" ref="A213"/>
    <hyperlink r:id="rId213" ref="A214"/>
    <hyperlink r:id="rId214" ref="A215"/>
    <hyperlink r:id="rId215" ref="A216"/>
    <hyperlink r:id="rId216" ref="A217"/>
    <hyperlink r:id="rId217" ref="A218"/>
    <hyperlink r:id="rId218" ref="A219"/>
    <hyperlink r:id="rId219" ref="A220"/>
    <hyperlink r:id="rId220" ref="A221"/>
    <hyperlink r:id="rId221" ref="A222"/>
    <hyperlink r:id="rId222" ref="A223"/>
    <hyperlink r:id="rId223" ref="A224"/>
    <hyperlink r:id="rId224" ref="A225"/>
    <hyperlink r:id="rId225" ref="A226"/>
    <hyperlink r:id="rId226" ref="A227"/>
    <hyperlink r:id="rId227" ref="A228"/>
    <hyperlink r:id="rId228" ref="A229"/>
    <hyperlink r:id="rId229" ref="A230"/>
    <hyperlink r:id="rId230" ref="A231"/>
    <hyperlink r:id="rId231" ref="A232"/>
    <hyperlink r:id="rId232" ref="A233"/>
    <hyperlink r:id="rId233" ref="A234"/>
    <hyperlink r:id="rId234" ref="A235"/>
    <hyperlink r:id="rId235" ref="A236"/>
    <hyperlink r:id="rId236" ref="A237"/>
    <hyperlink r:id="rId237" ref="A238"/>
    <hyperlink r:id="rId238" ref="A239"/>
    <hyperlink r:id="rId239" ref="A240"/>
    <hyperlink r:id="rId240" ref="A241"/>
    <hyperlink r:id="rId241" ref="A242"/>
    <hyperlink r:id="rId242" ref="A243"/>
    <hyperlink r:id="rId243" ref="A244"/>
    <hyperlink r:id="rId244" ref="A245"/>
    <hyperlink r:id="rId245" ref="A246"/>
    <hyperlink r:id="rId246" ref="A247"/>
    <hyperlink r:id="rId247" ref="A248"/>
    <hyperlink r:id="rId248" ref="A249"/>
    <hyperlink r:id="rId249" ref="A250"/>
    <hyperlink r:id="rId250" ref="A251"/>
    <hyperlink r:id="rId251" ref="A252"/>
    <hyperlink r:id="rId252" ref="A253"/>
    <hyperlink r:id="rId253" ref="A254"/>
    <hyperlink r:id="rId254" ref="A255"/>
    <hyperlink r:id="rId255" ref="A256"/>
    <hyperlink r:id="rId256" ref="A257"/>
    <hyperlink r:id="rId257" ref="A258"/>
    <hyperlink r:id="rId258" ref="A259"/>
    <hyperlink r:id="rId259" ref="A260"/>
    <hyperlink r:id="rId260" ref="A261"/>
    <hyperlink r:id="rId261" ref="A262"/>
    <hyperlink r:id="rId262" ref="A263"/>
    <hyperlink r:id="rId263" ref="A264"/>
    <hyperlink r:id="rId264" ref="A265"/>
    <hyperlink r:id="rId265" ref="A266"/>
    <hyperlink r:id="rId266" ref="A267"/>
    <hyperlink r:id="rId267" ref="A268"/>
    <hyperlink r:id="rId268" ref="A269"/>
    <hyperlink r:id="rId269" ref="A270"/>
    <hyperlink r:id="rId270" ref="A271"/>
    <hyperlink r:id="rId271" ref="A272"/>
  </hyperlinks>
  <drawing r:id="rId272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75.13"/>
  </cols>
  <sheetData>
    <row r="1">
      <c r="A1" s="2" t="s">
        <v>0</v>
      </c>
      <c r="B1" s="2" t="s">
        <v>8</v>
      </c>
      <c r="C1" s="2" t="s">
        <v>9</v>
      </c>
      <c r="D1" s="2" t="s">
        <v>10</v>
      </c>
    </row>
    <row r="2">
      <c r="A2" s="23" t="s">
        <v>15</v>
      </c>
      <c r="B2" s="4" t="str">
        <f>VLOOKUP(A2,github_links_with_cron!$A$2:$C$274,2,FALSE)</f>
        <v>20 13 * * 6</v>
      </c>
      <c r="C2" s="4" t="str">
        <f>VLOOKUP(A2,github_links_with_cron!$A$2:$C$274,3,FALSE)</f>
        <v>At 01:20 PM, only on Saturday</v>
      </c>
      <c r="D2" s="4" t="str">
        <f>VLOOKUP(A2,github_links_with_cron!$A$2:$D$274,4,FALSE)</f>
        <v>Every week</v>
      </c>
    </row>
    <row r="3">
      <c r="A3" s="23" t="s">
        <v>24</v>
      </c>
      <c r="B3" s="4" t="str">
        <f>VLOOKUP(A3,github_links_with_cron!$A$2:$C$274,2,FALSE)</f>
        <v>0 5 * * 6</v>
      </c>
      <c r="C3" s="4" t="str">
        <f>VLOOKUP(A3,github_links_with_cron!$A$2:$C$274,3,FALSE)</f>
        <v>At 05:00 AM, only on Saturday</v>
      </c>
      <c r="D3" s="4" t="str">
        <f>VLOOKUP(A3,github_links_with_cron!$A$2:$D$274,4,FALSE)</f>
        <v>Every week</v>
      </c>
    </row>
    <row r="4">
      <c r="A4" s="23" t="s">
        <v>31</v>
      </c>
      <c r="B4" s="4" t="str">
        <f>VLOOKUP(A4,github_links_with_cron!$A$2:$C$274,2,FALSE)</f>
        <v>0 12 * * *</v>
      </c>
      <c r="C4" s="4" t="str">
        <f>VLOOKUP(A4,github_links_with_cron!$A$2:$C$274,3,FALSE)</f>
        <v>At 12:00 PM</v>
      </c>
      <c r="D4" s="4" t="str">
        <f>VLOOKUP(A4,github_links_with_cron!$A$2:$D$274,4,FALSE)</f>
        <v>Every day</v>
      </c>
    </row>
    <row r="5">
      <c r="A5" s="23" t="s">
        <v>40</v>
      </c>
      <c r="B5" s="4" t="str">
        <f>VLOOKUP(A5,github_links_with_cron!$A$2:$C$274,2,FALSE)</f>
        <v>37 4 * * 0</v>
      </c>
      <c r="C5" s="4" t="str">
        <f>VLOOKUP(A5,github_links_with_cron!$A$2:$C$274,3,FALSE)</f>
        <v>At 04:37 AM, only on Sunday</v>
      </c>
      <c r="D5" s="4" t="str">
        <f>VLOOKUP(A5,github_links_with_cron!$A$2:$D$274,4,FALSE)</f>
        <v>Every week</v>
      </c>
    </row>
    <row r="6">
      <c r="A6" s="23" t="s">
        <v>43</v>
      </c>
      <c r="B6" s="4" t="str">
        <f>VLOOKUP(A6,github_links_with_cron!$A$2:$C$274,2,FALSE)</f>
        <v>30 * * * *</v>
      </c>
      <c r="C6" s="4" t="str">
        <f>VLOOKUP(A6,github_links_with_cron!$A$2:$C$274,3,FALSE)</f>
        <v>At 30 minutes past the hour</v>
      </c>
      <c r="D6" s="4" t="str">
        <f>VLOOKUP(A6,github_links_with_cron!$A$2:$D$274,4,FALSE)</f>
        <v>Other</v>
      </c>
    </row>
    <row r="7">
      <c r="A7" s="23" t="s">
        <v>52</v>
      </c>
      <c r="B7" s="4" t="str">
        <f>VLOOKUP(A7,github_links_with_cron!$A$2:$C$274,2,FALSE)</f>
        <v>0 * * * *</v>
      </c>
      <c r="C7" s="4" t="str">
        <f>VLOOKUP(A7,github_links_with_cron!$A$2:$C$274,3,FALSE)</f>
        <v>Every hour</v>
      </c>
      <c r="D7" s="4" t="str">
        <f>VLOOKUP(A7,github_links_with_cron!$A$2:$D$274,4,FALSE)</f>
        <v>Every hour</v>
      </c>
    </row>
    <row r="8">
      <c r="A8" s="23" t="s">
        <v>59</v>
      </c>
      <c r="B8" s="4" t="str">
        <f>VLOOKUP(A8,github_links_with_cron!$A$2:$C$274,2,FALSE)</f>
        <v>0 17 * * *</v>
      </c>
      <c r="C8" s="4" t="str">
        <f>VLOOKUP(A8,github_links_with_cron!$A$2:$C$274,3,FALSE)</f>
        <v>At 05:00 PM</v>
      </c>
      <c r="D8" s="4" t="str">
        <f>VLOOKUP(A8,github_links_with_cron!$A$2:$D$274,4,FALSE)</f>
        <v>Every day</v>
      </c>
    </row>
    <row r="9">
      <c r="A9" s="23" t="s">
        <v>64</v>
      </c>
      <c r="B9" s="4" t="str">
        <f>VLOOKUP(A9,github_links_with_cron!$A$2:$C$274,2,FALSE)</f>
        <v>0 2 * * *</v>
      </c>
      <c r="C9" s="4" t="str">
        <f>VLOOKUP(A9,github_links_with_cron!$A$2:$C$274,3,FALSE)</f>
        <v>At 02:00 AM</v>
      </c>
      <c r="D9" s="4" t="str">
        <f>VLOOKUP(A9,github_links_with_cron!$A$2:$D$274,4,FALSE)</f>
        <v>Every day</v>
      </c>
    </row>
    <row r="10">
      <c r="A10" s="23" t="s">
        <v>69</v>
      </c>
      <c r="B10" s="4" t="str">
        <f>VLOOKUP(A10,github_links_with_cron!$A$2:$C$274,2,FALSE)</f>
        <v>0 0 * * *</v>
      </c>
      <c r="C10" s="4" t="str">
        <f>VLOOKUP(A10,github_links_with_cron!$A$2:$C$274,3,FALSE)</f>
        <v>At 12:00 AM</v>
      </c>
      <c r="D10" s="4" t="str">
        <f>VLOOKUP(A10,github_links_with_cron!$A$2:$D$274,4,FALSE)</f>
        <v>Every day</v>
      </c>
    </row>
    <row r="11">
      <c r="A11" s="23" t="s">
        <v>75</v>
      </c>
      <c r="B11" s="4" t="str">
        <f>VLOOKUP(A11,github_links_with_cron!$A$2:$C$274,2,FALSE)</f>
        <v>0 0 * * *</v>
      </c>
      <c r="C11" s="4" t="str">
        <f>VLOOKUP(A11,github_links_with_cron!$A$2:$C$274,3,FALSE)</f>
        <v>At 12:00 AM</v>
      </c>
      <c r="D11" s="4" t="str">
        <f>VLOOKUP(A11,github_links_with_cron!$A$2:$D$274,4,FALSE)</f>
        <v>Every day</v>
      </c>
    </row>
    <row r="12">
      <c r="A12" s="23" t="s">
        <v>78</v>
      </c>
      <c r="B12" s="4" t="str">
        <f>VLOOKUP(A12,github_links_with_cron!$A$2:$C$274,2,FALSE)</f>
        <v>45 7 * * 1</v>
      </c>
      <c r="C12" s="4" t="str">
        <f>VLOOKUP(A12,github_links_with_cron!$A$2:$C$274,3,FALSE)</f>
        <v>At 07:45 AM, only on Monday</v>
      </c>
      <c r="D12" s="4" t="str">
        <f>VLOOKUP(A12,github_links_with_cron!$A$2:$D$274,4,FALSE)</f>
        <v>Every week</v>
      </c>
    </row>
    <row r="13">
      <c r="A13" s="23" t="s">
        <v>81</v>
      </c>
      <c r="B13" s="4" t="str">
        <f>VLOOKUP(A13,github_links_with_cron!$A$2:$C$274,2,FALSE)</f>
        <v>1 0 * * *</v>
      </c>
      <c r="C13" s="4" t="str">
        <f>VLOOKUP(A13,github_links_with_cron!$A$2:$C$274,3,FALSE)</f>
        <v>At 12:01 AM</v>
      </c>
      <c r="D13" s="4" t="str">
        <f>VLOOKUP(A13,github_links_with_cron!$A$2:$D$274,4,FALSE)</f>
        <v>Every day</v>
      </c>
    </row>
    <row r="14">
      <c r="A14" s="23" t="s">
        <v>86</v>
      </c>
      <c r="B14" s="4" t="str">
        <f>VLOOKUP(A14,github_links_with_cron!$A$2:$C$274,2,FALSE)</f>
        <v>27 5 * * 1</v>
      </c>
      <c r="C14" s="4" t="str">
        <f>VLOOKUP(A14,github_links_with_cron!$A$2:$C$274,3,FALSE)</f>
        <v>At 05:27 AM, only on Monday</v>
      </c>
      <c r="D14" s="4" t="str">
        <f>VLOOKUP(A14,github_links_with_cron!$A$2:$D$274,4,FALSE)</f>
        <v>Every week</v>
      </c>
    </row>
    <row r="15">
      <c r="A15" s="23" t="s">
        <v>89</v>
      </c>
      <c r="B15" s="4" t="str">
        <f>VLOOKUP(A15,github_links_with_cron!$A$2:$C$274,2,FALSE)</f>
        <v>0 1 * * 6</v>
      </c>
      <c r="C15" s="4" t="str">
        <f>VLOOKUP(A15,github_links_with_cron!$A$2:$C$274,3,FALSE)</f>
        <v>At 01:00 AM, only on Saturday</v>
      </c>
      <c r="D15" s="4" t="str">
        <f>VLOOKUP(A15,github_links_with_cron!$A$2:$D$274,4,FALSE)</f>
        <v>Every week</v>
      </c>
    </row>
    <row r="16">
      <c r="A16" s="23" t="s">
        <v>94</v>
      </c>
      <c r="B16" s="4" t="str">
        <f>VLOOKUP(A16,github_links_with_cron!$A$2:$C$274,2,FALSE)</f>
        <v>00 18 * * *</v>
      </c>
      <c r="C16" s="4" t="str">
        <f>VLOOKUP(A16,github_links_with_cron!$A$2:$C$274,3,FALSE)</f>
        <v>At 06:00 PM</v>
      </c>
      <c r="D16" s="4" t="str">
        <f>VLOOKUP(A16,github_links_with_cron!$A$2:$D$274,4,FALSE)</f>
        <v>Every day</v>
      </c>
    </row>
    <row r="17">
      <c r="A17" s="23" t="s">
        <v>100</v>
      </c>
      <c r="B17" s="4" t="str">
        <f>VLOOKUP(A17,github_links_with_cron!$A$2:$C$274,2,FALSE)</f>
        <v>30 1 * * *</v>
      </c>
      <c r="C17" s="4" t="str">
        <f>VLOOKUP(A17,github_links_with_cron!$A$2:$C$274,3,FALSE)</f>
        <v>At 01:30 AM</v>
      </c>
      <c r="D17" s="4" t="str">
        <f>VLOOKUP(A17,github_links_with_cron!$A$2:$D$274,4,FALSE)</f>
        <v>Every day</v>
      </c>
    </row>
    <row r="18">
      <c r="A18" s="23" t="s">
        <v>105</v>
      </c>
      <c r="B18" s="4" t="str">
        <f>VLOOKUP(A18,github_links_with_cron!$A$2:$C$274,2,FALSE)</f>
        <v>0 12 * * 6</v>
      </c>
      <c r="C18" s="4" t="str">
        <f>VLOOKUP(A18,github_links_with_cron!$A$2:$C$274,3,FALSE)</f>
        <v>At 12:00 PM, only on Saturday</v>
      </c>
      <c r="D18" s="4" t="str">
        <f>VLOOKUP(A18,github_links_with_cron!$A$2:$D$274,4,FALSE)</f>
        <v>Every week</v>
      </c>
    </row>
    <row r="19">
      <c r="A19" s="23" t="s">
        <v>108</v>
      </c>
      <c r="B19" s="4" t="str">
        <f>VLOOKUP(A19,github_links_with_cron!$A$2:$C$274,2,FALSE)</f>
        <v>0 8 * * *</v>
      </c>
      <c r="C19" s="4" t="str">
        <f>VLOOKUP(A19,github_links_with_cron!$A$2:$C$274,3,FALSE)</f>
        <v>At 08:00 AM</v>
      </c>
      <c r="D19" s="4" t="str">
        <f>VLOOKUP(A19,github_links_with_cron!$A$2:$D$274,4,FALSE)</f>
        <v>Every day</v>
      </c>
    </row>
    <row r="20">
      <c r="A20" s="23" t="s">
        <v>113</v>
      </c>
      <c r="B20" s="4" t="str">
        <f>VLOOKUP(A20,github_links_with_cron!$A$2:$C$274,2,FALSE)</f>
        <v>0 17 * * *</v>
      </c>
      <c r="C20" s="4" t="str">
        <f>VLOOKUP(A20,github_links_with_cron!$A$2:$C$274,3,FALSE)</f>
        <v>At 05:00 PM</v>
      </c>
      <c r="D20" s="4" t="str">
        <f>VLOOKUP(A20,github_links_with_cron!$A$2:$D$274,4,FALSE)</f>
        <v>Every day</v>
      </c>
    </row>
    <row r="21">
      <c r="A21" s="23" t="s">
        <v>114</v>
      </c>
      <c r="B21" s="4" t="str">
        <f>VLOOKUP(A21,github_links_with_cron!$A$2:$C$274,2,FALSE)</f>
        <v>45 13,17,21 * * 1,2,3,4,5</v>
      </c>
      <c r="C21" s="4" t="str">
        <f>VLOOKUP(A21,github_links_with_cron!$A$2:$C$274,3,FALSE)</f>
        <v>At 01:45 PM, 05:45 PM and 09:45 PM, only on Monday, Tuesday, Wednesday, Thursday, and Friday</v>
      </c>
      <c r="D21" s="4" t="str">
        <f>VLOOKUP(A21,github_links_with_cron!$A$2:$D$274,4,FALSE)</f>
        <v>Other</v>
      </c>
    </row>
    <row r="22">
      <c r="A22" s="23" t="s">
        <v>119</v>
      </c>
      <c r="B22" s="4" t="str">
        <f>VLOOKUP(A22,github_links_with_cron!$A$2:$C$274,2,FALSE)</f>
        <v>0 17 * * *</v>
      </c>
      <c r="C22" s="4" t="str">
        <f>VLOOKUP(A22,github_links_with_cron!$A$2:$C$274,3,FALSE)</f>
        <v>At 05:00 PM</v>
      </c>
      <c r="D22" s="4" t="str">
        <f>VLOOKUP(A22,github_links_with_cron!$A$2:$D$274,4,FALSE)</f>
        <v>Every day</v>
      </c>
    </row>
    <row r="23">
      <c r="A23" s="23" t="s">
        <v>123</v>
      </c>
      <c r="B23" s="4" t="str">
        <f>VLOOKUP(A23,github_links_with_cron!$A$2:$C$274,2,FALSE)</f>
        <v>0 2 * * *</v>
      </c>
      <c r="C23" s="4" t="str">
        <f>VLOOKUP(A23,github_links_with_cron!$A$2:$C$274,3,FALSE)</f>
        <v>At 02:00 AM</v>
      </c>
      <c r="D23" s="4" t="str">
        <f>VLOOKUP(A23,github_links_with_cron!$A$2:$D$274,4,FALSE)</f>
        <v>Every day</v>
      </c>
    </row>
    <row r="24">
      <c r="A24" s="23" t="s">
        <v>125</v>
      </c>
      <c r="B24" s="4" t="str">
        <f>VLOOKUP(A24,github_links_with_cron!$A$2:$C$274,2,FALSE)</f>
        <v>43 0 * * 2</v>
      </c>
      <c r="C24" s="4" t="str">
        <f>VLOOKUP(A24,github_links_with_cron!$A$2:$C$274,3,FALSE)</f>
        <v>At 12:43 AM, only on Tuesday</v>
      </c>
      <c r="D24" s="4" t="str">
        <f>VLOOKUP(A24,github_links_with_cron!$A$2:$D$274,4,FALSE)</f>
        <v>Every week</v>
      </c>
    </row>
    <row r="25">
      <c r="A25" s="23" t="s">
        <v>129</v>
      </c>
      <c r="B25" s="4" t="str">
        <f>VLOOKUP(A25,github_links_with_cron!$A$2:$C$274,2,FALSE)</f>
        <v>0 0 * * *</v>
      </c>
      <c r="C25" s="4" t="str">
        <f>VLOOKUP(A25,github_links_with_cron!$A$2:$C$274,3,FALSE)</f>
        <v>At 12:00 AM</v>
      </c>
      <c r="D25" s="4" t="str">
        <f>VLOOKUP(A25,github_links_with_cron!$A$2:$D$274,4,FALSE)</f>
        <v>Every day</v>
      </c>
    </row>
    <row r="26">
      <c r="A26" s="23" t="s">
        <v>132</v>
      </c>
      <c r="B26" s="4" t="str">
        <f>VLOOKUP(A26,github_links_with_cron!$A$2:$C$274,2,FALSE)</f>
        <v>0 */4 * * *</v>
      </c>
      <c r="C26" s="4" t="str">
        <f>VLOOKUP(A26,github_links_with_cron!$A$2:$C$274,3,FALSE)</f>
        <v>Every 4 hours</v>
      </c>
      <c r="D26" s="4" t="str">
        <f>VLOOKUP(A26,github_links_with_cron!$A$2:$D$274,4,FALSE)</f>
        <v>Every 4 hours</v>
      </c>
    </row>
    <row r="27">
      <c r="A27" s="23" t="s">
        <v>138</v>
      </c>
      <c r="B27" s="4" t="str">
        <f>VLOOKUP(A27,github_links_with_cron!$A$2:$C$274,2,FALSE)</f>
        <v>0 0 * * 0</v>
      </c>
      <c r="C27" s="4" t="str">
        <f>VLOOKUP(A27,github_links_with_cron!$A$2:$C$274,3,FALSE)</f>
        <v>At 12:00 AM, only on Sunday</v>
      </c>
      <c r="D27" s="4" t="str">
        <f>VLOOKUP(A27,github_links_with_cron!$A$2:$D$274,4,FALSE)</f>
        <v>Every week</v>
      </c>
    </row>
    <row r="28">
      <c r="A28" s="23" t="s">
        <v>142</v>
      </c>
      <c r="B28" s="4" t="str">
        <f>VLOOKUP(A28,github_links_with_cron!$A$2:$C$274,2,FALSE)</f>
        <v>59 6 * * 2</v>
      </c>
      <c r="C28" s="4" t="str">
        <f>VLOOKUP(A28,github_links_with_cron!$A$2:$C$274,3,FALSE)</f>
        <v>At 06:59 AM, only on Tuesday</v>
      </c>
      <c r="D28" s="4" t="str">
        <f>VLOOKUP(A28,github_links_with_cron!$A$2:$D$274,4,FALSE)</f>
        <v>Every week</v>
      </c>
    </row>
    <row r="29">
      <c r="A29" s="23" t="s">
        <v>145</v>
      </c>
      <c r="B29" s="4" t="str">
        <f>VLOOKUP(A29,github_links_with_cron!$A$2:$C$274,2,FALSE)</f>
        <v>0 0 * * *</v>
      </c>
      <c r="C29" s="4" t="str">
        <f>VLOOKUP(A29,github_links_with_cron!$A$2:$C$274,3,FALSE)</f>
        <v>At 12:00 AM</v>
      </c>
      <c r="D29" s="4" t="str">
        <f>VLOOKUP(A29,github_links_with_cron!$A$2:$D$274,4,FALSE)</f>
        <v>Every day</v>
      </c>
    </row>
    <row r="30">
      <c r="A30" s="23" t="s">
        <v>148</v>
      </c>
      <c r="B30" s="4" t="str">
        <f>VLOOKUP(A30,github_links_with_cron!$A$2:$C$274,2,FALSE)</f>
        <v>0 17 * * *</v>
      </c>
      <c r="C30" s="4" t="str">
        <f>VLOOKUP(A30,github_links_with_cron!$A$2:$C$274,3,FALSE)</f>
        <v>At 05:00 PM</v>
      </c>
      <c r="D30" s="4" t="str">
        <f>VLOOKUP(A30,github_links_with_cron!$A$2:$D$274,4,FALSE)</f>
        <v>Every day</v>
      </c>
    </row>
    <row r="31">
      <c r="A31" s="23" t="s">
        <v>149</v>
      </c>
      <c r="B31" s="4" t="str">
        <f>VLOOKUP(A31,github_links_with_cron!$A$2:$C$274,2,FALSE)</f>
        <v>0 0 * * *</v>
      </c>
      <c r="C31" s="4" t="str">
        <f>VLOOKUP(A31,github_links_with_cron!$A$2:$C$274,3,FALSE)</f>
        <v>At 12:00 AM</v>
      </c>
      <c r="D31" s="4" t="str">
        <f>VLOOKUP(A31,github_links_with_cron!$A$2:$D$274,4,FALSE)</f>
        <v>Every day</v>
      </c>
    </row>
    <row r="32">
      <c r="A32" s="23" t="s">
        <v>151</v>
      </c>
      <c r="B32" s="4" t="str">
        <f>VLOOKUP(A32,github_links_with_cron!$A$2:$C$274,2,FALSE)</f>
        <v>28 19 * * 3</v>
      </c>
      <c r="C32" s="4" t="str">
        <f>VLOOKUP(A32,github_links_with_cron!$A$2:$C$274,3,FALSE)</f>
        <v>At 07:28 PM, only on Wednesday</v>
      </c>
      <c r="D32" s="4" t="str">
        <f>VLOOKUP(A32,github_links_with_cron!$A$2:$D$274,4,FALSE)</f>
        <v>Every week</v>
      </c>
    </row>
    <row r="33">
      <c r="A33" s="23" t="s">
        <v>154</v>
      </c>
      <c r="B33" s="4" t="str">
        <f>VLOOKUP(A33,github_links_with_cron!$A$2:$C$274,2,FALSE)</f>
        <v>0 0 * * *</v>
      </c>
      <c r="C33" s="4" t="str">
        <f>VLOOKUP(A33,github_links_with_cron!$A$2:$C$274,3,FALSE)</f>
        <v>At 12:00 AM</v>
      </c>
      <c r="D33" s="4" t="str">
        <f>VLOOKUP(A33,github_links_with_cron!$A$2:$D$274,4,FALSE)</f>
        <v>Every day</v>
      </c>
    </row>
    <row r="34">
      <c r="A34" s="23" t="s">
        <v>157</v>
      </c>
      <c r="B34" s="4" t="str">
        <f>VLOOKUP(A34,github_links_with_cron!$A$2:$C$274,2,FALSE)</f>
        <v>0 9 * * *</v>
      </c>
      <c r="C34" s="4" t="str">
        <f>VLOOKUP(A34,github_links_with_cron!$A$2:$C$274,3,FALSE)</f>
        <v>At 09:00 AM</v>
      </c>
      <c r="D34" s="4" t="str">
        <f>VLOOKUP(A34,github_links_with_cron!$A$2:$D$274,4,FALSE)</f>
        <v>Every day</v>
      </c>
    </row>
    <row r="35">
      <c r="A35" s="23" t="s">
        <v>162</v>
      </c>
      <c r="B35" s="4" t="str">
        <f>VLOOKUP(A35,github_links_with_cron!$A$2:$C$274,2,FALSE)</f>
        <v>0 12 * * *</v>
      </c>
      <c r="C35" s="4" t="str">
        <f>VLOOKUP(A35,github_links_with_cron!$A$2:$C$274,3,FALSE)</f>
        <v>At 12:00 PM</v>
      </c>
      <c r="D35" s="4" t="str">
        <f>VLOOKUP(A35,github_links_with_cron!$A$2:$D$274,4,FALSE)</f>
        <v>Every day</v>
      </c>
    </row>
    <row r="36">
      <c r="A36" s="23" t="s">
        <v>164</v>
      </c>
      <c r="B36" s="4" t="str">
        <f>VLOOKUP(A36,github_links_with_cron!$A$2:$C$274,2,FALSE)</f>
        <v>22 11 * * 3</v>
      </c>
      <c r="C36" s="4" t="str">
        <f>VLOOKUP(A36,github_links_with_cron!$A$2:$C$274,3,FALSE)</f>
        <v>At 11:22 AM, only on Wednesday</v>
      </c>
      <c r="D36" s="4" t="str">
        <f>VLOOKUP(A36,github_links_with_cron!$A$2:$D$274,4,FALSE)</f>
        <v>Every week</v>
      </c>
    </row>
    <row r="37">
      <c r="A37" s="23" t="s">
        <v>168</v>
      </c>
      <c r="B37" s="4" t="str">
        <f>VLOOKUP(A37,github_links_with_cron!$A$2:$C$274,2,FALSE)</f>
        <v>32 19 * * 2</v>
      </c>
      <c r="C37" s="4" t="str">
        <f>VLOOKUP(A37,github_links_with_cron!$A$2:$C$274,3,FALSE)</f>
        <v>At 07:32 PM, only on Tuesday</v>
      </c>
      <c r="D37" s="4" t="str">
        <f>VLOOKUP(A37,github_links_with_cron!$A$2:$D$274,4,FALSE)</f>
        <v>Every week</v>
      </c>
    </row>
    <row r="38">
      <c r="A38" s="23" t="s">
        <v>171</v>
      </c>
      <c r="B38" s="4" t="str">
        <f>VLOOKUP(A38,github_links_with_cron!$A$2:$C$274,2,FALSE)</f>
        <v>0 17 * * *</v>
      </c>
      <c r="C38" s="4" t="str">
        <f>VLOOKUP(A38,github_links_with_cron!$A$2:$C$274,3,FALSE)</f>
        <v>At 05:00 PM</v>
      </c>
      <c r="D38" s="4" t="str">
        <f>VLOOKUP(A38,github_links_with_cron!$A$2:$D$274,4,FALSE)</f>
        <v>Every day</v>
      </c>
    </row>
    <row r="39">
      <c r="A39" s="23" t="s">
        <v>172</v>
      </c>
      <c r="B39" s="4" t="str">
        <f>VLOOKUP(A39,github_links_with_cron!$A$2:$C$274,2,FALSE)</f>
        <v>0 0 * * *</v>
      </c>
      <c r="C39" s="4" t="str">
        <f>VLOOKUP(A39,github_links_with_cron!$A$2:$C$274,3,FALSE)</f>
        <v>At 12:00 AM</v>
      </c>
      <c r="D39" s="4" t="str">
        <f>VLOOKUP(A39,github_links_with_cron!$A$2:$D$274,4,FALSE)</f>
        <v>Every day</v>
      </c>
    </row>
    <row r="40">
      <c r="A40" s="23" t="s">
        <v>174</v>
      </c>
      <c r="B40" s="4" t="str">
        <f>VLOOKUP(A40,github_links_with_cron!$A$2:$C$274,2,FALSE)</f>
        <v>0 3 * * *</v>
      </c>
      <c r="C40" s="4" t="str">
        <f>VLOOKUP(A40,github_links_with_cron!$A$2:$C$274,3,FALSE)</f>
        <v>At 03:00 AM</v>
      </c>
      <c r="D40" s="4" t="str">
        <f>VLOOKUP(A40,github_links_with_cron!$A$2:$D$274,4,FALSE)</f>
        <v>Every day</v>
      </c>
    </row>
    <row r="41">
      <c r="A41" s="23" t="s">
        <v>179</v>
      </c>
      <c r="B41" s="4" t="str">
        <f>VLOOKUP(A41,github_links_with_cron!$A$2:$C$274,2,FALSE)</f>
        <v>28 1 * * 6</v>
      </c>
      <c r="C41" s="4" t="str">
        <f>VLOOKUP(A41,github_links_with_cron!$A$2:$C$274,3,FALSE)</f>
        <v>At 01:28 AM, only on Saturday</v>
      </c>
      <c r="D41" s="4" t="str">
        <f>VLOOKUP(A41,github_links_with_cron!$A$2:$D$274,4,FALSE)</f>
        <v>Every week</v>
      </c>
    </row>
    <row r="42">
      <c r="A42" s="23" t="s">
        <v>182</v>
      </c>
      <c r="B42" s="4" t="str">
        <f>VLOOKUP(A42,github_links_with_cron!$A$2:$C$274,2,FALSE)</f>
        <v>0 0 1 * *</v>
      </c>
      <c r="C42" s="4" t="str">
        <f>VLOOKUP(A42,github_links_with_cron!$A$2:$C$274,3,FALSE)</f>
        <v>At 12:00 AM, on day 1 of the month</v>
      </c>
      <c r="D42" s="4" t="str">
        <f>VLOOKUP(A42,github_links_with_cron!$A$2:$D$274,4,FALSE)</f>
        <v>Every month</v>
      </c>
    </row>
    <row r="43">
      <c r="A43" s="23" t="s">
        <v>187</v>
      </c>
      <c r="B43" s="4" t="str">
        <f>VLOOKUP(A43,github_links_with_cron!$A$2:$C$274,2,FALSE)</f>
        <v>0 0 * * *</v>
      </c>
      <c r="C43" s="4" t="str">
        <f>VLOOKUP(A43,github_links_with_cron!$A$2:$C$274,3,FALSE)</f>
        <v>At 12:00 AM</v>
      </c>
      <c r="D43" s="4" t="str">
        <f>VLOOKUP(A43,github_links_with_cron!$A$2:$D$274,4,FALSE)</f>
        <v>Every day</v>
      </c>
    </row>
    <row r="44">
      <c r="A44" s="23" t="s">
        <v>189</v>
      </c>
      <c r="B44" s="4" t="str">
        <f>VLOOKUP(A44,github_links_with_cron!$A$2:$C$274,2,FALSE)</f>
        <v>40 5 * * *</v>
      </c>
      <c r="C44" s="4" t="str">
        <f>VLOOKUP(A44,github_links_with_cron!$A$2:$C$274,3,FALSE)</f>
        <v>At 05:40 AM</v>
      </c>
      <c r="D44" s="4" t="str">
        <f>VLOOKUP(A44,github_links_with_cron!$A$2:$D$274,4,FALSE)</f>
        <v>Every day</v>
      </c>
    </row>
    <row r="45">
      <c r="A45" s="23" t="s">
        <v>194</v>
      </c>
      <c r="B45" s="4" t="str">
        <f>VLOOKUP(A45,github_links_with_cron!$A$2:$C$274,2,FALSE)</f>
        <v>37 3 * * 2</v>
      </c>
      <c r="C45" s="4" t="str">
        <f>VLOOKUP(A45,github_links_with_cron!$A$2:$C$274,3,FALSE)</f>
        <v>At 03:37 AM, only on Tuesday</v>
      </c>
      <c r="D45" s="4" t="str">
        <f>VLOOKUP(A45,github_links_with_cron!$A$2:$D$274,4,FALSE)</f>
        <v>Every week</v>
      </c>
    </row>
    <row r="46">
      <c r="A46" s="23" t="s">
        <v>198</v>
      </c>
      <c r="B46" s="4" t="str">
        <f>VLOOKUP(A46,github_links_with_cron!$A$2:$C$274,2,FALSE)</f>
        <v>0 * * * *</v>
      </c>
      <c r="C46" s="4" t="str">
        <f>VLOOKUP(A46,github_links_with_cron!$A$2:$C$274,3,FALSE)</f>
        <v>Every hour</v>
      </c>
      <c r="D46" s="4" t="str">
        <f>VLOOKUP(A46,github_links_with_cron!$A$2:$D$274,4,FALSE)</f>
        <v>Every hour</v>
      </c>
    </row>
    <row r="47">
      <c r="A47" s="23" t="s">
        <v>201</v>
      </c>
      <c r="B47" s="4" t="str">
        <f>VLOOKUP(A47,github_links_with_cron!$A$2:$C$274,2,FALSE)</f>
        <v>0 17 * * *</v>
      </c>
      <c r="C47" s="4" t="str">
        <f>VLOOKUP(A47,github_links_with_cron!$A$2:$C$274,3,FALSE)</f>
        <v>At 05:00 PM</v>
      </c>
      <c r="D47" s="4" t="str">
        <f>VLOOKUP(A47,github_links_with_cron!$A$2:$D$274,4,FALSE)</f>
        <v>Every day</v>
      </c>
    </row>
    <row r="48">
      <c r="A48" s="23" t="s">
        <v>203</v>
      </c>
      <c r="B48" s="4" t="str">
        <f>VLOOKUP(A48,github_links_with_cron!$A$2:$C$274,2,FALSE)</f>
        <v>0 20 * * 0</v>
      </c>
      <c r="C48" s="4" t="str">
        <f>VLOOKUP(A48,github_links_with_cron!$A$2:$C$274,3,FALSE)</f>
        <v>At 08:00 PM, only on Sunday</v>
      </c>
      <c r="D48" s="4" t="str">
        <f>VLOOKUP(A48,github_links_with_cron!$A$2:$D$274,4,FALSE)</f>
        <v>Every week</v>
      </c>
    </row>
    <row r="49">
      <c r="A49" s="23" t="s">
        <v>207</v>
      </c>
      <c r="B49" s="4" t="str">
        <f>VLOOKUP(A49,github_links_with_cron!$A$2:$C$274,2,FALSE)</f>
        <v>5 8 * * 0</v>
      </c>
      <c r="C49" s="4" t="str">
        <f>VLOOKUP(A49,github_links_with_cron!$A$2:$C$274,3,FALSE)</f>
        <v>At 08:05 AM, only on Sunday</v>
      </c>
      <c r="D49" s="4" t="str">
        <f>VLOOKUP(A49,github_links_with_cron!$A$2:$D$274,4,FALSE)</f>
        <v>Every week</v>
      </c>
    </row>
    <row r="50">
      <c r="A50" s="23" t="s">
        <v>212</v>
      </c>
      <c r="B50" s="4" t="str">
        <f>VLOOKUP(A50,github_links_with_cron!$A$2:$C$274,2,FALSE)</f>
        <v>5 4 * * 1,3,5,6</v>
      </c>
      <c r="C50" s="4" t="str">
        <f>VLOOKUP(A50,github_links_with_cron!$A$2:$C$274,3,FALSE)</f>
        <v>At 04:05 AM, only on Monday, Wednesday, Friday, and Saturday</v>
      </c>
      <c r="D50" s="4" t="str">
        <f>VLOOKUP(A50,github_links_with_cron!$A$2:$D$274,4,FALSE)</f>
        <v>Other</v>
      </c>
    </row>
    <row r="51">
      <c r="A51" s="23" t="s">
        <v>217</v>
      </c>
      <c r="B51" s="4" t="str">
        <f>VLOOKUP(A51,github_links_with_cron!$A$2:$C$274,2,FALSE)</f>
        <v>0 0 * * 1</v>
      </c>
      <c r="C51" s="4" t="str">
        <f>VLOOKUP(A51,github_links_with_cron!$A$2:$C$274,3,FALSE)</f>
        <v>At 12:00 AM, only on Monday</v>
      </c>
      <c r="D51" s="4" t="str">
        <f>VLOOKUP(A51,github_links_with_cron!$A$2:$D$274,4,FALSE)</f>
        <v>Every week</v>
      </c>
    </row>
    <row r="52">
      <c r="A52" s="23" t="s">
        <v>222</v>
      </c>
      <c r="B52" s="4" t="str">
        <f>VLOOKUP(A52,github_links_with_cron!$A$2:$C$274,2,FALSE)</f>
        <v>22 3 * * 3</v>
      </c>
      <c r="C52" s="4" t="str">
        <f>VLOOKUP(A52,github_links_with_cron!$A$2:$C$274,3,FALSE)</f>
        <v>At 03:22 AM, only on Wednesday</v>
      </c>
      <c r="D52" s="4" t="str">
        <f>VLOOKUP(A52,github_links_with_cron!$A$2:$D$274,4,FALSE)</f>
        <v>Every week</v>
      </c>
    </row>
    <row r="53">
      <c r="A53" s="23" t="s">
        <v>226</v>
      </c>
      <c r="B53" s="4" t="str">
        <f>VLOOKUP(A53,github_links_with_cron!$A$2:$C$274,2,FALSE)</f>
        <v>0 4 * * 1</v>
      </c>
      <c r="C53" s="4" t="str">
        <f>VLOOKUP(A53,github_links_with_cron!$A$2:$C$274,3,FALSE)</f>
        <v>At 04:00 AM, only on Monday</v>
      </c>
      <c r="D53" s="4" t="str">
        <f>VLOOKUP(A53,github_links_with_cron!$A$2:$D$274,4,FALSE)</f>
        <v>Every week</v>
      </c>
    </row>
    <row r="54">
      <c r="A54" s="23" t="s">
        <v>229</v>
      </c>
      <c r="B54" s="4" t="str">
        <f>VLOOKUP(A54,github_links_with_cron!$A$2:$C$274,2,FALSE)</f>
        <v>0 0 * * *</v>
      </c>
      <c r="C54" s="4" t="str">
        <f>VLOOKUP(A54,github_links_with_cron!$A$2:$C$274,3,FALSE)</f>
        <v>At 12:00 AM</v>
      </c>
      <c r="D54" s="4" t="str">
        <f>VLOOKUP(A54,github_links_with_cron!$A$2:$D$274,4,FALSE)</f>
        <v>Every day</v>
      </c>
    </row>
    <row r="55">
      <c r="A55" s="23" t="s">
        <v>231</v>
      </c>
      <c r="B55" s="4" t="str">
        <f>VLOOKUP(A55,github_links_with_cron!$A$2:$C$274,2,FALSE)</f>
        <v>0 7 */7 * *</v>
      </c>
      <c r="C55" s="4" t="str">
        <f>VLOOKUP(A55,github_links_with_cron!$A$2:$C$274,3,FALSE)</f>
        <v>At 07:00 AM, every 7 days</v>
      </c>
      <c r="D55" s="4" t="str">
        <f>VLOOKUP(A55,github_links_with_cron!$A$2:$D$274,4,FALSE)</f>
        <v>every 7 days</v>
      </c>
    </row>
    <row r="56">
      <c r="A56" s="23" t="s">
        <v>237</v>
      </c>
      <c r="B56" s="4" t="str">
        <f>VLOOKUP(A56,github_links_with_cron!$A$2:$C$274,2,FALSE)</f>
        <v>0 0 * * *</v>
      </c>
      <c r="C56" s="4" t="str">
        <f>VLOOKUP(A56,github_links_with_cron!$A$2:$C$274,3,FALSE)</f>
        <v>At 12:00 AM</v>
      </c>
      <c r="D56" s="4" t="str">
        <f>VLOOKUP(A56,github_links_with_cron!$A$2:$D$274,4,FALSE)</f>
        <v>Every day</v>
      </c>
    </row>
    <row r="57">
      <c r="A57" s="23" t="s">
        <v>240</v>
      </c>
      <c r="B57" s="4" t="str">
        <f>VLOOKUP(A57,github_links_with_cron!$A$2:$C$274,2,FALSE)</f>
        <v>0 0 * * *</v>
      </c>
      <c r="C57" s="4" t="str">
        <f>VLOOKUP(A57,github_links_with_cron!$A$2:$C$274,3,FALSE)</f>
        <v>At 12:00 AM</v>
      </c>
      <c r="D57" s="4" t="str">
        <f>VLOOKUP(A57,github_links_with_cron!$A$2:$D$274,4,FALSE)</f>
        <v>Every day</v>
      </c>
    </row>
    <row r="58">
      <c r="A58" s="23" t="s">
        <v>242</v>
      </c>
      <c r="B58" s="4" t="str">
        <f>VLOOKUP(A58,github_links_with_cron!$A$2:$C$274,2,FALSE)</f>
        <v>40 1 * * 2</v>
      </c>
      <c r="C58" s="4" t="str">
        <f>VLOOKUP(A58,github_links_with_cron!$A$2:$C$274,3,FALSE)</f>
        <v>At 01:40 AM, only on Tuesday</v>
      </c>
      <c r="D58" s="4" t="str">
        <f>VLOOKUP(A58,github_links_with_cron!$A$2:$D$274,4,FALSE)</f>
        <v>Every week</v>
      </c>
    </row>
    <row r="59">
      <c r="A59" s="23" t="s">
        <v>245</v>
      </c>
      <c r="B59" s="4" t="str">
        <f>VLOOKUP(A59,github_links_with_cron!$A$2:$C$274,2,FALSE)</f>
        <v>0 17 * * *</v>
      </c>
      <c r="C59" s="4" t="str">
        <f>VLOOKUP(A59,github_links_with_cron!$A$2:$C$274,3,FALSE)</f>
        <v>At 05:00 PM</v>
      </c>
      <c r="D59" s="4" t="str">
        <f>VLOOKUP(A59,github_links_with_cron!$A$2:$D$274,4,FALSE)</f>
        <v>Every day</v>
      </c>
    </row>
    <row r="60">
      <c r="A60" s="23" t="s">
        <v>248</v>
      </c>
      <c r="B60" s="4" t="str">
        <f>VLOOKUP(A60,github_links_with_cron!$A$2:$C$274,2,FALSE)</f>
        <v>0 */4 * * *</v>
      </c>
      <c r="C60" s="4" t="str">
        <f>VLOOKUP(A60,github_links_with_cron!$A$2:$C$274,3,FALSE)</f>
        <v>Every 4 hours</v>
      </c>
      <c r="D60" s="4" t="str">
        <f>VLOOKUP(A60,github_links_with_cron!$A$2:$D$274,4,FALSE)</f>
        <v>Every 4 hours</v>
      </c>
    </row>
    <row r="61">
      <c r="A61" s="23" t="s">
        <v>251</v>
      </c>
      <c r="B61" s="4" t="str">
        <f>VLOOKUP(A61,github_links_with_cron!$A$2:$C$274,2,FALSE)</f>
        <v>0 0 * * *</v>
      </c>
      <c r="C61" s="4" t="str">
        <f>VLOOKUP(A61,github_links_with_cron!$A$2:$C$274,3,FALSE)</f>
        <v>At 12:00 AM</v>
      </c>
      <c r="D61" s="4" t="str">
        <f>VLOOKUP(A61,github_links_with_cron!$A$2:$D$274,4,FALSE)</f>
        <v>Every day</v>
      </c>
    </row>
    <row r="62">
      <c r="A62" s="23" t="s">
        <v>255</v>
      </c>
      <c r="B62" s="4" t="str">
        <f>VLOOKUP(A62,github_links_with_cron!$A$2:$C$274,2,FALSE)</f>
        <v>19 18 * * 2</v>
      </c>
      <c r="C62" s="4" t="str">
        <f>VLOOKUP(A62,github_links_with_cron!$A$2:$C$274,3,FALSE)</f>
        <v>At 06:19 PM, only on Tuesday</v>
      </c>
      <c r="D62" s="4" t="str">
        <f>VLOOKUP(A62,github_links_with_cron!$A$2:$D$274,4,FALSE)</f>
        <v>Every week</v>
      </c>
    </row>
    <row r="63">
      <c r="A63" s="23" t="s">
        <v>258</v>
      </c>
      <c r="B63" s="4" t="str">
        <f>VLOOKUP(A63,github_links_with_cron!$A$2:$C$274,2,FALSE)</f>
        <v>0 15 * * *</v>
      </c>
      <c r="C63" s="4" t="str">
        <f>VLOOKUP(A63,github_links_with_cron!$A$2:$C$274,3,FALSE)</f>
        <v>At 03:00 PM</v>
      </c>
      <c r="D63" s="4" t="str">
        <f>VLOOKUP(A63,github_links_with_cron!$A$2:$D$274,4,FALSE)</f>
        <v>Every day</v>
      </c>
    </row>
    <row r="64">
      <c r="A64" s="23" t="s">
        <v>263</v>
      </c>
      <c r="B64" s="4" t="str">
        <f>VLOOKUP(A64,github_links_with_cron!$A$2:$C$274,2,FALSE)</f>
        <v>20 4 * * 2</v>
      </c>
      <c r="C64" s="4" t="str">
        <f>VLOOKUP(A64,github_links_with_cron!$A$2:$C$274,3,FALSE)</f>
        <v>At 04:20 AM, only on Tuesday</v>
      </c>
      <c r="D64" s="4" t="str">
        <f>VLOOKUP(A64,github_links_with_cron!$A$2:$D$274,4,FALSE)</f>
        <v>Every week</v>
      </c>
    </row>
    <row r="65">
      <c r="A65" s="23" t="s">
        <v>266</v>
      </c>
      <c r="B65" s="4" t="str">
        <f>VLOOKUP(A65,github_links_with_cron!$A$2:$C$274,2,FALSE)</f>
        <v>43 21 * * 0</v>
      </c>
      <c r="C65" s="4" t="str">
        <f>VLOOKUP(A65,github_links_with_cron!$A$2:$C$274,3,FALSE)</f>
        <v>At 09:43 PM, only on Sunday</v>
      </c>
      <c r="D65" s="4" t="str">
        <f>VLOOKUP(A65,github_links_with_cron!$A$2:$D$274,4,FALSE)</f>
        <v>Every week</v>
      </c>
    </row>
    <row r="66">
      <c r="A66" s="23" t="s">
        <v>269</v>
      </c>
      <c r="B66" s="4" t="str">
        <f>VLOOKUP(A66,github_links_with_cron!$A$2:$C$274,2,FALSE)</f>
        <v>0 5 * * 0</v>
      </c>
      <c r="C66" s="4" t="str">
        <f>VLOOKUP(A66,github_links_with_cron!$A$2:$C$274,3,FALSE)</f>
        <v>At 05:00 AM, only on Sunday</v>
      </c>
      <c r="D66" s="4" t="str">
        <f>VLOOKUP(A66,github_links_with_cron!$A$2:$D$274,4,FALSE)</f>
        <v>Every week</v>
      </c>
    </row>
    <row r="67">
      <c r="A67" s="23" t="s">
        <v>273</v>
      </c>
      <c r="B67" s="4" t="str">
        <f>VLOOKUP(A67,github_links_with_cron!$A$2:$C$274,2,FALSE)</f>
        <v>0 0 * * 1,4</v>
      </c>
      <c r="C67" s="4" t="str">
        <f>VLOOKUP(A67,github_links_with_cron!$A$2:$C$274,3,FALSE)</f>
        <v>At 12:00 AM, only on Monday and Thursday</v>
      </c>
      <c r="D67" s="4" t="str">
        <f>VLOOKUP(A67,github_links_with_cron!$A$2:$D$274,4,FALSE)</f>
        <v>2 times a week</v>
      </c>
    </row>
    <row r="68">
      <c r="A68" s="23" t="s">
        <v>277</v>
      </c>
      <c r="B68" s="4" t="str">
        <f>VLOOKUP(A68,github_links_with_cron!$A$2:$C$274,2,FALSE)</f>
        <v>0 20 * * *</v>
      </c>
      <c r="C68" s="4" t="str">
        <f>VLOOKUP(A68,github_links_with_cron!$A$2:$C$274,3,FALSE)</f>
        <v>At 08:00 PM</v>
      </c>
      <c r="D68" s="4" t="str">
        <f>VLOOKUP(A68,github_links_with_cron!$A$2:$D$274,4,FALSE)</f>
        <v>Every day</v>
      </c>
    </row>
    <row r="69">
      <c r="A69" s="23" t="s">
        <v>281</v>
      </c>
      <c r="B69" s="4" t="str">
        <f>VLOOKUP(A69,github_links_with_cron!$A$2:$C$274,2,FALSE)</f>
        <v>*/10 * * * *</v>
      </c>
      <c r="C69" s="4" t="str">
        <f>VLOOKUP(A69,github_links_with_cron!$A$2:$C$274,3,FALSE)</f>
        <v>Every 10 minutes</v>
      </c>
      <c r="D69" s="4" t="str">
        <f>VLOOKUP(A69,github_links_with_cron!$A$2:$D$274,4,FALSE)</f>
        <v>Every 10 minutes</v>
      </c>
    </row>
    <row r="70">
      <c r="A70" s="23" t="s">
        <v>286</v>
      </c>
      <c r="B70" s="4" t="str">
        <f>VLOOKUP(A70,github_links_with_cron!$A$2:$C$274,2,FALSE)</f>
        <v>0 0 * * *</v>
      </c>
      <c r="C70" s="4" t="str">
        <f>VLOOKUP(A70,github_links_with_cron!$A$2:$C$274,3,FALSE)</f>
        <v>At 12:00 AM</v>
      </c>
      <c r="D70" s="4" t="str">
        <f>VLOOKUP(A70,github_links_with_cron!$A$2:$D$274,4,FALSE)</f>
        <v>Every day</v>
      </c>
    </row>
    <row r="71">
      <c r="A71" s="23" t="s">
        <v>289</v>
      </c>
      <c r="B71" s="4" t="str">
        <f>VLOOKUP(A71,github_links_with_cron!$A$2:$C$274,2,FALSE)</f>
        <v>30 5 * * 0</v>
      </c>
      <c r="C71" s="4" t="str">
        <f>VLOOKUP(A71,github_links_with_cron!$A$2:$C$274,3,FALSE)</f>
        <v>At 05:30 AM, only on Sunday</v>
      </c>
      <c r="D71" s="4" t="str">
        <f>VLOOKUP(A71,github_links_with_cron!$A$2:$D$274,4,FALSE)</f>
        <v>Every week</v>
      </c>
    </row>
    <row r="72">
      <c r="A72" s="23" t="s">
        <v>294</v>
      </c>
      <c r="B72" s="4" t="str">
        <f>VLOOKUP(A72,github_links_with_cron!$A$2:$C$274,2,FALSE)</f>
        <v>0 3 * * *</v>
      </c>
      <c r="C72" s="4" t="str">
        <f>VLOOKUP(A72,github_links_with_cron!$A$2:$C$274,3,FALSE)</f>
        <v>At 03:00 AM</v>
      </c>
      <c r="D72" s="4" t="str">
        <f>VLOOKUP(A72,github_links_with_cron!$A$2:$D$274,4,FALSE)</f>
        <v>Every day</v>
      </c>
    </row>
    <row r="73">
      <c r="A73" s="23" t="s">
        <v>298</v>
      </c>
      <c r="B73" s="4" t="str">
        <f>VLOOKUP(A73,github_links_with_cron!$A$2:$C$274,2,FALSE)</f>
        <v>32 1 * * *</v>
      </c>
      <c r="C73" s="4" t="str">
        <f>VLOOKUP(A73,github_links_with_cron!$A$2:$C$274,3,FALSE)</f>
        <v>At 01:32 AM</v>
      </c>
      <c r="D73" s="4" t="str">
        <f>VLOOKUP(A73,github_links_with_cron!$A$2:$D$274,4,FALSE)</f>
        <v>Every day</v>
      </c>
    </row>
    <row r="74">
      <c r="A74" s="23" t="s">
        <v>302</v>
      </c>
      <c r="B74" s="4" t="str">
        <f>VLOOKUP(A74,github_links_with_cron!$A$2:$C$274,2,FALSE)</f>
        <v>30 12 * * *</v>
      </c>
      <c r="C74" s="4" t="str">
        <f>VLOOKUP(A74,github_links_with_cron!$A$2:$C$274,3,FALSE)</f>
        <v>At 12:30 PM</v>
      </c>
      <c r="D74" s="4" t="str">
        <f>VLOOKUP(A74,github_links_with_cron!$A$2:$D$274,4,FALSE)</f>
        <v>Every day</v>
      </c>
    </row>
    <row r="75">
      <c r="A75" s="23" t="s">
        <v>306</v>
      </c>
      <c r="B75" s="4" t="str">
        <f>VLOOKUP(A75,github_links_with_cron!$A$2:$C$274,2,FALSE)</f>
        <v>0 0 * * 0</v>
      </c>
      <c r="C75" s="4" t="str">
        <f>VLOOKUP(A75,github_links_with_cron!$A$2:$C$274,3,FALSE)</f>
        <v>At 12:00 AM, only on Sunday</v>
      </c>
      <c r="D75" s="4" t="str">
        <f>VLOOKUP(A75,github_links_with_cron!$A$2:$D$274,4,FALSE)</f>
        <v>Every week</v>
      </c>
    </row>
    <row r="76">
      <c r="A76" s="23" t="s">
        <v>309</v>
      </c>
      <c r="B76" s="4" t="str">
        <f>VLOOKUP(A76,github_links_with_cron!$A$2:$C$274,2,FALSE)</f>
        <v>0 0 * * 4</v>
      </c>
      <c r="C76" s="4" t="str">
        <f>VLOOKUP(A76,github_links_with_cron!$A$2:$C$274,3,FALSE)</f>
        <v>At 12:00 AM, only on Thursday</v>
      </c>
      <c r="D76" s="4" t="str">
        <f>VLOOKUP(A76,github_links_with_cron!$A$2:$D$274,4,FALSE)</f>
        <v>Every week</v>
      </c>
    </row>
    <row r="77">
      <c r="A77" s="23" t="s">
        <v>312</v>
      </c>
      <c r="B77" s="4" t="str">
        <f>VLOOKUP(A77,github_links_with_cron!$A$2:$C$274,2,FALSE)</f>
        <v>44 10 * * 6</v>
      </c>
      <c r="C77" s="4" t="str">
        <f>VLOOKUP(A77,github_links_with_cron!$A$2:$C$274,3,FALSE)</f>
        <v>At 10:44 AM, only on Saturday</v>
      </c>
      <c r="D77" s="4" t="str">
        <f>VLOOKUP(A77,github_links_with_cron!$A$2:$D$274,4,FALSE)</f>
        <v>Every week</v>
      </c>
    </row>
    <row r="78">
      <c r="A78" s="23" t="s">
        <v>317</v>
      </c>
      <c r="B78" s="4" t="str">
        <f>VLOOKUP(A78,github_links_with_cron!$A$2:$C$274,2,FALSE)</f>
        <v>0 0 * * *</v>
      </c>
      <c r="C78" s="4" t="str">
        <f>VLOOKUP(A78,github_links_with_cron!$A$2:$C$274,3,FALSE)</f>
        <v>At 12:00 AM</v>
      </c>
      <c r="D78" s="4" t="str">
        <f>VLOOKUP(A78,github_links_with_cron!$A$2:$D$274,4,FALSE)</f>
        <v>Every day</v>
      </c>
    </row>
    <row r="79">
      <c r="A79" s="23" t="s">
        <v>320</v>
      </c>
      <c r="B79" s="4" t="str">
        <f>VLOOKUP(A79,github_links_with_cron!$A$2:$C$274,2,FALSE)</f>
        <v>0 0 * * *</v>
      </c>
      <c r="C79" s="4" t="str">
        <f>VLOOKUP(A79,github_links_with_cron!$A$2:$C$274,3,FALSE)</f>
        <v>At 12:00 AM</v>
      </c>
      <c r="D79" s="4" t="str">
        <f>VLOOKUP(A79,github_links_with_cron!$A$2:$D$274,4,FALSE)</f>
        <v>Every day</v>
      </c>
    </row>
    <row r="80">
      <c r="A80" s="23" t="s">
        <v>323</v>
      </c>
      <c r="B80" s="4" t="str">
        <f>VLOOKUP(A80,github_links_with_cron!$A$2:$C$274,2,FALSE)</f>
        <v>0 2 * * 6</v>
      </c>
      <c r="C80" s="4" t="str">
        <f>VLOOKUP(A80,github_links_with_cron!$A$2:$C$274,3,FALSE)</f>
        <v>At 02:00 AM, only on Saturday</v>
      </c>
      <c r="D80" s="4" t="str">
        <f>VLOOKUP(A80,github_links_with_cron!$A$2:$D$274,4,FALSE)</f>
        <v>Every week</v>
      </c>
    </row>
    <row r="81">
      <c r="A81" s="23" t="s">
        <v>328</v>
      </c>
      <c r="B81" s="4" t="str">
        <f>VLOOKUP(A81,github_links_with_cron!$A$2:$C$274,2,FALSE)</f>
        <v>0 0 * * *</v>
      </c>
      <c r="C81" s="4" t="str">
        <f>VLOOKUP(A81,github_links_with_cron!$A$2:$C$274,3,FALSE)</f>
        <v>At 12:00 AM</v>
      </c>
      <c r="D81" s="4" t="str">
        <f>VLOOKUP(A81,github_links_with_cron!$A$2:$D$274,4,FALSE)</f>
        <v>Every day</v>
      </c>
    </row>
    <row r="82">
      <c r="A82" s="23" t="s">
        <v>330</v>
      </c>
      <c r="B82" s="4" t="str">
        <f>VLOOKUP(A82,github_links_with_cron!$A$2:$C$274,2,FALSE)</f>
        <v>30 7 * * *</v>
      </c>
      <c r="C82" s="4" t="str">
        <f>VLOOKUP(A82,github_links_with_cron!$A$2:$C$274,3,FALSE)</f>
        <v>At 07:30 AM</v>
      </c>
      <c r="D82" s="4" t="str">
        <f>VLOOKUP(A82,github_links_with_cron!$A$2:$D$274,4,FALSE)</f>
        <v>Every day</v>
      </c>
    </row>
    <row r="83">
      <c r="A83" s="23" t="s">
        <v>336</v>
      </c>
      <c r="B83" s="4" t="str">
        <f>VLOOKUP(A83,github_links_with_cron!$A$2:$C$274,2,FALSE)</f>
        <v>0 6 * * 1</v>
      </c>
      <c r="C83" s="4" t="str">
        <f>VLOOKUP(A83,github_links_with_cron!$A$2:$C$274,3,FALSE)</f>
        <v>At 06:00 AM, only on Monday</v>
      </c>
      <c r="D83" s="4" t="str">
        <f>VLOOKUP(A83,github_links_with_cron!$A$2:$D$274,4,FALSE)</f>
        <v>Every week</v>
      </c>
    </row>
    <row r="84">
      <c r="A84" s="23" t="s">
        <v>339</v>
      </c>
      <c r="B84" s="4" t="str">
        <f>VLOOKUP(A84,github_links_with_cron!$A$2:$C$274,2,FALSE)</f>
        <v>0 * * * *</v>
      </c>
      <c r="C84" s="4" t="str">
        <f>VLOOKUP(A84,github_links_with_cron!$A$2:$C$274,3,FALSE)</f>
        <v>Every hour</v>
      </c>
      <c r="D84" s="4" t="str">
        <f>VLOOKUP(A84,github_links_with_cron!$A$2:$D$274,4,FALSE)</f>
        <v>Every hour</v>
      </c>
    </row>
    <row r="85">
      <c r="A85" s="23" t="s">
        <v>341</v>
      </c>
      <c r="B85" s="4" t="str">
        <f>VLOOKUP(A85,github_links_with_cron!$A$2:$C$274,2,FALSE)</f>
        <v>0 0 * * *</v>
      </c>
      <c r="C85" s="4" t="str">
        <f>VLOOKUP(A85,github_links_with_cron!$A$2:$C$274,3,FALSE)</f>
        <v>At 12:00 AM</v>
      </c>
      <c r="D85" s="4" t="str">
        <f>VLOOKUP(A85,github_links_with_cron!$A$2:$D$274,4,FALSE)</f>
        <v>Every day</v>
      </c>
    </row>
    <row r="86">
      <c r="A86" s="23" t="s">
        <v>343</v>
      </c>
      <c r="B86" s="4" t="str">
        <f>VLOOKUP(A86,github_links_with_cron!$A$2:$C$274,2,FALSE)</f>
        <v>0 0 * * *</v>
      </c>
      <c r="C86" s="4" t="str">
        <f>VLOOKUP(A86,github_links_with_cron!$A$2:$C$274,3,FALSE)</f>
        <v>At 12:00 AM</v>
      </c>
      <c r="D86" s="4" t="str">
        <f>VLOOKUP(A86,github_links_with_cron!$A$2:$D$274,4,FALSE)</f>
        <v>Every day</v>
      </c>
    </row>
    <row r="87">
      <c r="A87" s="23" t="s">
        <v>345</v>
      </c>
      <c r="B87" s="4" t="str">
        <f>VLOOKUP(A87,github_links_with_cron!$A$2:$C$274,2,FALSE)</f>
        <v>0 */8 * * *</v>
      </c>
      <c r="C87" s="4" t="str">
        <f>VLOOKUP(A87,github_links_with_cron!$A$2:$C$274,3,FALSE)</f>
        <v>Every 8 hours</v>
      </c>
      <c r="D87" s="4" t="str">
        <f>VLOOKUP(A87,github_links_with_cron!$A$2:$D$274,4,FALSE)</f>
        <v>Every 8 hours</v>
      </c>
    </row>
    <row r="88">
      <c r="A88" s="23" t="s">
        <v>351</v>
      </c>
      <c r="B88" s="4" t="str">
        <f>VLOOKUP(A88,github_links_with_cron!$A$2:$C$274,2,FALSE)</f>
        <v>0 */6 * * *</v>
      </c>
      <c r="C88" s="4" t="str">
        <f>VLOOKUP(A88,github_links_with_cron!$A$2:$C$274,3,FALSE)</f>
        <v>Every 6 hours</v>
      </c>
      <c r="D88" s="4" t="str">
        <f>VLOOKUP(A88,github_links_with_cron!$A$2:$D$274,4,FALSE)</f>
        <v>Every 6 hours</v>
      </c>
    </row>
    <row r="89">
      <c r="A89" s="23" t="s">
        <v>358</v>
      </c>
      <c r="B89" s="4" t="str">
        <f>VLOOKUP(A89,github_links_with_cron!$A$2:$C$274,2,FALSE)</f>
        <v>31 0 * * 4</v>
      </c>
      <c r="C89" s="4" t="str">
        <f>VLOOKUP(A89,github_links_with_cron!$A$2:$C$274,3,FALSE)</f>
        <v>At 12:31 AM, only on Thursday</v>
      </c>
      <c r="D89" s="4" t="str">
        <f>VLOOKUP(A89,github_links_with_cron!$A$2:$D$274,4,FALSE)</f>
        <v>Every week</v>
      </c>
    </row>
    <row r="90">
      <c r="A90" s="23" t="s">
        <v>362</v>
      </c>
      <c r="B90" s="4" t="str">
        <f>VLOOKUP(A90,github_links_with_cron!$A$2:$C$274,2,FALSE)</f>
        <v>0 17 * * *</v>
      </c>
      <c r="C90" s="4" t="str">
        <f>VLOOKUP(A90,github_links_with_cron!$A$2:$C$274,3,FALSE)</f>
        <v>At 05:00 PM</v>
      </c>
      <c r="D90" s="4" t="str">
        <f>VLOOKUP(A90,github_links_with_cron!$A$2:$D$274,4,FALSE)</f>
        <v>Every day</v>
      </c>
    </row>
    <row r="91">
      <c r="A91" s="23" t="s">
        <v>363</v>
      </c>
      <c r="B91" s="4" t="str">
        <f>VLOOKUP(A91,github_links_with_cron!$A$2:$C$274,2,FALSE)</f>
        <v>24 14 * * 5</v>
      </c>
      <c r="C91" s="4" t="str">
        <f>VLOOKUP(A91,github_links_with_cron!$A$2:$C$274,3,FALSE)</f>
        <v>At 02:24 PM, only on Friday</v>
      </c>
      <c r="D91" s="4" t="str">
        <f>VLOOKUP(A91,github_links_with_cron!$A$2:$D$274,4,FALSE)</f>
        <v>Every week</v>
      </c>
    </row>
    <row r="92">
      <c r="A92" s="23" t="s">
        <v>366</v>
      </c>
      <c r="B92" s="4" t="str">
        <f>VLOOKUP(A92,github_links_with_cron!$A$2:$C$274,2,FALSE)</f>
        <v>30 1 * * 0</v>
      </c>
      <c r="C92" s="4" t="str">
        <f>VLOOKUP(A92,github_links_with_cron!$A$2:$C$274,3,FALSE)</f>
        <v>At 01:30 AM, only on Sunday</v>
      </c>
      <c r="D92" s="4" t="str">
        <f>VLOOKUP(A92,github_links_with_cron!$A$2:$D$274,4,FALSE)</f>
        <v>Every week</v>
      </c>
    </row>
    <row r="93">
      <c r="A93" s="23" t="s">
        <v>369</v>
      </c>
      <c r="B93" s="4" t="str">
        <f>VLOOKUP(A93,github_links_with_cron!$A$2:$C$274,2,FALSE)</f>
        <v>45 5/1 * * *</v>
      </c>
      <c r="C93" s="4" t="str">
        <f>VLOOKUP(A93,github_links_with_cron!$A$2:$C$274,3,FALSE)</f>
        <v>At 45 minutes past the hour, every 1 hours, starting at 05:00 AM</v>
      </c>
      <c r="D93" s="4" t="str">
        <f>VLOOKUP(A93,github_links_with_cron!$A$2:$D$274,4,FALSE)</f>
        <v>Other</v>
      </c>
    </row>
    <row r="94">
      <c r="A94" s="23" t="s">
        <v>375</v>
      </c>
      <c r="B94" s="4" t="str">
        <f>VLOOKUP(A94,github_links_with_cron!$A$2:$C$274,2,FALSE)</f>
        <v>24 9 * * 0</v>
      </c>
      <c r="C94" s="4" t="str">
        <f>VLOOKUP(A94,github_links_with_cron!$A$2:$C$274,3,FALSE)</f>
        <v>At 09:24 AM, only on Sunday</v>
      </c>
      <c r="D94" s="4" t="str">
        <f>VLOOKUP(A94,github_links_with_cron!$A$2:$D$274,4,FALSE)</f>
        <v>Every week</v>
      </c>
    </row>
    <row r="95">
      <c r="A95" s="23" t="s">
        <v>378</v>
      </c>
      <c r="B95" s="4" t="str">
        <f>VLOOKUP(A95,github_links_with_cron!$A$2:$C$274,2,FALSE)</f>
        <v>0 0 * * *</v>
      </c>
      <c r="C95" s="4" t="str">
        <f>VLOOKUP(A95,github_links_with_cron!$A$2:$C$274,3,FALSE)</f>
        <v>At 12:00 AM</v>
      </c>
      <c r="D95" s="4" t="str">
        <f>VLOOKUP(A95,github_links_with_cron!$A$2:$D$274,4,FALSE)</f>
        <v>Every day</v>
      </c>
    </row>
    <row r="96">
      <c r="A96" s="23" t="s">
        <v>382</v>
      </c>
      <c r="B96" s="4" t="str">
        <f>VLOOKUP(A96,github_links_with_cron!$A$2:$C$274,2,FALSE)</f>
        <v>0 17 * * 5</v>
      </c>
      <c r="C96" s="4" t="str">
        <f>VLOOKUP(A96,github_links_with_cron!$A$2:$C$274,3,FALSE)</f>
        <v>At 05:00 PM, only on Friday</v>
      </c>
      <c r="D96" s="4" t="str">
        <f>VLOOKUP(A96,github_links_with_cron!$A$2:$D$274,4,FALSE)</f>
        <v>Every week</v>
      </c>
    </row>
    <row r="97">
      <c r="A97" s="23" t="s">
        <v>385</v>
      </c>
      <c r="B97" s="4" t="str">
        <f>VLOOKUP(A97,github_links_with_cron!$A$2:$C$274,2,FALSE)</f>
        <v>0 0 * * *</v>
      </c>
      <c r="C97" s="4" t="str">
        <f>VLOOKUP(A97,github_links_with_cron!$A$2:$C$274,3,FALSE)</f>
        <v>At 12:00 AM</v>
      </c>
      <c r="D97" s="4" t="str">
        <f>VLOOKUP(A97,github_links_with_cron!$A$2:$D$274,4,FALSE)</f>
        <v>Every day</v>
      </c>
    </row>
    <row r="98">
      <c r="A98" s="23" t="s">
        <v>389</v>
      </c>
      <c r="B98" s="4" t="str">
        <f>VLOOKUP(A98,github_links_with_cron!$A$2:$C$274,2,FALSE)</f>
        <v>30 13 * * *</v>
      </c>
      <c r="C98" s="4" t="str">
        <f>VLOOKUP(A98,github_links_with_cron!$A$2:$C$274,3,FALSE)</f>
        <v>At 01:30 PM</v>
      </c>
      <c r="D98" s="4" t="str">
        <f>VLOOKUP(A98,github_links_with_cron!$A$2:$D$274,4,FALSE)</f>
        <v>Every day</v>
      </c>
    </row>
    <row r="99">
      <c r="A99" s="23" t="s">
        <v>394</v>
      </c>
      <c r="B99" s="4" t="str">
        <f>VLOOKUP(A99,github_links_with_cron!$A$2:$C$274,2,FALSE)</f>
        <v>0 15 * * 0</v>
      </c>
      <c r="C99" s="4" t="str">
        <f>VLOOKUP(A99,github_links_with_cron!$A$2:$C$274,3,FALSE)</f>
        <v>At 03:00 PM, only on Sunday</v>
      </c>
      <c r="D99" s="4" t="str">
        <f>VLOOKUP(A99,github_links_with_cron!$A$2:$D$274,4,FALSE)</f>
        <v>Every week</v>
      </c>
    </row>
    <row r="100">
      <c r="A100" s="23" t="s">
        <v>398</v>
      </c>
      <c r="B100" s="4" t="str">
        <f>VLOOKUP(A100,github_links_with_cron!$A$2:$C$274,2,FALSE)</f>
        <v>33 11 * * 2</v>
      </c>
      <c r="C100" s="4" t="str">
        <f>VLOOKUP(A100,github_links_with_cron!$A$2:$C$274,3,FALSE)</f>
        <v>At 11:33 AM, only on Tuesday</v>
      </c>
      <c r="D100" s="4" t="str">
        <f>VLOOKUP(A100,github_links_with_cron!$A$2:$D$274,4,FALSE)</f>
        <v>Every week</v>
      </c>
    </row>
    <row r="101">
      <c r="A101" s="23" t="s">
        <v>401</v>
      </c>
      <c r="B101" s="4" t="str">
        <f>VLOOKUP(A101,github_links_with_cron!$A$2:$C$274,2,FALSE)</f>
        <v>0 6 * * *</v>
      </c>
      <c r="C101" s="4" t="str">
        <f>VLOOKUP(A101,github_links_with_cron!$A$2:$C$274,3,FALSE)</f>
        <v>At 06:00 AM</v>
      </c>
      <c r="D101" s="4" t="str">
        <f>VLOOKUP(A101,github_links_with_cron!$A$2:$D$274,4,FALSE)</f>
        <v>Every day</v>
      </c>
    </row>
    <row r="102">
      <c r="A102" s="23" t="s">
        <v>405</v>
      </c>
      <c r="B102" s="4" t="str">
        <f>VLOOKUP(A102,github_links_with_cron!$A$2:$C$274,2,FALSE)</f>
        <v>15 6 * * 2</v>
      </c>
      <c r="C102" s="4" t="str">
        <f>VLOOKUP(A102,github_links_with_cron!$A$2:$C$274,3,FALSE)</f>
        <v>At 06:15 AM, only on Tuesday</v>
      </c>
      <c r="D102" s="4" t="str">
        <f>VLOOKUP(A102,github_links_with_cron!$A$2:$D$274,4,FALSE)</f>
        <v>Every week</v>
      </c>
    </row>
    <row r="103">
      <c r="A103" s="23" t="s">
        <v>409</v>
      </c>
      <c r="B103" s="4" t="str">
        <f>VLOOKUP(A103,github_links_with_cron!$A$2:$C$274,2,FALSE)</f>
        <v>42 18 * * 0</v>
      </c>
      <c r="C103" s="4" t="str">
        <f>VLOOKUP(A103,github_links_with_cron!$A$2:$C$274,3,FALSE)</f>
        <v>At 06:42 PM, only on Sunday</v>
      </c>
      <c r="D103" s="4" t="str">
        <f>VLOOKUP(A103,github_links_with_cron!$A$2:$D$274,4,FALSE)</f>
        <v>Every week</v>
      </c>
    </row>
    <row r="104">
      <c r="A104" s="23" t="s">
        <v>415</v>
      </c>
      <c r="B104" s="4" t="str">
        <f>VLOOKUP(A104,github_links_with_cron!$A$2:$C$274,2,FALSE)</f>
        <v>20 2 * * 0</v>
      </c>
      <c r="C104" s="4" t="str">
        <f>VLOOKUP(A104,github_links_with_cron!$A$2:$C$274,3,FALSE)</f>
        <v>At 02:20 AM, only on Sunday</v>
      </c>
      <c r="D104" s="4" t="str">
        <f>VLOOKUP(A104,github_links_with_cron!$A$2:$D$274,4,FALSE)</f>
        <v>Every week</v>
      </c>
    </row>
    <row r="105">
      <c r="A105" s="23" t="s">
        <v>418</v>
      </c>
      <c r="B105" s="4" t="str">
        <f>VLOOKUP(A105,github_links_with_cron!$A$2:$C$274,2,FALSE)</f>
        <v>0 19 * * 1-5</v>
      </c>
      <c r="C105" s="4" t="str">
        <f>VLOOKUP(A105,github_links_with_cron!$A$2:$C$274,3,FALSE)</f>
        <v>At 07:00 PM, Monday through Friday</v>
      </c>
      <c r="D105" s="4" t="str">
        <f>VLOOKUP(A105,github_links_with_cron!$A$2:$D$274,4,FALSE)</f>
        <v>Other</v>
      </c>
    </row>
    <row r="106">
      <c r="A106" s="23" t="s">
        <v>422</v>
      </c>
      <c r="B106" s="4" t="str">
        <f>VLOOKUP(A106,github_links_with_cron!$A$2:$C$274,2,FALSE)</f>
        <v>* * * * *</v>
      </c>
      <c r="C106" s="4" t="str">
        <f>VLOOKUP(A106,github_links_with_cron!$A$2:$C$274,3,FALSE)</f>
        <v>Every minute</v>
      </c>
      <c r="D106" s="4" t="str">
        <f>VLOOKUP(A106,github_links_with_cron!$A$2:$D$274,4,FALSE)</f>
        <v>Every minute</v>
      </c>
    </row>
    <row r="107">
      <c r="A107" s="23" t="s">
        <v>428</v>
      </c>
      <c r="B107" s="4" t="str">
        <f>VLOOKUP(A107,github_links_with_cron!$A$2:$C$274,2,FALSE)</f>
        <v>0 0 * * *</v>
      </c>
      <c r="C107" s="4" t="str">
        <f>VLOOKUP(A107,github_links_with_cron!$A$2:$C$274,3,FALSE)</f>
        <v>At 12:00 AM</v>
      </c>
      <c r="D107" s="4" t="str">
        <f>VLOOKUP(A107,github_links_with_cron!$A$2:$D$274,4,FALSE)</f>
        <v>Every day</v>
      </c>
    </row>
    <row r="108">
      <c r="A108" s="23" t="s">
        <v>429</v>
      </c>
      <c r="B108" s="4" t="str">
        <f>VLOOKUP(A108,github_links_with_cron!$A$2:$C$274,2,FALSE)</f>
        <v>0 0 * * *</v>
      </c>
      <c r="C108" s="4" t="str">
        <f>VLOOKUP(A108,github_links_with_cron!$A$2:$C$274,3,FALSE)</f>
        <v>At 12:00 AM</v>
      </c>
      <c r="D108" s="4" t="str">
        <f>VLOOKUP(A108,github_links_with_cron!$A$2:$D$274,4,FALSE)</f>
        <v>Every day</v>
      </c>
    </row>
    <row r="109">
      <c r="A109" s="23" t="s">
        <v>430</v>
      </c>
      <c r="B109" s="4" t="str">
        <f>VLOOKUP(A109,github_links_with_cron!$A$2:$C$274,2,FALSE)</f>
        <v>1 0 * * *</v>
      </c>
      <c r="C109" s="4" t="str">
        <f>VLOOKUP(A109,github_links_with_cron!$A$2:$C$274,3,FALSE)</f>
        <v>At 12:01 AM</v>
      </c>
      <c r="D109" s="4" t="str">
        <f>VLOOKUP(A109,github_links_with_cron!$A$2:$D$274,4,FALSE)</f>
        <v>Every day</v>
      </c>
    </row>
    <row r="110">
      <c r="A110" s="23" t="s">
        <v>433</v>
      </c>
      <c r="B110" s="4" t="str">
        <f>VLOOKUP(A110,github_links_with_cron!$A$2:$C$274,2,FALSE)</f>
        <v>32 21 * * 4</v>
      </c>
      <c r="C110" s="4" t="str">
        <f>VLOOKUP(A110,github_links_with_cron!$A$2:$C$274,3,FALSE)</f>
        <v>At 09:32 PM, only on Thursday</v>
      </c>
      <c r="D110" s="4" t="str">
        <f>VLOOKUP(A110,github_links_with_cron!$A$2:$D$274,4,FALSE)</f>
        <v>Every week</v>
      </c>
    </row>
    <row r="111">
      <c r="A111" s="23" t="s">
        <v>437</v>
      </c>
      <c r="B111" s="4" t="str">
        <f>VLOOKUP(A111,github_links_with_cron!$A$2:$C$274,2,FALSE)</f>
        <v>36 11 * * 6</v>
      </c>
      <c r="C111" s="4" t="str">
        <f>VLOOKUP(A111,github_links_with_cron!$A$2:$C$274,3,FALSE)</f>
        <v>At 11:36 AM, only on Saturday</v>
      </c>
      <c r="D111" s="4" t="str">
        <f>VLOOKUP(A111,github_links_with_cron!$A$2:$D$274,4,FALSE)</f>
        <v>Every week</v>
      </c>
    </row>
    <row r="112">
      <c r="A112" s="23" t="s">
        <v>440</v>
      </c>
      <c r="B112" s="4" t="str">
        <f>VLOOKUP(A112,github_links_with_cron!$A$2:$C$274,2,FALSE)</f>
        <v>35 9 * * 2</v>
      </c>
      <c r="C112" s="4" t="str">
        <f>VLOOKUP(A112,github_links_with_cron!$A$2:$C$274,3,FALSE)</f>
        <v>At 09:35 AM, only on Tuesday</v>
      </c>
      <c r="D112" s="4" t="str">
        <f>VLOOKUP(A112,github_links_with_cron!$A$2:$D$274,4,FALSE)</f>
        <v>Every week</v>
      </c>
    </row>
    <row r="113">
      <c r="A113" s="23" t="s">
        <v>445</v>
      </c>
      <c r="B113" s="4" t="str">
        <f>VLOOKUP(A113,github_links_with_cron!$A$2:$C$274,2,FALSE)</f>
        <v>0 0 * * *</v>
      </c>
      <c r="C113" s="4" t="str">
        <f>VLOOKUP(A113,github_links_with_cron!$A$2:$C$274,3,FALSE)</f>
        <v>At 12:00 AM</v>
      </c>
      <c r="D113" s="4" t="str">
        <f>VLOOKUP(A113,github_links_with_cron!$A$2:$D$274,4,FALSE)</f>
        <v>Every day</v>
      </c>
    </row>
    <row r="114">
      <c r="A114" s="23" t="s">
        <v>448</v>
      </c>
      <c r="B114" s="4" t="str">
        <f>VLOOKUP(A114,github_links_with_cron!$A$2:$C$274,2,FALSE)</f>
        <v>45 15 * * 3</v>
      </c>
      <c r="C114" s="4" t="str">
        <f>VLOOKUP(A114,github_links_with_cron!$A$2:$C$274,3,FALSE)</f>
        <v>At 03:45 PM, only on Wednesday</v>
      </c>
      <c r="D114" s="4" t="str">
        <f>VLOOKUP(A114,github_links_with_cron!$A$2:$D$274,4,FALSE)</f>
        <v>Every week</v>
      </c>
    </row>
    <row r="115">
      <c r="A115" s="23" t="s">
        <v>451</v>
      </c>
      <c r="B115" s="4" t="str">
        <f>VLOOKUP(A115,github_links_with_cron!$A$2:$C$274,2,FALSE)</f>
        <v>20 8 * * 4</v>
      </c>
      <c r="C115" s="4" t="str">
        <f>VLOOKUP(A115,github_links_with_cron!$A$2:$C$274,3,FALSE)</f>
        <v>At 08:20 AM, only on Thursday</v>
      </c>
      <c r="D115" s="4" t="str">
        <f>VLOOKUP(A115,github_links_with_cron!$A$2:$D$274,4,FALSE)</f>
        <v>Every week</v>
      </c>
    </row>
    <row r="116">
      <c r="A116" s="23" t="s">
        <v>454</v>
      </c>
      <c r="B116" s="4" t="str">
        <f>VLOOKUP(A116,github_links_with_cron!$A$2:$C$274,2,FALSE)</f>
        <v>0 0 * * 1</v>
      </c>
      <c r="C116" s="4" t="str">
        <f>VLOOKUP(A116,github_links_with_cron!$A$2:$C$274,3,FALSE)</f>
        <v>At 12:00 AM, only on Monday</v>
      </c>
      <c r="D116" s="4" t="str">
        <f>VLOOKUP(A116,github_links_with_cron!$A$2:$D$274,4,FALSE)</f>
        <v>Every week</v>
      </c>
    </row>
    <row r="117">
      <c r="A117" s="23" t="s">
        <v>456</v>
      </c>
      <c r="B117" s="4" t="str">
        <f>VLOOKUP(A117,github_links_with_cron!$A$2:$C$274,2,FALSE)</f>
        <v>50 4 * * *</v>
      </c>
      <c r="C117" s="4" t="str">
        <f>VLOOKUP(A117,github_links_with_cron!$A$2:$C$274,3,FALSE)</f>
        <v>At 04:50 AM</v>
      </c>
      <c r="D117" s="4" t="str">
        <f>VLOOKUP(A117,github_links_with_cron!$A$2:$D$274,4,FALSE)</f>
        <v>Every day</v>
      </c>
    </row>
    <row r="118">
      <c r="A118" s="23" t="s">
        <v>461</v>
      </c>
      <c r="B118" s="4" t="str">
        <f>VLOOKUP(A118,github_links_with_cron!$A$2:$C$274,2,FALSE)</f>
        <v>0 4 * * *</v>
      </c>
      <c r="C118" s="4" t="str">
        <f>VLOOKUP(A118,github_links_with_cron!$A$2:$C$274,3,FALSE)</f>
        <v>At 04:00 AM</v>
      </c>
      <c r="D118" s="4" t="str">
        <f>VLOOKUP(A118,github_links_with_cron!$A$2:$D$274,4,FALSE)</f>
        <v>Every day</v>
      </c>
    </row>
    <row r="119">
      <c r="A119" s="23" t="s">
        <v>466</v>
      </c>
      <c r="B119" s="4" t="str">
        <f>VLOOKUP(A119,github_links_with_cron!$A$2:$C$274,2,FALSE)</f>
        <v>0 0 * * 0</v>
      </c>
      <c r="C119" s="4" t="str">
        <f>VLOOKUP(A119,github_links_with_cron!$A$2:$C$274,3,FALSE)</f>
        <v>At 12:00 AM, only on Sunday</v>
      </c>
      <c r="D119" s="4" t="str">
        <f>VLOOKUP(A119,github_links_with_cron!$A$2:$D$274,4,FALSE)</f>
        <v>Every week</v>
      </c>
    </row>
    <row r="120">
      <c r="A120" s="23" t="s">
        <v>467</v>
      </c>
      <c r="B120" s="4" t="str">
        <f>VLOOKUP(A120,github_links_with_cron!$A$2:$C$274,2,FALSE)</f>
        <v>0 4 * * *</v>
      </c>
      <c r="C120" s="4" t="str">
        <f>VLOOKUP(A120,github_links_with_cron!$A$2:$C$274,3,FALSE)</f>
        <v>At 04:00 AM</v>
      </c>
      <c r="D120" s="4" t="str">
        <f>VLOOKUP(A120,github_links_with_cron!$A$2:$D$274,4,FALSE)</f>
        <v>Every day</v>
      </c>
    </row>
    <row r="121">
      <c r="A121" s="23" t="s">
        <v>470</v>
      </c>
      <c r="B121" s="4" t="str">
        <f>VLOOKUP(A121,github_links_with_cron!$A$2:$C$274,2,FALSE)</f>
        <v>29 11 * * 4</v>
      </c>
      <c r="C121" s="4" t="str">
        <f>VLOOKUP(A121,github_links_with_cron!$A$2:$C$274,3,FALSE)</f>
        <v>At 11:29 AM, only on Thursday</v>
      </c>
      <c r="D121" s="4" t="str">
        <f>VLOOKUP(A121,github_links_with_cron!$A$2:$D$274,4,FALSE)</f>
        <v>Every week</v>
      </c>
    </row>
    <row r="122">
      <c r="A122" s="23" t="s">
        <v>473</v>
      </c>
      <c r="B122" s="4" t="str">
        <f>VLOOKUP(A122,github_links_with_cron!$A$2:$C$274,2,FALSE)</f>
        <v>0 0 * * *</v>
      </c>
      <c r="C122" s="4" t="str">
        <f>VLOOKUP(A122,github_links_with_cron!$A$2:$C$274,3,FALSE)</f>
        <v>At 12:00 AM</v>
      </c>
      <c r="D122" s="4" t="str">
        <f>VLOOKUP(A122,github_links_with_cron!$A$2:$D$274,4,FALSE)</f>
        <v>Every day</v>
      </c>
    </row>
    <row r="123">
      <c r="A123" s="23" t="s">
        <v>477</v>
      </c>
      <c r="B123" s="4" t="str">
        <f>VLOOKUP(A123,github_links_with_cron!$A$2:$C$274,2,FALSE)</f>
        <v>0 13 * * 3</v>
      </c>
      <c r="C123" s="4" t="str">
        <f>VLOOKUP(A123,github_links_with_cron!$A$2:$C$274,3,FALSE)</f>
        <v>At 01:00 PM, only on Wednesday</v>
      </c>
      <c r="D123" s="4" t="str">
        <f>VLOOKUP(A123,github_links_with_cron!$A$2:$D$274,4,FALSE)</f>
        <v>Every week</v>
      </c>
    </row>
    <row r="124">
      <c r="A124" s="23" t="s">
        <v>480</v>
      </c>
      <c r="B124" s="4" t="str">
        <f>VLOOKUP(A124,github_links_with_cron!$A$2:$C$274,2,FALSE)</f>
        <v>20 15 * * 6</v>
      </c>
      <c r="C124" s="4" t="str">
        <f>VLOOKUP(A124,github_links_with_cron!$A$2:$C$274,3,FALSE)</f>
        <v>At 03:20 PM, only on Saturday</v>
      </c>
      <c r="D124" s="4" t="str">
        <f>VLOOKUP(A124,github_links_with_cron!$A$2:$D$274,4,FALSE)</f>
        <v>Every week</v>
      </c>
    </row>
    <row r="125">
      <c r="A125" s="23" t="s">
        <v>483</v>
      </c>
      <c r="B125" s="4" t="str">
        <f>VLOOKUP(A125,github_links_with_cron!$A$2:$C$274,2,FALSE)</f>
        <v>1 0 * * *</v>
      </c>
      <c r="C125" s="4" t="str">
        <f>VLOOKUP(A125,github_links_with_cron!$A$2:$C$274,3,FALSE)</f>
        <v>At 12:01 AM</v>
      </c>
      <c r="D125" s="4" t="str">
        <f>VLOOKUP(A125,github_links_with_cron!$A$2:$D$274,4,FALSE)</f>
        <v>Every day</v>
      </c>
    </row>
    <row r="126">
      <c r="A126" s="23" t="s">
        <v>484</v>
      </c>
      <c r="B126" s="4" t="str">
        <f>VLOOKUP(A126,github_links_with_cron!$A$2:$C$274,2,FALSE)</f>
        <v>0 23 * * *</v>
      </c>
      <c r="C126" s="4" t="str">
        <f>VLOOKUP(A126,github_links_with_cron!$A$2:$C$274,3,FALSE)</f>
        <v>At 11:00 PM</v>
      </c>
      <c r="D126" s="4" t="str">
        <f>VLOOKUP(A126,github_links_with_cron!$A$2:$D$274,4,FALSE)</f>
        <v>Every day</v>
      </c>
    </row>
    <row r="127">
      <c r="A127" s="23" t="s">
        <v>488</v>
      </c>
      <c r="B127" s="4" t="str">
        <f>VLOOKUP(A127,github_links_with_cron!$A$2:$C$274,2,FALSE)</f>
        <v>33 12 * * 6</v>
      </c>
      <c r="C127" s="4" t="str">
        <f>VLOOKUP(A127,github_links_with_cron!$A$2:$C$274,3,FALSE)</f>
        <v>At 12:33 PM, only on Saturday</v>
      </c>
      <c r="D127" s="4" t="str">
        <f>VLOOKUP(A127,github_links_with_cron!$A$2:$D$274,4,FALSE)</f>
        <v>Every week</v>
      </c>
    </row>
    <row r="128">
      <c r="A128" s="23" t="s">
        <v>491</v>
      </c>
      <c r="B128" s="4" t="str">
        <f>VLOOKUP(A128,github_links_with_cron!$A$2:$C$274,2,FALSE)</f>
        <v>0 2 * * *</v>
      </c>
      <c r="C128" s="4" t="str">
        <f>VLOOKUP(A128,github_links_with_cron!$A$2:$C$274,3,FALSE)</f>
        <v>At 02:00 AM</v>
      </c>
      <c r="D128" s="4" t="str">
        <f>VLOOKUP(A128,github_links_with_cron!$A$2:$D$274,4,FALSE)</f>
        <v>Every day</v>
      </c>
    </row>
    <row r="129">
      <c r="A129" s="23" t="s">
        <v>494</v>
      </c>
      <c r="B129" s="4" t="str">
        <f>VLOOKUP(A129,github_links_with_cron!$A$2:$C$274,2,FALSE)</f>
        <v>0 17 * * *</v>
      </c>
      <c r="C129" s="4" t="str">
        <f>VLOOKUP(A129,github_links_with_cron!$A$2:$C$274,3,FALSE)</f>
        <v>At 05:00 PM</v>
      </c>
      <c r="D129" s="4" t="str">
        <f>VLOOKUP(A129,github_links_with_cron!$A$2:$D$274,4,FALSE)</f>
        <v>Every day</v>
      </c>
    </row>
    <row r="130">
      <c r="A130" s="23" t="s">
        <v>495</v>
      </c>
      <c r="B130" s="4" t="str">
        <f>VLOOKUP(A130,github_links_with_cron!$A$2:$C$274,2,FALSE)</f>
        <v>0 0 */7 * *</v>
      </c>
      <c r="C130" s="4" t="str">
        <f>VLOOKUP(A130,github_links_with_cron!$A$2:$C$274,3,FALSE)</f>
        <v>At 12:00 AM, every 7 days</v>
      </c>
      <c r="D130" s="4" t="str">
        <f>VLOOKUP(A130,github_links_with_cron!$A$2:$D$274,4,FALSE)</f>
        <v>every 7 days</v>
      </c>
    </row>
    <row r="131">
      <c r="A131" s="23" t="s">
        <v>499</v>
      </c>
      <c r="B131" s="4" t="str">
        <f>VLOOKUP(A131,github_links_with_cron!$A$2:$C$274,2,FALSE)</f>
        <v>22 8 * * 0</v>
      </c>
      <c r="C131" s="4" t="str">
        <f>VLOOKUP(A131,github_links_with_cron!$A$2:$C$274,3,FALSE)</f>
        <v>At 08:22 AM, only on Sunday</v>
      </c>
      <c r="D131" s="4" t="str">
        <f>VLOOKUP(A131,github_links_with_cron!$A$2:$D$274,4,FALSE)</f>
        <v>Every week</v>
      </c>
    </row>
    <row r="132">
      <c r="A132" s="23" t="s">
        <v>502</v>
      </c>
      <c r="B132" s="4" t="str">
        <f>VLOOKUP(A132,github_links_with_cron!$A$2:$C$274,2,FALSE)</f>
        <v>0 * * * *</v>
      </c>
      <c r="C132" s="4" t="str">
        <f>VLOOKUP(A132,github_links_with_cron!$A$2:$C$274,3,FALSE)</f>
        <v>Every hour</v>
      </c>
      <c r="D132" s="4" t="str">
        <f>VLOOKUP(A132,github_links_with_cron!$A$2:$D$274,4,FALSE)</f>
        <v>Every hour</v>
      </c>
    </row>
    <row r="133">
      <c r="A133" s="23" t="s">
        <v>505</v>
      </c>
      <c r="B133" s="4" t="str">
        <f>VLOOKUP(A133,github_links_with_cron!$A$2:$C$274,2,FALSE)</f>
        <v>0 4 * * *</v>
      </c>
      <c r="C133" s="4" t="str">
        <f>VLOOKUP(A133,github_links_with_cron!$A$2:$C$274,3,FALSE)</f>
        <v>At 04:00 AM</v>
      </c>
      <c r="D133" s="4" t="str">
        <f>VLOOKUP(A133,github_links_with_cron!$A$2:$D$274,4,FALSE)</f>
        <v>Every day</v>
      </c>
    </row>
    <row r="134">
      <c r="A134" s="23" t="s">
        <v>508</v>
      </c>
      <c r="B134" s="4" t="str">
        <f>VLOOKUP(A134,github_links_with_cron!$A$2:$C$274,2,FALSE)</f>
        <v>22 14 * * 5</v>
      </c>
      <c r="C134" s="4" t="str">
        <f>VLOOKUP(A134,github_links_with_cron!$A$2:$C$274,3,FALSE)</f>
        <v>At 02:22 PM, only on Friday</v>
      </c>
      <c r="D134" s="4" t="str">
        <f>VLOOKUP(A134,github_links_with_cron!$A$2:$D$274,4,FALSE)</f>
        <v>Every week</v>
      </c>
    </row>
    <row r="135">
      <c r="A135" s="23" t="s">
        <v>511</v>
      </c>
      <c r="B135" s="4" t="str">
        <f>VLOOKUP(A135,github_links_with_cron!$A$2:$C$274,2,FALSE)</f>
        <v>0 20 * * 0</v>
      </c>
      <c r="C135" s="4" t="str">
        <f>VLOOKUP(A135,github_links_with_cron!$A$2:$C$274,3,FALSE)</f>
        <v>At 08:00 PM, only on Sunday</v>
      </c>
      <c r="D135" s="4" t="str">
        <f>VLOOKUP(A135,github_links_with_cron!$A$2:$D$274,4,FALSE)</f>
        <v>Every week</v>
      </c>
    </row>
    <row r="136">
      <c r="A136" s="23" t="s">
        <v>513</v>
      </c>
      <c r="B136" s="4" t="str">
        <f>VLOOKUP(A136,github_links_with_cron!$A$2:$C$274,2,FALSE)</f>
        <v>0 0 1 * *</v>
      </c>
      <c r="C136" s="4" t="str">
        <f>VLOOKUP(A136,github_links_with_cron!$A$2:$C$274,3,FALSE)</f>
        <v>At 12:00 AM, on day 1 of the month</v>
      </c>
      <c r="D136" s="4" t="str">
        <f>VLOOKUP(A136,github_links_with_cron!$A$2:$D$274,4,FALSE)</f>
        <v>Every month</v>
      </c>
    </row>
    <row r="137">
      <c r="A137" s="23" t="s">
        <v>515</v>
      </c>
      <c r="B137" s="4" t="str">
        <f>VLOOKUP(A137,github_links_with_cron!$A$2:$C$274,2,FALSE)</f>
        <v>10 2/3 * * *</v>
      </c>
      <c r="C137" s="4" t="str">
        <f>VLOOKUP(A137,github_links_with_cron!$A$2:$C$274,3,FALSE)</f>
        <v>At 10 minutes past the hour, every 3 hours, starting at 02:00 AM</v>
      </c>
      <c r="D137" s="4" t="str">
        <f>VLOOKUP(A137,github_links_with_cron!$A$2:$D$274,4,FALSE)</f>
        <v>Every day</v>
      </c>
    </row>
    <row r="138">
      <c r="A138" s="23" t="s">
        <v>521</v>
      </c>
      <c r="B138" s="4" t="str">
        <f>VLOOKUP(A138,github_links_with_cron!$A$2:$C$274,2,FALSE)</f>
        <v>30 12 * * 1</v>
      </c>
      <c r="C138" s="4" t="str">
        <f>VLOOKUP(A138,github_links_with_cron!$A$2:$C$274,3,FALSE)</f>
        <v>At 12:30 PM, only on Monday</v>
      </c>
      <c r="D138" s="4" t="str">
        <f>VLOOKUP(A138,github_links_with_cron!$A$2:$D$274,4,FALSE)</f>
        <v>Every week</v>
      </c>
    </row>
    <row r="139">
      <c r="A139" s="23" t="s">
        <v>524</v>
      </c>
      <c r="B139" s="4" t="str">
        <f>VLOOKUP(A139,github_links_with_cron!$A$2:$C$274,2,FALSE)</f>
        <v>0 17 * * *</v>
      </c>
      <c r="C139" s="4" t="str">
        <f>VLOOKUP(A139,github_links_with_cron!$A$2:$C$274,3,FALSE)</f>
        <v>At 05:00 PM</v>
      </c>
      <c r="D139" s="4" t="str">
        <f>VLOOKUP(A139,github_links_with_cron!$A$2:$D$274,4,FALSE)</f>
        <v>Every day</v>
      </c>
    </row>
    <row r="140">
      <c r="A140" s="23" t="s">
        <v>525</v>
      </c>
      <c r="B140" s="4" t="str">
        <f>VLOOKUP(A140,github_links_with_cron!$A$2:$C$274,2,FALSE)</f>
        <v>0 5 * * 1</v>
      </c>
      <c r="C140" s="4" t="str">
        <f>VLOOKUP(A140,github_links_with_cron!$A$2:$C$274,3,FALSE)</f>
        <v>At 05:00 AM, only on Monday</v>
      </c>
      <c r="D140" s="4" t="str">
        <f>VLOOKUP(A140,github_links_with_cron!$A$2:$D$274,4,FALSE)</f>
        <v>Every week</v>
      </c>
    </row>
    <row r="141">
      <c r="A141" s="23" t="s">
        <v>530</v>
      </c>
      <c r="B141" s="4" t="str">
        <f>VLOOKUP(A141,github_links_with_cron!$A$2:$C$274,2,FALSE)</f>
        <v>41 1 * * 6</v>
      </c>
      <c r="C141" s="4" t="str">
        <f>VLOOKUP(A141,github_links_with_cron!$A$2:$C$274,3,FALSE)</f>
        <v>At 01:41 AM, only on Saturday</v>
      </c>
      <c r="D141" s="4" t="str">
        <f>VLOOKUP(A141,github_links_with_cron!$A$2:$D$274,4,FALSE)</f>
        <v>Every week</v>
      </c>
    </row>
    <row r="142">
      <c r="A142" s="23" t="s">
        <v>533</v>
      </c>
      <c r="B142" s="4" t="str">
        <f>VLOOKUP(A142,github_links_with_cron!$A$2:$C$274,2,FALSE)</f>
        <v>0 17 * * *</v>
      </c>
      <c r="C142" s="4" t="str">
        <f>VLOOKUP(A142,github_links_with_cron!$A$2:$C$274,3,FALSE)</f>
        <v>At 05:00 PM</v>
      </c>
      <c r="D142" s="4" t="str">
        <f>VLOOKUP(A142,github_links_with_cron!$A$2:$D$274,4,FALSE)</f>
        <v>Every day</v>
      </c>
    </row>
    <row r="143">
      <c r="A143" s="23" t="s">
        <v>534</v>
      </c>
      <c r="B143" s="4" t="str">
        <f>VLOOKUP(A143,github_links_with_cron!$A$2:$C$274,2,FALSE)</f>
        <v>1 3 7 */4 *</v>
      </c>
      <c r="C143" s="4" t="str">
        <f>VLOOKUP(A143,github_links_with_cron!$A$2:$C$274,3,FALSE)</f>
        <v>At 03:01 AM, on day 7 of the month, every 4 months</v>
      </c>
      <c r="D143" s="4" t="str">
        <f>VLOOKUP(A143,github_links_with_cron!$A$2:$D$274,4,FALSE)</f>
        <v>Other</v>
      </c>
    </row>
    <row r="144">
      <c r="A144" s="23" t="s">
        <v>539</v>
      </c>
      <c r="B144" s="4" t="str">
        <f>VLOOKUP(A144,github_links_with_cron!$A$2:$C$274,2,FALSE)</f>
        <v>0 12 * * 0</v>
      </c>
      <c r="C144" s="4" t="str">
        <f>VLOOKUP(A144,github_links_with_cron!$A$2:$C$274,3,FALSE)</f>
        <v>At 12:00 PM, only on Sunday</v>
      </c>
      <c r="D144" s="4" t="str">
        <f>VLOOKUP(A144,github_links_with_cron!$A$2:$D$274,4,FALSE)</f>
        <v>Every week</v>
      </c>
    </row>
    <row r="145">
      <c r="A145" s="23" t="s">
        <v>542</v>
      </c>
      <c r="B145" s="4" t="str">
        <f>VLOOKUP(A145,github_links_with_cron!$A$2:$C$274,2,FALSE)</f>
        <v>0 6 * * *</v>
      </c>
      <c r="C145" s="4" t="str">
        <f>VLOOKUP(A145,github_links_with_cron!$A$2:$C$274,3,FALSE)</f>
        <v>At 06:00 AM</v>
      </c>
      <c r="D145" s="4" t="str">
        <f>VLOOKUP(A145,github_links_with_cron!$A$2:$D$274,4,FALSE)</f>
        <v>Every day</v>
      </c>
    </row>
    <row r="146">
      <c r="A146" s="23" t="s">
        <v>543</v>
      </c>
      <c r="B146" s="4" t="str">
        <f>VLOOKUP(A146,github_links_with_cron!$A$2:$C$274,2,FALSE)</f>
        <v>0 17 * * *</v>
      </c>
      <c r="C146" s="4" t="str">
        <f>VLOOKUP(A146,github_links_with_cron!$A$2:$C$274,3,FALSE)</f>
        <v>At 05:00 PM</v>
      </c>
      <c r="D146" s="4" t="str">
        <f>VLOOKUP(A146,github_links_with_cron!$A$2:$D$274,4,FALSE)</f>
        <v>Every day</v>
      </c>
    </row>
    <row r="147">
      <c r="A147" s="23" t="s">
        <v>544</v>
      </c>
      <c r="B147" s="4" t="str">
        <f>VLOOKUP(A147,github_links_with_cron!$A$2:$C$274,2,FALSE)</f>
        <v>0 18 * * 5</v>
      </c>
      <c r="C147" s="4" t="str">
        <f>VLOOKUP(A147,github_links_with_cron!$A$2:$C$274,3,FALSE)</f>
        <v>At 06:00 PM, only on Friday</v>
      </c>
      <c r="D147" s="4" t="str">
        <f>VLOOKUP(A147,github_links_with_cron!$A$2:$D$274,4,FALSE)</f>
        <v>Every week</v>
      </c>
    </row>
    <row r="148">
      <c r="A148" s="23" t="s">
        <v>547</v>
      </c>
      <c r="B148" s="4" t="str">
        <f>VLOOKUP(A148,github_links_with_cron!$A$2:$C$274,2,FALSE)</f>
        <v>7 3 * * 0</v>
      </c>
      <c r="C148" s="4" t="str">
        <f>VLOOKUP(A148,github_links_with_cron!$A$2:$C$274,3,FALSE)</f>
        <v>At 03:07 AM, only on Sunday</v>
      </c>
      <c r="D148" s="4" t="str">
        <f>VLOOKUP(A148,github_links_with_cron!$A$2:$D$274,4,FALSE)</f>
        <v>Every week</v>
      </c>
    </row>
    <row r="149">
      <c r="A149" s="23" t="s">
        <v>552</v>
      </c>
      <c r="B149" s="4" t="str">
        <f>VLOOKUP(A149,github_links_with_cron!$A$2:$C$274,2,FALSE)</f>
        <v>17 1 * * 4</v>
      </c>
      <c r="C149" s="4" t="str">
        <f>VLOOKUP(A149,github_links_with_cron!$A$2:$C$274,3,FALSE)</f>
        <v>At 01:17 AM, only on Thursday</v>
      </c>
      <c r="D149" s="4" t="str">
        <f>VLOOKUP(A149,github_links_with_cron!$A$2:$D$274,4,FALSE)</f>
        <v>Every week</v>
      </c>
    </row>
    <row r="150">
      <c r="A150" s="23" t="s">
        <v>555</v>
      </c>
      <c r="B150" s="4" t="str">
        <f>VLOOKUP(A150,github_links_with_cron!$A$2:$C$274,2,FALSE)</f>
        <v>0 5 * * 6</v>
      </c>
      <c r="C150" s="4" t="str">
        <f>VLOOKUP(A150,github_links_with_cron!$A$2:$C$274,3,FALSE)</f>
        <v>At 05:00 AM, only on Saturday</v>
      </c>
      <c r="D150" s="4" t="str">
        <f>VLOOKUP(A150,github_links_with_cron!$A$2:$D$274,4,FALSE)</f>
        <v>Every week</v>
      </c>
    </row>
    <row r="151">
      <c r="A151" s="23" t="s">
        <v>557</v>
      </c>
      <c r="B151" s="4" t="str">
        <f>VLOOKUP(A151,github_links_with_cron!$A$2:$C$274,2,FALSE)</f>
        <v>0 0 1 * *</v>
      </c>
      <c r="C151" s="4" t="str">
        <f>VLOOKUP(A151,github_links_with_cron!$A$2:$C$274,3,FALSE)</f>
        <v>At 12:00 AM, on day 1 of the month</v>
      </c>
      <c r="D151" s="4" t="str">
        <f>VLOOKUP(A151,github_links_with_cron!$A$2:$D$274,4,FALSE)</f>
        <v>Every month</v>
      </c>
    </row>
    <row r="152">
      <c r="A152" s="23" t="s">
        <v>560</v>
      </c>
      <c r="B152" s="4" t="str">
        <f>VLOOKUP(A152,github_links_with_cron!$A$2:$C$274,2,FALSE)</f>
        <v>30 14 * * 0</v>
      </c>
      <c r="C152" s="4" t="str">
        <f>VLOOKUP(A152,github_links_with_cron!$A$2:$C$274,3,FALSE)</f>
        <v>At 02:30 PM, only on Sunday</v>
      </c>
      <c r="D152" s="4" t="str">
        <f>VLOOKUP(A152,github_links_with_cron!$A$2:$D$274,4,FALSE)</f>
        <v>Every week</v>
      </c>
    </row>
    <row r="153">
      <c r="A153" s="23" t="s">
        <v>565</v>
      </c>
      <c r="B153" s="4" t="str">
        <f>VLOOKUP(A153,github_links_with_cron!$A$2:$C$274,2,FALSE)</f>
        <v>30 14 * * *</v>
      </c>
      <c r="C153" s="4" t="str">
        <f>VLOOKUP(A153,github_links_with_cron!$A$2:$C$274,3,FALSE)</f>
        <v>At 02:30 PM</v>
      </c>
      <c r="D153" s="4" t="str">
        <f>VLOOKUP(A153,github_links_with_cron!$A$2:$D$274,4,FALSE)</f>
        <v>Every day</v>
      </c>
    </row>
    <row r="154">
      <c r="A154" s="23" t="s">
        <v>569</v>
      </c>
      <c r="B154" s="4" t="str">
        <f>VLOOKUP(A154,github_links_with_cron!$A$2:$C$274,2,FALSE)</f>
        <v>4 10 * * *</v>
      </c>
      <c r="C154" s="4" t="str">
        <f>VLOOKUP(A154,github_links_with_cron!$A$2:$C$274,3,FALSE)</f>
        <v>At 10:04 AM</v>
      </c>
      <c r="D154" s="4" t="str">
        <f>VLOOKUP(A154,github_links_with_cron!$A$2:$D$274,4,FALSE)</f>
        <v>Every day</v>
      </c>
    </row>
    <row r="155">
      <c r="A155" s="23" t="s">
        <v>574</v>
      </c>
      <c r="B155" s="4" t="str">
        <f>VLOOKUP(A155,github_links_with_cron!$A$2:$C$274,2,FALSE)</f>
        <v>0 10 * * *</v>
      </c>
      <c r="C155" s="4" t="str">
        <f>VLOOKUP(A155,github_links_with_cron!$A$2:$C$274,3,FALSE)</f>
        <v>At 10:00 AM</v>
      </c>
      <c r="D155" s="4" t="str">
        <f>VLOOKUP(A155,github_links_with_cron!$A$2:$D$274,4,FALSE)</f>
        <v>Every day</v>
      </c>
    </row>
    <row r="156">
      <c r="A156" s="23" t="s">
        <v>578</v>
      </c>
      <c r="B156" s="4" t="str">
        <f>VLOOKUP(A156,github_links_with_cron!$A$2:$C$274,2,FALSE)</f>
        <v>0 0 * * 0</v>
      </c>
      <c r="C156" s="4" t="str">
        <f>VLOOKUP(A156,github_links_with_cron!$A$2:$C$274,3,FALSE)</f>
        <v>At 12:00 AM, only on Sunday</v>
      </c>
      <c r="D156" s="4" t="str">
        <f>VLOOKUP(A156,github_links_with_cron!$A$2:$D$274,4,FALSE)</f>
        <v>Every week</v>
      </c>
    </row>
    <row r="157">
      <c r="A157" s="23" t="s">
        <v>580</v>
      </c>
      <c r="B157" s="4" t="str">
        <f>VLOOKUP(A157,github_links_with_cron!$A$2:$C$274,2,FALSE)</f>
        <v>33 17 * * 5</v>
      </c>
      <c r="C157" s="4" t="str">
        <f>VLOOKUP(A157,github_links_with_cron!$A$2:$C$274,3,FALSE)</f>
        <v>At 05:33 PM, only on Friday</v>
      </c>
      <c r="D157" s="4" t="str">
        <f>VLOOKUP(A157,github_links_with_cron!$A$2:$D$274,4,FALSE)</f>
        <v>Every week</v>
      </c>
    </row>
    <row r="158">
      <c r="A158" s="23" t="s">
        <v>583</v>
      </c>
      <c r="B158" s="4" t="str">
        <f>VLOOKUP(A158,github_links_with_cron!$A$2:$C$274,2,FALSE)</f>
        <v>0 0 1 * *</v>
      </c>
      <c r="C158" s="4" t="str">
        <f>VLOOKUP(A158,github_links_with_cron!$A$2:$C$274,3,FALSE)</f>
        <v>At 12:00 AM, on day 1 of the month</v>
      </c>
      <c r="D158" s="4" t="str">
        <f>VLOOKUP(A158,github_links_with_cron!$A$2:$D$274,4,FALSE)</f>
        <v>Every month</v>
      </c>
    </row>
    <row r="159">
      <c r="A159" s="23" t="s">
        <v>587</v>
      </c>
      <c r="B159" s="4" t="str">
        <f>VLOOKUP(A159,github_links_with_cron!$A$2:$C$274,2,FALSE)</f>
        <v>0 17 * * *</v>
      </c>
      <c r="C159" s="4" t="str">
        <f>VLOOKUP(A159,github_links_with_cron!$A$2:$C$274,3,FALSE)</f>
        <v>At 05:00 PM</v>
      </c>
      <c r="D159" s="4" t="str">
        <f>VLOOKUP(A159,github_links_with_cron!$A$2:$D$274,4,FALSE)</f>
        <v>Every day</v>
      </c>
    </row>
    <row r="160">
      <c r="A160" s="23" t="s">
        <v>588</v>
      </c>
      <c r="B160" s="4" t="str">
        <f>VLOOKUP(A160,github_links_with_cron!$A$2:$C$274,2,FALSE)</f>
        <v>00 08 * * *</v>
      </c>
      <c r="C160" s="4" t="str">
        <f>VLOOKUP(A160,github_links_with_cron!$A$2:$C$274,3,FALSE)</f>
        <v>At 08:00 AM</v>
      </c>
      <c r="D160" s="4" t="str">
        <f>VLOOKUP(A160,github_links_with_cron!$A$2:$D$274,4,FALSE)</f>
        <v>Every day</v>
      </c>
    </row>
    <row r="161">
      <c r="A161" s="23" t="s">
        <v>592</v>
      </c>
      <c r="B161" s="4" t="str">
        <f>VLOOKUP(A161,github_links_with_cron!$A$2:$C$274,2,FALSE)</f>
        <v>0 20 * * 0</v>
      </c>
      <c r="C161" s="4" t="str">
        <f>VLOOKUP(A161,github_links_with_cron!$A$2:$C$274,3,FALSE)</f>
        <v>At 08:00 PM, only on Sunday</v>
      </c>
      <c r="D161" s="4" t="str">
        <f>VLOOKUP(A161,github_links_with_cron!$A$2:$D$274,4,FALSE)</f>
        <v>Every week</v>
      </c>
    </row>
    <row r="162">
      <c r="A162" s="23" t="s">
        <v>596</v>
      </c>
      <c r="B162" s="4" t="str">
        <f>VLOOKUP(A162,github_links_with_cron!$A$2:$C$274,2,FALSE)</f>
        <v>0 0 * * 1</v>
      </c>
      <c r="C162" s="4" t="str">
        <f>VLOOKUP(A162,github_links_with_cron!$A$2:$C$274,3,FALSE)</f>
        <v>At 12:00 AM, only on Monday</v>
      </c>
      <c r="D162" s="4" t="str">
        <f>VLOOKUP(A162,github_links_with_cron!$A$2:$D$274,4,FALSE)</f>
        <v>Every week</v>
      </c>
    </row>
    <row r="163">
      <c r="A163" s="23" t="s">
        <v>599</v>
      </c>
      <c r="B163" s="4" t="str">
        <f>VLOOKUP(A163,github_links_with_cron!$A$2:$C$274,2,FALSE)</f>
        <v>0 * * * *</v>
      </c>
      <c r="C163" s="4" t="str">
        <f>VLOOKUP(A163,github_links_with_cron!$A$2:$C$274,3,FALSE)</f>
        <v>Every hour</v>
      </c>
      <c r="D163" s="4" t="str">
        <f>VLOOKUP(A163,github_links_with_cron!$A$2:$D$274,4,FALSE)</f>
        <v>Every hour</v>
      </c>
    </row>
    <row r="164">
      <c r="A164" s="23" t="s">
        <v>601</v>
      </c>
      <c r="B164" s="4" t="str">
        <f>VLOOKUP(A164,github_links_with_cron!$A$2:$C$274,2,FALSE)</f>
        <v>41 15 * * 1</v>
      </c>
      <c r="C164" s="4" t="str">
        <f>VLOOKUP(A164,github_links_with_cron!$A$2:$C$274,3,FALSE)</f>
        <v>At 03:41 PM, only on Monday</v>
      </c>
      <c r="D164" s="4" t="str">
        <f>VLOOKUP(A164,github_links_with_cron!$A$2:$D$274,4,FALSE)</f>
        <v>Every week</v>
      </c>
    </row>
    <row r="165">
      <c r="A165" s="23" t="s">
        <v>604</v>
      </c>
      <c r="B165" s="4" t="str">
        <f>VLOOKUP(A165,github_links_with_cron!$A$2:$C$274,2,FALSE)</f>
        <v>0 4 * * *</v>
      </c>
      <c r="C165" s="4" t="str">
        <f>VLOOKUP(A165,github_links_with_cron!$A$2:$C$274,3,FALSE)</f>
        <v>At 04:00 AM</v>
      </c>
      <c r="D165" s="4" t="str">
        <f>VLOOKUP(A165,github_links_with_cron!$A$2:$D$274,4,FALSE)</f>
        <v>Every day</v>
      </c>
    </row>
    <row r="166">
      <c r="A166" s="23" t="s">
        <v>608</v>
      </c>
      <c r="B166" s="4" t="str">
        <f>VLOOKUP(A166,github_links_with_cron!$A$2:$C$274,2,FALSE)</f>
        <v>0 9 * * *</v>
      </c>
      <c r="C166" s="4" t="str">
        <f>VLOOKUP(A166,github_links_with_cron!$A$2:$C$274,3,FALSE)</f>
        <v>At 09:00 AM</v>
      </c>
      <c r="D166" s="4" t="str">
        <f>VLOOKUP(A166,github_links_with_cron!$A$2:$D$274,4,FALSE)</f>
        <v>Every day</v>
      </c>
    </row>
    <row r="167">
      <c r="A167" s="23" t="s">
        <v>611</v>
      </c>
      <c r="B167" s="4" t="str">
        <f>VLOOKUP(A167,github_links_with_cron!$A$2:$C$274,2,FALSE)</f>
        <v>0 13 * * 1</v>
      </c>
      <c r="C167" s="4" t="str">
        <f>VLOOKUP(A167,github_links_with_cron!$A$2:$C$274,3,FALSE)</f>
        <v>At 01:00 PM, only on Monday</v>
      </c>
      <c r="D167" s="4" t="str">
        <f>VLOOKUP(A167,github_links_with_cron!$A$2:$D$274,4,FALSE)</f>
        <v>Every week</v>
      </c>
    </row>
    <row r="168">
      <c r="A168" s="23" t="s">
        <v>616</v>
      </c>
      <c r="B168" s="4" t="str">
        <f>VLOOKUP(A168,github_links_with_cron!$A$2:$C$274,2,FALSE)</f>
        <v>0 20 * * 0</v>
      </c>
      <c r="C168" s="4" t="str">
        <f>VLOOKUP(A168,github_links_with_cron!$A$2:$C$274,3,FALSE)</f>
        <v>At 08:00 PM, only on Sunday</v>
      </c>
      <c r="D168" s="4" t="str">
        <f>VLOOKUP(A168,github_links_with_cron!$A$2:$D$274,4,FALSE)</f>
        <v>Every week</v>
      </c>
    </row>
    <row r="169">
      <c r="A169" s="23" t="s">
        <v>618</v>
      </c>
      <c r="B169" s="4" t="str">
        <f>VLOOKUP(A169,github_links_with_cron!$A$2:$C$274,2,FALSE)</f>
        <v>0 0 * * 0</v>
      </c>
      <c r="C169" s="4" t="str">
        <f>VLOOKUP(A169,github_links_with_cron!$A$2:$C$274,3,FALSE)</f>
        <v>At 12:00 AM, only on Sunday</v>
      </c>
      <c r="D169" s="4" t="str">
        <f>VLOOKUP(A169,github_links_with_cron!$A$2:$D$274,4,FALSE)</f>
        <v>Every week</v>
      </c>
    </row>
    <row r="170">
      <c r="A170" s="23" t="s">
        <v>620</v>
      </c>
      <c r="B170" s="4" t="str">
        <f>VLOOKUP(A170,github_links_with_cron!$A$2:$C$274,2,FALSE)</f>
        <v>26 12 * * 0</v>
      </c>
      <c r="C170" s="4" t="str">
        <f>VLOOKUP(A170,github_links_with_cron!$A$2:$C$274,3,FALSE)</f>
        <v>At 12:26 PM, only on Sunday</v>
      </c>
      <c r="D170" s="4" t="str">
        <f>VLOOKUP(A170,github_links_with_cron!$A$2:$D$274,4,FALSE)</f>
        <v>Every week</v>
      </c>
    </row>
    <row r="171">
      <c r="A171" s="23" t="s">
        <v>623</v>
      </c>
      <c r="B171" s="4" t="str">
        <f>VLOOKUP(A171,github_links_with_cron!$A$2:$C$274,2,FALSE)</f>
        <v>36 1 * * 3</v>
      </c>
      <c r="C171" s="4" t="str">
        <f>VLOOKUP(A171,github_links_with_cron!$A$2:$C$274,3,FALSE)</f>
        <v>At 01:36 AM, only on Wednesday</v>
      </c>
      <c r="D171" s="4" t="str">
        <f>VLOOKUP(A171,github_links_with_cron!$A$2:$D$274,4,FALSE)</f>
        <v>Every week</v>
      </c>
    </row>
    <row r="172">
      <c r="A172" s="23" t="s">
        <v>627</v>
      </c>
      <c r="B172" s="4" t="str">
        <f>VLOOKUP(A172,github_links_with_cron!$A$2:$C$274,2,FALSE)</f>
        <v>0 10 * * *</v>
      </c>
      <c r="C172" s="4" t="str">
        <f>VLOOKUP(A172,github_links_with_cron!$A$2:$C$274,3,FALSE)</f>
        <v>At 10:00 AM</v>
      </c>
      <c r="D172" s="4" t="str">
        <f>VLOOKUP(A172,github_links_with_cron!$A$2:$D$274,4,FALSE)</f>
        <v>Every day</v>
      </c>
    </row>
    <row r="173">
      <c r="A173" s="23" t="s">
        <v>631</v>
      </c>
      <c r="B173" s="4" t="str">
        <f>VLOOKUP(A173,github_links_with_cron!$A$2:$C$274,2,FALSE)</f>
        <v>3 4 */5 * *</v>
      </c>
      <c r="C173" s="4" t="str">
        <f>VLOOKUP(A173,github_links_with_cron!$A$2:$C$274,3,FALSE)</f>
        <v>At 04:03 AM, every 5 days</v>
      </c>
      <c r="D173" s="4" t="str">
        <f>VLOOKUP(A173,github_links_with_cron!$A$2:$D$274,4,FALSE)</f>
        <v>every 5 days</v>
      </c>
    </row>
    <row r="174">
      <c r="A174" s="23" t="s">
        <v>637</v>
      </c>
      <c r="B174" s="4" t="str">
        <f>VLOOKUP(A174,github_links_with_cron!$A$2:$C$274,2,FALSE)</f>
        <v>0 18 15 * *</v>
      </c>
      <c r="C174" s="4" t="str">
        <f>VLOOKUP(A174,github_links_with_cron!$A$2:$C$274,3,FALSE)</f>
        <v>At 06:00 PM, on day 15 of the month</v>
      </c>
      <c r="D174" s="4" t="str">
        <f>VLOOKUP(A174,github_links_with_cron!$A$2:$D$274,4,FALSE)</f>
        <v>Every month</v>
      </c>
    </row>
    <row r="175">
      <c r="A175" s="23" t="s">
        <v>642</v>
      </c>
      <c r="B175" s="4" t="str">
        <f>VLOOKUP(A175,github_links_with_cron!$A$2:$C$274,2,FALSE)</f>
        <v>0 15 * * 5</v>
      </c>
      <c r="C175" s="4" t="str">
        <f>VLOOKUP(A175,github_links_with_cron!$A$2:$C$274,3,FALSE)</f>
        <v>At 03:00 PM, only on Friday</v>
      </c>
      <c r="D175" s="4" t="str">
        <f>VLOOKUP(A175,github_links_with_cron!$A$2:$D$274,4,FALSE)</f>
        <v>Every week</v>
      </c>
    </row>
    <row r="176">
      <c r="A176" s="23" t="s">
        <v>646</v>
      </c>
      <c r="B176" s="4" t="str">
        <f>VLOOKUP(A176,github_links_with_cron!$A$2:$C$274,2,FALSE)</f>
        <v>30 2 * * 3</v>
      </c>
      <c r="C176" s="4" t="str">
        <f>VLOOKUP(A176,github_links_with_cron!$A$2:$C$274,3,FALSE)</f>
        <v>At 02:30 AM, only on Wednesday</v>
      </c>
      <c r="D176" s="4" t="str">
        <f>VLOOKUP(A176,github_links_with_cron!$A$2:$D$274,4,FALSE)</f>
        <v>Every week</v>
      </c>
    </row>
    <row r="177">
      <c r="A177" s="23" t="s">
        <v>651</v>
      </c>
      <c r="B177" s="4" t="str">
        <f>VLOOKUP(A177,github_links_with_cron!$A$2:$C$274,2,FALSE)</f>
        <v>0 9 * * 1</v>
      </c>
      <c r="C177" s="4" t="str">
        <f>VLOOKUP(A177,github_links_with_cron!$A$2:$C$274,3,FALSE)</f>
        <v>At 09:00 AM, only on Monday</v>
      </c>
      <c r="D177" s="4" t="str">
        <f>VLOOKUP(A177,github_links_with_cron!$A$2:$D$274,4,FALSE)</f>
        <v>Every week</v>
      </c>
    </row>
    <row r="178">
      <c r="A178" s="23" t="s">
        <v>655</v>
      </c>
      <c r="B178" s="4" t="str">
        <f>VLOOKUP(A178,github_links_with_cron!$A$2:$C$274,2,FALSE)</f>
        <v>17 0 * * *</v>
      </c>
      <c r="C178" s="4" t="str">
        <f>VLOOKUP(A178,github_links_with_cron!$A$2:$C$274,3,FALSE)</f>
        <v>At 12:17 AM</v>
      </c>
      <c r="D178" s="4" t="str">
        <f>VLOOKUP(A178,github_links_with_cron!$A$2:$D$274,4,FALSE)</f>
        <v>Every day</v>
      </c>
    </row>
    <row r="179">
      <c r="A179" s="23" t="s">
        <v>659</v>
      </c>
      <c r="B179" s="4" t="str">
        <f>VLOOKUP(A179,github_links_with_cron!$A$2:$C$274,2,FALSE)</f>
        <v>0 3 * * 6</v>
      </c>
      <c r="C179" s="4" t="str">
        <f>VLOOKUP(A179,github_links_with_cron!$A$2:$C$274,3,FALSE)</f>
        <v>At 03:00 AM, only on Saturday</v>
      </c>
      <c r="D179" s="4" t="str">
        <f>VLOOKUP(A179,github_links_with_cron!$A$2:$D$274,4,FALSE)</f>
        <v>Every week</v>
      </c>
    </row>
    <row r="180">
      <c r="A180" s="23" t="s">
        <v>662</v>
      </c>
      <c r="B180" s="4" t="str">
        <f>VLOOKUP(A180,github_links_with_cron!$A$2:$C$274,2,FALSE)</f>
        <v>21 21 * * 6</v>
      </c>
      <c r="C180" s="4" t="str">
        <f>VLOOKUP(A180,github_links_with_cron!$A$2:$C$274,3,FALSE)</f>
        <v>At 09:21 PM, only on Saturday</v>
      </c>
      <c r="D180" s="4" t="str">
        <f>VLOOKUP(A180,github_links_with_cron!$A$2:$D$274,4,FALSE)</f>
        <v>Every week</v>
      </c>
    </row>
    <row r="181">
      <c r="A181" s="23" t="s">
        <v>667</v>
      </c>
      <c r="B181" s="4" t="str">
        <f>VLOOKUP(A181,github_links_with_cron!$A$2:$C$274,2,FALSE)</f>
        <v>0 1 * * 6</v>
      </c>
      <c r="C181" s="4" t="str">
        <f>VLOOKUP(A181,github_links_with_cron!$A$2:$C$274,3,FALSE)</f>
        <v>At 01:00 AM, only on Saturday</v>
      </c>
      <c r="D181" s="4" t="str">
        <f>VLOOKUP(A181,github_links_with_cron!$A$2:$D$274,4,FALSE)</f>
        <v>Every week</v>
      </c>
    </row>
    <row r="182">
      <c r="A182" s="23" t="s">
        <v>668</v>
      </c>
      <c r="B182" s="4" t="str">
        <f>VLOOKUP(A182,github_links_with_cron!$A$2:$C$274,2,FALSE)</f>
        <v>0 17 * * *</v>
      </c>
      <c r="C182" s="4" t="str">
        <f>VLOOKUP(A182,github_links_with_cron!$A$2:$C$274,3,FALSE)</f>
        <v>At 05:00 PM</v>
      </c>
      <c r="D182" s="4" t="str">
        <f>VLOOKUP(A182,github_links_with_cron!$A$2:$D$274,4,FALSE)</f>
        <v>Every day</v>
      </c>
    </row>
    <row r="183">
      <c r="A183" s="23" t="s">
        <v>669</v>
      </c>
      <c r="B183" s="4" t="str">
        <f>VLOOKUP(A183,github_links_with_cron!$A$2:$C$274,2,FALSE)</f>
        <v>58 9 * * *</v>
      </c>
      <c r="C183" s="4" t="str">
        <f>VLOOKUP(A183,github_links_with_cron!$A$2:$C$274,3,FALSE)</f>
        <v>At 09:58 AM</v>
      </c>
      <c r="D183" s="4" t="str">
        <f>VLOOKUP(A183,github_links_with_cron!$A$2:$D$274,4,FALSE)</f>
        <v>Every day</v>
      </c>
    </row>
    <row r="184">
      <c r="A184" s="23" t="s">
        <v>674</v>
      </c>
      <c r="B184" s="4" t="str">
        <f>VLOOKUP(A184,github_links_with_cron!$A$2:$C$274,2,FALSE)</f>
        <v>0 0 * * 0</v>
      </c>
      <c r="C184" s="4" t="str">
        <f>VLOOKUP(A184,github_links_with_cron!$A$2:$C$274,3,FALSE)</f>
        <v>At 12:00 AM, only on Sunday</v>
      </c>
      <c r="D184" s="4" t="str">
        <f>VLOOKUP(A184,github_links_with_cron!$A$2:$D$274,4,FALSE)</f>
        <v>Every week</v>
      </c>
    </row>
    <row r="185">
      <c r="A185" s="23" t="s">
        <v>675</v>
      </c>
      <c r="B185" s="4" t="str">
        <f>VLOOKUP(A185,github_links_with_cron!$A$2:$C$274,2,FALSE)</f>
        <v>0 11 * * 1</v>
      </c>
      <c r="C185" s="4" t="str">
        <f>VLOOKUP(A185,github_links_with_cron!$A$2:$C$274,3,FALSE)</f>
        <v>At 11:00 AM, only on Monday</v>
      </c>
      <c r="D185" s="4" t="str">
        <f>VLOOKUP(A185,github_links_with_cron!$A$2:$D$274,4,FALSE)</f>
        <v>Every week</v>
      </c>
    </row>
    <row r="186">
      <c r="A186" s="23" t="s">
        <v>678</v>
      </c>
      <c r="B186" s="4" t="str">
        <f>VLOOKUP(A186,github_links_with_cron!$A$2:$C$274,2,FALSE)</f>
        <v>0 13 * * 4</v>
      </c>
      <c r="C186" s="4" t="str">
        <f>VLOOKUP(A186,github_links_with_cron!$A$2:$C$274,3,FALSE)</f>
        <v>At 01:00 PM, only on Thursday</v>
      </c>
      <c r="D186" s="4" t="str">
        <f>VLOOKUP(A186,github_links_with_cron!$A$2:$D$274,4,FALSE)</f>
        <v>Every week</v>
      </c>
    </row>
    <row r="187">
      <c r="A187" s="23" t="s">
        <v>681</v>
      </c>
      <c r="B187" s="4" t="str">
        <f>VLOOKUP(A187,github_links_with_cron!$A$2:$C$274,2,FALSE)</f>
        <v>15 * * * *</v>
      </c>
      <c r="C187" s="4" t="str">
        <f>VLOOKUP(A187,github_links_with_cron!$A$2:$C$274,3,FALSE)</f>
        <v>At 15 minutes past the hour</v>
      </c>
      <c r="D187" s="4" t="str">
        <f>VLOOKUP(A187,github_links_with_cron!$A$2:$D$274,4,FALSE)</f>
        <v>Other</v>
      </c>
    </row>
    <row r="188">
      <c r="A188" s="23" t="s">
        <v>687</v>
      </c>
      <c r="B188" s="4" t="str">
        <f>VLOOKUP(A188,github_links_with_cron!$A$2:$C$274,2,FALSE)</f>
        <v>0 22 * * 6</v>
      </c>
      <c r="C188" s="4" t="str">
        <f>VLOOKUP(A188,github_links_with_cron!$A$2:$C$274,3,FALSE)</f>
        <v>At 10:00 PM, only on Saturday</v>
      </c>
      <c r="D188" s="4" t="str">
        <f>VLOOKUP(A188,github_links_with_cron!$A$2:$D$274,4,FALSE)</f>
        <v>Every week</v>
      </c>
    </row>
    <row r="189">
      <c r="A189" s="23" t="s">
        <v>690</v>
      </c>
      <c r="B189" s="4" t="str">
        <f>VLOOKUP(A189,github_links_with_cron!$A$2:$C$274,2,FALSE)</f>
        <v>0 0 * * 3</v>
      </c>
      <c r="C189" s="4" t="str">
        <f>VLOOKUP(A189,github_links_with_cron!$A$2:$C$274,3,FALSE)</f>
        <v>At 12:00 AM, only on Wednesday</v>
      </c>
      <c r="D189" s="4" t="str">
        <f>VLOOKUP(A189,github_links_with_cron!$A$2:$D$274,4,FALSE)</f>
        <v>Every week</v>
      </c>
    </row>
    <row r="190">
      <c r="A190" s="23" t="s">
        <v>695</v>
      </c>
      <c r="B190" s="4" t="str">
        <f>VLOOKUP(A190,github_links_with_cron!$A$2:$C$274,2,FALSE)</f>
        <v>0 0 * * *</v>
      </c>
      <c r="C190" s="4" t="str">
        <f>VLOOKUP(A190,github_links_with_cron!$A$2:$C$274,3,FALSE)</f>
        <v>At 12:00 AM</v>
      </c>
      <c r="D190" s="4" t="str">
        <f>VLOOKUP(A190,github_links_with_cron!$A$2:$D$274,4,FALSE)</f>
        <v>Every day</v>
      </c>
    </row>
    <row r="191">
      <c r="A191" s="23" t="s">
        <v>697</v>
      </c>
      <c r="B191" s="4" t="str">
        <f>VLOOKUP(A191,github_links_with_cron!$A$2:$C$274,2,FALSE)</f>
        <v>20 1 * * 4</v>
      </c>
      <c r="C191" s="4" t="str">
        <f>VLOOKUP(A191,github_links_with_cron!$A$2:$C$274,3,FALSE)</f>
        <v>At 01:20 AM, only on Thursday</v>
      </c>
      <c r="D191" s="4" t="str">
        <f>VLOOKUP(A191,github_links_with_cron!$A$2:$D$274,4,FALSE)</f>
        <v>Every week</v>
      </c>
    </row>
    <row r="192">
      <c r="A192" s="23" t="s">
        <v>702</v>
      </c>
      <c r="B192" s="4" t="str">
        <f>VLOOKUP(A192,github_links_with_cron!$A$2:$C$274,2,FALSE)</f>
        <v>0 12 * * 0</v>
      </c>
      <c r="C192" s="4" t="str">
        <f>VLOOKUP(A192,github_links_with_cron!$A$2:$C$274,3,FALSE)</f>
        <v>At 12:00 PM, only on Sunday</v>
      </c>
      <c r="D192" s="4" t="str">
        <f>VLOOKUP(A192,github_links_with_cron!$A$2:$D$274,4,FALSE)</f>
        <v>Every week</v>
      </c>
    </row>
    <row r="193">
      <c r="A193" s="23" t="s">
        <v>704</v>
      </c>
      <c r="B193" s="4" t="str">
        <f>VLOOKUP(A193,github_links_with_cron!$A$2:$C$274,2,FALSE)</f>
        <v>0 0,12 * * *</v>
      </c>
      <c r="C193" s="4" t="str">
        <f>VLOOKUP(A193,github_links_with_cron!$A$2:$C$274,3,FALSE)</f>
        <v>At 12:00 AM and 12:00 PM</v>
      </c>
      <c r="D193" s="4" t="str">
        <f>VLOOKUP(A193,github_links_with_cron!$A$2:$D$274,4,FALSE)</f>
        <v>Every day</v>
      </c>
    </row>
    <row r="194">
      <c r="A194" s="23" t="s">
        <v>707</v>
      </c>
      <c r="B194" s="4" t="str">
        <f>VLOOKUP(A194,github_links_with_cron!$A$2:$C$274,2,FALSE)</f>
        <v>0 12 * * 0</v>
      </c>
      <c r="C194" s="4" t="str">
        <f>VLOOKUP(A194,github_links_with_cron!$A$2:$C$274,3,FALSE)</f>
        <v>At 12:00 PM, only on Sunday</v>
      </c>
      <c r="D194" s="4" t="str">
        <f>VLOOKUP(A194,github_links_with_cron!$A$2:$D$274,4,FALSE)</f>
        <v>Every week</v>
      </c>
    </row>
    <row r="195">
      <c r="A195" s="23" t="s">
        <v>710</v>
      </c>
      <c r="B195" s="4" t="str">
        <f>VLOOKUP(A195,github_links_with_cron!$A$2:$C$274,2,FALSE)</f>
        <v>17 2 * * *</v>
      </c>
      <c r="C195" s="4" t="str">
        <f>VLOOKUP(A195,github_links_with_cron!$A$2:$C$274,3,FALSE)</f>
        <v>At 02:17 AM</v>
      </c>
      <c r="D195" s="4" t="str">
        <f>VLOOKUP(A195,github_links_with_cron!$A$2:$D$274,4,FALSE)</f>
        <v>Every day</v>
      </c>
    </row>
    <row r="196">
      <c r="A196" s="23" t="s">
        <v>714</v>
      </c>
      <c r="B196" s="4" t="str">
        <f>VLOOKUP(A196,github_links_with_cron!$A$2:$C$274,2,FALSE)</f>
        <v>0 17 * * *</v>
      </c>
      <c r="C196" s="4" t="str">
        <f>VLOOKUP(A196,github_links_with_cron!$A$2:$C$274,3,FALSE)</f>
        <v>At 05:00 PM</v>
      </c>
      <c r="D196" s="4" t="str">
        <f>VLOOKUP(A196,github_links_with_cron!$A$2:$D$274,4,FALSE)</f>
        <v>Every day</v>
      </c>
    </row>
    <row r="197">
      <c r="A197" s="23" t="s">
        <v>716</v>
      </c>
      <c r="B197" s="4" t="str">
        <f>VLOOKUP(A197,github_links_with_cron!$A$2:$C$274,2,FALSE)</f>
        <v>38 6 * * 1</v>
      </c>
      <c r="C197" s="4" t="str">
        <f>VLOOKUP(A197,github_links_with_cron!$A$2:$C$274,3,FALSE)</f>
        <v>At 06:38 AM, only on Monday</v>
      </c>
      <c r="D197" s="4" t="str">
        <f>VLOOKUP(A197,github_links_with_cron!$A$2:$D$274,4,FALSE)</f>
        <v>Every week</v>
      </c>
    </row>
    <row r="198">
      <c r="A198" s="23" t="s">
        <v>719</v>
      </c>
      <c r="B198" s="4" t="str">
        <f>VLOOKUP(A198,github_links_with_cron!$A$2:$C$274,2,FALSE)</f>
        <v>0 0 * * 1</v>
      </c>
      <c r="C198" s="4" t="str">
        <f>VLOOKUP(A198,github_links_with_cron!$A$2:$C$274,3,FALSE)</f>
        <v>At 12:00 AM, only on Monday</v>
      </c>
      <c r="D198" s="4" t="str">
        <f>VLOOKUP(A198,github_links_with_cron!$A$2:$D$274,4,FALSE)</f>
        <v>Every week</v>
      </c>
    </row>
    <row r="199">
      <c r="A199" s="23" t="s">
        <v>721</v>
      </c>
      <c r="B199" s="4" t="str">
        <f>VLOOKUP(A199,github_links_with_cron!$A$2:$C$274,2,FALSE)</f>
        <v>28 9 * * 0</v>
      </c>
      <c r="C199" s="4" t="str">
        <f>VLOOKUP(A199,github_links_with_cron!$A$2:$C$274,3,FALSE)</f>
        <v>At 09:28 AM, only on Sunday</v>
      </c>
      <c r="D199" s="4" t="str">
        <f>VLOOKUP(A199,github_links_with_cron!$A$2:$D$274,4,FALSE)</f>
        <v>Every week</v>
      </c>
    </row>
    <row r="200">
      <c r="A200" s="23" t="s">
        <v>725</v>
      </c>
      <c r="B200" s="4" t="str">
        <f>VLOOKUP(A200,github_links_with_cron!$A$2:$C$274,2,FALSE)</f>
        <v>35 9 * * 0</v>
      </c>
      <c r="C200" s="4" t="str">
        <f>VLOOKUP(A200,github_links_with_cron!$A$2:$C$274,3,FALSE)</f>
        <v>At 09:35 AM, only on Sunday</v>
      </c>
      <c r="D200" s="4" t="str">
        <f>VLOOKUP(A200,github_links_with_cron!$A$2:$D$274,4,FALSE)</f>
        <v>Every week</v>
      </c>
    </row>
    <row r="201">
      <c r="A201" s="23" t="s">
        <v>728</v>
      </c>
      <c r="B201" s="4" t="str">
        <f>VLOOKUP(A201,github_links_with_cron!$A$2:$C$274,2,FALSE)</f>
        <v>31 17 * * 4</v>
      </c>
      <c r="C201" s="4" t="str">
        <f>VLOOKUP(A201,github_links_with_cron!$A$2:$C$274,3,FALSE)</f>
        <v>At 05:31 PM, only on Thursday</v>
      </c>
      <c r="D201" s="4" t="str">
        <f>VLOOKUP(A201,github_links_with_cron!$A$2:$D$274,4,FALSE)</f>
        <v>Every week</v>
      </c>
    </row>
    <row r="202">
      <c r="A202" s="23" t="s">
        <v>731</v>
      </c>
      <c r="B202" s="4" t="str">
        <f>VLOOKUP(A202,github_links_with_cron!$A$2:$C$274,2,FALSE)</f>
        <v>37 1 * * 4</v>
      </c>
      <c r="C202" s="4" t="str">
        <f>VLOOKUP(A202,github_links_with_cron!$A$2:$C$274,3,FALSE)</f>
        <v>At 01:37 AM, only on Thursday</v>
      </c>
      <c r="D202" s="4" t="str">
        <f>VLOOKUP(A202,github_links_with_cron!$A$2:$D$274,4,FALSE)</f>
        <v>Every week</v>
      </c>
    </row>
    <row r="203">
      <c r="A203" s="23" t="s">
        <v>735</v>
      </c>
      <c r="B203" s="4" t="str">
        <f>VLOOKUP(A203,github_links_with_cron!$A$2:$C$274,2,FALSE)</f>
        <v>0 17 * * *</v>
      </c>
      <c r="C203" s="4" t="str">
        <f>VLOOKUP(A203,github_links_with_cron!$A$2:$C$274,3,FALSE)</f>
        <v>At 05:00 PM</v>
      </c>
      <c r="D203" s="4" t="str">
        <f>VLOOKUP(A203,github_links_with_cron!$A$2:$D$274,4,FALSE)</f>
        <v>Every day</v>
      </c>
    </row>
    <row r="204">
      <c r="A204" s="23" t="s">
        <v>736</v>
      </c>
      <c r="B204" s="4" t="str">
        <f>VLOOKUP(A204,github_links_with_cron!$A$2:$C$274,2,FALSE)</f>
        <v>17 2 * * *</v>
      </c>
      <c r="C204" s="4" t="str">
        <f>VLOOKUP(A204,github_links_with_cron!$A$2:$C$274,3,FALSE)</f>
        <v>At 02:17 AM</v>
      </c>
      <c r="D204" s="4" t="str">
        <f>VLOOKUP(A204,github_links_with_cron!$A$2:$D$274,4,FALSE)</f>
        <v>Every day</v>
      </c>
    </row>
    <row r="205">
      <c r="A205" s="23" t="s">
        <v>739</v>
      </c>
      <c r="B205" s="4" t="str">
        <f>VLOOKUP(A205,github_links_with_cron!$A$2:$C$274,2,FALSE)</f>
        <v>0 4 * * MON,FRI</v>
      </c>
      <c r="C205" s="4" t="str">
        <f>VLOOKUP(A205,github_links_with_cron!$A$2:$C$274,3,FALSE)</f>
        <v>At 04:00 AM, only on Monday and Friday</v>
      </c>
      <c r="D205" s="4" t="str">
        <f>VLOOKUP(A205,github_links_with_cron!$A$2:$D$274,4,FALSE)</f>
        <v>2 times a week</v>
      </c>
    </row>
    <row r="206">
      <c r="A206" s="23" t="s">
        <v>743</v>
      </c>
      <c r="B206" s="4" t="str">
        <f>VLOOKUP(A206,github_links_with_cron!$A$2:$C$274,2,FALSE)</f>
        <v>44 0 * * 2</v>
      </c>
      <c r="C206" s="4" t="str">
        <f>VLOOKUP(A206,github_links_with_cron!$A$2:$C$274,3,FALSE)</f>
        <v>At 12:44 AM, only on Tuesday</v>
      </c>
      <c r="D206" s="4" t="str">
        <f>VLOOKUP(A206,github_links_with_cron!$A$2:$D$274,4,FALSE)</f>
        <v>Every week</v>
      </c>
    </row>
    <row r="207">
      <c r="A207" s="23" t="s">
        <v>747</v>
      </c>
      <c r="B207" s="4" t="str">
        <f>VLOOKUP(A207,github_links_with_cron!$A$2:$C$274,2,FALSE)</f>
        <v>0 1 * * *</v>
      </c>
      <c r="C207" s="4" t="str">
        <f>VLOOKUP(A207,github_links_with_cron!$A$2:$C$274,3,FALSE)</f>
        <v>At 01:00 AM</v>
      </c>
      <c r="D207" s="4" t="str">
        <f>VLOOKUP(A207,github_links_with_cron!$A$2:$D$274,4,FALSE)</f>
        <v>Every day</v>
      </c>
    </row>
    <row r="208">
      <c r="A208" s="23" t="s">
        <v>752</v>
      </c>
      <c r="B208" s="4" t="str">
        <f>VLOOKUP(A208,github_links_with_cron!$A$2:$C$274,2,FALSE)</f>
        <v>0 19 * * 5</v>
      </c>
      <c r="C208" s="4" t="str">
        <f>VLOOKUP(A208,github_links_with_cron!$A$2:$C$274,3,FALSE)</f>
        <v>At 07:00 PM, only on Friday</v>
      </c>
      <c r="D208" s="4" t="str">
        <f>VLOOKUP(A208,github_links_with_cron!$A$2:$D$274,4,FALSE)</f>
        <v>Every week</v>
      </c>
    </row>
    <row r="209">
      <c r="A209" s="23" t="s">
        <v>755</v>
      </c>
      <c r="B209" s="4" t="str">
        <f>VLOOKUP(A209,github_links_with_cron!$A$2:$C$274,2,FALSE)</f>
        <v>0 17 * * 3</v>
      </c>
      <c r="C209" s="4" t="str">
        <f>VLOOKUP(A209,github_links_with_cron!$A$2:$C$274,3,FALSE)</f>
        <v>At 05:00 PM, only on Wednesday</v>
      </c>
      <c r="D209" s="4" t="str">
        <f>VLOOKUP(A209,github_links_with_cron!$A$2:$D$274,4,FALSE)</f>
        <v>Every week</v>
      </c>
    </row>
    <row r="210">
      <c r="A210" s="23" t="s">
        <v>758</v>
      </c>
      <c r="B210" s="4" t="str">
        <f>VLOOKUP(A210,github_links_with_cron!$A$2:$C$274,2,FALSE)</f>
        <v>0 8 * * 1</v>
      </c>
      <c r="C210" s="4" t="str">
        <f>VLOOKUP(A210,github_links_with_cron!$A$2:$C$274,3,FALSE)</f>
        <v>At 08:00 AM, only on Monday</v>
      </c>
      <c r="D210" s="4" t="str">
        <f>VLOOKUP(A210,github_links_with_cron!$A$2:$D$274,4,FALSE)</f>
        <v>Every week</v>
      </c>
    </row>
    <row r="211">
      <c r="A211" s="23" t="s">
        <v>763</v>
      </c>
      <c r="B211" s="4" t="str">
        <f>VLOOKUP(A211,github_links_with_cron!$A$2:$C$274,2,FALSE)</f>
        <v>*/60 * * * *</v>
      </c>
      <c r="C211" s="4" t="str">
        <f>VLOOKUP(A211,github_links_with_cron!$A$2:$C$274,3,FALSE)</f>
        <v>Every 60 minutes</v>
      </c>
      <c r="D211" s="4" t="str">
        <f>VLOOKUP(A211,github_links_with_cron!$A$2:$D$274,4,FALSE)</f>
        <v>Every 60 minutes</v>
      </c>
    </row>
    <row r="212">
      <c r="A212" s="23" t="s">
        <v>767</v>
      </c>
      <c r="B212" s="4" t="str">
        <f>VLOOKUP(A212,github_links_with_cron!$A$2:$C$274,2,FALSE)</f>
        <v>38 13 * * 2</v>
      </c>
      <c r="C212" s="4" t="str">
        <f>VLOOKUP(A212,github_links_with_cron!$A$2:$C$274,3,FALSE)</f>
        <v>At 01:38 PM, only on Tuesday</v>
      </c>
      <c r="D212" s="4" t="str">
        <f>VLOOKUP(A212,github_links_with_cron!$A$2:$D$274,4,FALSE)</f>
        <v>Every week</v>
      </c>
    </row>
    <row r="213">
      <c r="A213" s="23" t="s">
        <v>772</v>
      </c>
      <c r="B213" s="4" t="str">
        <f>VLOOKUP(A213,github_links_with_cron!$A$2:$C$274,2,FALSE)</f>
        <v>0 0 * * *</v>
      </c>
      <c r="C213" s="4" t="str">
        <f>VLOOKUP(A213,github_links_with_cron!$A$2:$C$274,3,FALSE)</f>
        <v>At 12:00 AM</v>
      </c>
      <c r="D213" s="4" t="str">
        <f>VLOOKUP(A213,github_links_with_cron!$A$2:$D$274,4,FALSE)</f>
        <v>Every day</v>
      </c>
    </row>
    <row r="214">
      <c r="A214" s="23" t="s">
        <v>775</v>
      </c>
      <c r="B214" s="4" t="str">
        <f>VLOOKUP(A214,github_links_with_cron!$A$2:$C$274,2,FALSE)</f>
        <v>45 5 * * TUE,THU</v>
      </c>
      <c r="C214" s="4" t="str">
        <f>VLOOKUP(A214,github_links_with_cron!$A$2:$C$274,3,FALSE)</f>
        <v>At 05:45 AM, only on Tuesday and Thursday</v>
      </c>
      <c r="D214" s="4" t="str">
        <f>VLOOKUP(A214,github_links_with_cron!$A$2:$D$274,4,FALSE)</f>
        <v>2 times a week</v>
      </c>
    </row>
    <row r="215">
      <c r="A215" s="23" t="s">
        <v>780</v>
      </c>
      <c r="B215" s="4" t="str">
        <f>VLOOKUP(A215,github_links_with_cron!$A$2:$C$274,2,FALSE)</f>
        <v>40 13 * * 5</v>
      </c>
      <c r="C215" s="4" t="str">
        <f>VLOOKUP(A215,github_links_with_cron!$A$2:$C$274,3,FALSE)</f>
        <v>At 01:40 PM, only on Friday</v>
      </c>
      <c r="D215" s="4" t="str">
        <f>VLOOKUP(A215,github_links_with_cron!$A$2:$D$274,4,FALSE)</f>
        <v>Every week</v>
      </c>
    </row>
    <row r="216">
      <c r="A216" s="23" t="s">
        <v>783</v>
      </c>
      <c r="B216" s="4" t="str">
        <f>VLOOKUP(A216,github_links_with_cron!$A$2:$C$274,2,FALSE)</f>
        <v>32 0 * * 3</v>
      </c>
      <c r="C216" s="4" t="str">
        <f>VLOOKUP(A216,github_links_with_cron!$A$2:$C$274,3,FALSE)</f>
        <v>At 12:32 AM, only on Wednesday</v>
      </c>
      <c r="D216" s="4" t="str">
        <f>VLOOKUP(A216,github_links_with_cron!$A$2:$D$274,4,FALSE)</f>
        <v>Every week</v>
      </c>
    </row>
    <row r="217">
      <c r="A217" s="23" t="s">
        <v>786</v>
      </c>
      <c r="B217" s="4" t="str">
        <f>VLOOKUP(A217,github_links_with_cron!$A$2:$C$274,2,FALSE)</f>
        <v>30 3 * * 1</v>
      </c>
      <c r="C217" s="4" t="str">
        <f>VLOOKUP(A217,github_links_with_cron!$A$2:$C$274,3,FALSE)</f>
        <v>At 03:30 AM, only on Monday</v>
      </c>
      <c r="D217" s="4" t="str">
        <f>VLOOKUP(A217,github_links_with_cron!$A$2:$D$274,4,FALSE)</f>
        <v>Every week</v>
      </c>
    </row>
    <row r="218">
      <c r="A218" s="23" t="s">
        <v>790</v>
      </c>
      <c r="B218" s="4" t="str">
        <f>VLOOKUP(A218,github_links_with_cron!$A$2:$C$274,2,FALSE)</f>
        <v>0 5 * * *</v>
      </c>
      <c r="C218" s="4" t="str">
        <f>VLOOKUP(A218,github_links_with_cron!$A$2:$C$274,3,FALSE)</f>
        <v>At 05:00 AM</v>
      </c>
      <c r="D218" s="4" t="str">
        <f>VLOOKUP(A218,github_links_with_cron!$A$2:$D$274,4,FALSE)</f>
        <v>Every day</v>
      </c>
    </row>
    <row r="219">
      <c r="A219" s="23" t="s">
        <v>794</v>
      </c>
      <c r="B219" s="4" t="str">
        <f>VLOOKUP(A219,github_links_with_cron!$A$2:$C$274,2,FALSE)</f>
        <v>5 8 * * 0</v>
      </c>
      <c r="C219" s="4" t="str">
        <f>VLOOKUP(A219,github_links_with_cron!$A$2:$C$274,3,FALSE)</f>
        <v>At 08:05 AM, only on Sunday</v>
      </c>
      <c r="D219" s="4" t="str">
        <f>VLOOKUP(A219,github_links_with_cron!$A$2:$D$274,4,FALSE)</f>
        <v>Every week</v>
      </c>
    </row>
    <row r="220">
      <c r="A220" s="23" t="s">
        <v>797</v>
      </c>
      <c r="B220" s="4" t="str">
        <f>VLOOKUP(A220,github_links_with_cron!$A$2:$C$274,2,FALSE)</f>
        <v>30 3 * * 1</v>
      </c>
      <c r="C220" s="4" t="str">
        <f>VLOOKUP(A220,github_links_with_cron!$A$2:$C$274,3,FALSE)</f>
        <v>At 03:30 AM, only on Monday</v>
      </c>
      <c r="D220" s="4" t="str">
        <f>VLOOKUP(A220,github_links_with_cron!$A$2:$D$274,4,FALSE)</f>
        <v>Every week</v>
      </c>
    </row>
    <row r="221">
      <c r="A221" s="23" t="s">
        <v>798</v>
      </c>
      <c r="B221" s="4" t="str">
        <f>VLOOKUP(A221,github_links_with_cron!$A$2:$C$274,2,FALSE)</f>
        <v>0 6 * * *</v>
      </c>
      <c r="C221" s="4" t="str">
        <f>VLOOKUP(A221,github_links_with_cron!$A$2:$C$274,3,FALSE)</f>
        <v>At 06:00 AM</v>
      </c>
      <c r="D221" s="4" t="str">
        <f>VLOOKUP(A221,github_links_with_cron!$A$2:$D$274,4,FALSE)</f>
        <v>Every day</v>
      </c>
    </row>
    <row r="222">
      <c r="A222" s="23" t="s">
        <v>801</v>
      </c>
      <c r="B222" s="4" t="str">
        <f>VLOOKUP(A222,github_links_with_cron!$A$2:$C$274,2,FALSE)</f>
        <v>0 0 * * *</v>
      </c>
      <c r="C222" s="4" t="str">
        <f>VLOOKUP(A222,github_links_with_cron!$A$2:$C$274,3,FALSE)</f>
        <v>At 12:00 AM</v>
      </c>
      <c r="D222" s="4" t="str">
        <f>VLOOKUP(A222,github_links_with_cron!$A$2:$D$274,4,FALSE)</f>
        <v>Every day</v>
      </c>
    </row>
    <row r="223">
      <c r="A223" s="23" t="s">
        <v>803</v>
      </c>
      <c r="B223" s="4" t="str">
        <f>VLOOKUP(A223,github_links_with_cron!$A$2:$C$274,2,FALSE)</f>
        <v>0 23 * * 5</v>
      </c>
      <c r="C223" s="4" t="str">
        <f>VLOOKUP(A223,github_links_with_cron!$A$2:$C$274,3,FALSE)</f>
        <v>At 11:00 PM, only on Friday</v>
      </c>
      <c r="D223" s="4" t="str">
        <f>VLOOKUP(A223,github_links_with_cron!$A$2:$D$274,4,FALSE)</f>
        <v>Every week</v>
      </c>
    </row>
    <row r="224">
      <c r="A224" s="23" t="s">
        <v>806</v>
      </c>
      <c r="B224" s="4" t="str">
        <f>VLOOKUP(A224,github_links_with_cron!$A$2:$C$274,2,FALSE)</f>
        <v>0 3 * * 2</v>
      </c>
      <c r="C224" s="4" t="str">
        <f>VLOOKUP(A224,github_links_with_cron!$A$2:$C$274,3,FALSE)</f>
        <v>At 03:00 AM, only on Tuesday</v>
      </c>
      <c r="D224" s="4" t="str">
        <f>VLOOKUP(A224,github_links_with_cron!$A$2:$D$274,4,FALSE)</f>
        <v>Every week</v>
      </c>
    </row>
    <row r="225">
      <c r="A225" s="23" t="s">
        <v>812</v>
      </c>
      <c r="B225" s="4" t="str">
        <f>VLOOKUP(A225,github_links_with_cron!$A$2:$C$274,2,FALSE)</f>
        <v>17 2 * * 0,4</v>
      </c>
      <c r="C225" s="4" t="str">
        <f>VLOOKUP(A225,github_links_with_cron!$A$2:$C$274,3,FALSE)</f>
        <v>At 02:17 AM, only on Sunday and Thursday</v>
      </c>
      <c r="D225" s="4" t="str">
        <f>VLOOKUP(A225,github_links_with_cron!$A$2:$D$274,4,FALSE)</f>
        <v>2 times a week</v>
      </c>
    </row>
    <row r="226">
      <c r="A226" s="23" t="s">
        <v>816</v>
      </c>
      <c r="B226" s="4" t="str">
        <f>VLOOKUP(A226,github_links_with_cron!$A$2:$C$274,2,FALSE)</f>
        <v>0 6 */2 * *</v>
      </c>
      <c r="C226" s="4" t="str">
        <f>VLOOKUP(A226,github_links_with_cron!$A$2:$C$274,3,FALSE)</f>
        <v>At 06:00 AM, every 2 days</v>
      </c>
      <c r="D226" s="4" t="str">
        <f>VLOOKUP(A226,github_links_with_cron!$A$2:$D$274,4,FALSE)</f>
        <v>every 2 days</v>
      </c>
    </row>
    <row r="227">
      <c r="A227" s="23" t="s">
        <v>822</v>
      </c>
      <c r="B227" s="4" t="str">
        <f>VLOOKUP(A227,github_links_with_cron!$A$2:$C$274,2,FALSE)</f>
        <v>36 5 * * 3</v>
      </c>
      <c r="C227" s="4" t="str">
        <f>VLOOKUP(A227,github_links_with_cron!$A$2:$C$274,3,FALSE)</f>
        <v>At 05:36 AM, only on Wednesday</v>
      </c>
      <c r="D227" s="4" t="str">
        <f>VLOOKUP(A227,github_links_with_cron!$A$2:$D$274,4,FALSE)</f>
        <v>Every week</v>
      </c>
    </row>
    <row r="228">
      <c r="A228" s="23" t="s">
        <v>825</v>
      </c>
      <c r="B228" s="4" t="str">
        <f>VLOOKUP(A228,github_links_with_cron!$A$2:$C$274,2,FALSE)</f>
        <v>0 0 * * 1</v>
      </c>
      <c r="C228" s="4" t="str">
        <f>VLOOKUP(A228,github_links_with_cron!$A$2:$C$274,3,FALSE)</f>
        <v>At 12:00 AM, only on Monday</v>
      </c>
      <c r="D228" s="4" t="str">
        <f>VLOOKUP(A228,github_links_with_cron!$A$2:$D$274,4,FALSE)</f>
        <v>Every week</v>
      </c>
    </row>
    <row r="229">
      <c r="A229" s="23" t="s">
        <v>827</v>
      </c>
      <c r="B229" s="4" t="str">
        <f>VLOOKUP(A229,github_links_with_cron!$A$2:$C$274,2,FALSE)</f>
        <v>0 21 * * 2</v>
      </c>
      <c r="C229" s="4" t="str">
        <f>VLOOKUP(A229,github_links_with_cron!$A$2:$C$274,3,FALSE)</f>
        <v>At 09:00 PM, only on Tuesday</v>
      </c>
      <c r="D229" s="4" t="str">
        <f>VLOOKUP(A229,github_links_with_cron!$A$2:$D$274,4,FALSE)</f>
        <v>Every week</v>
      </c>
    </row>
    <row r="230">
      <c r="A230" s="23" t="s">
        <v>830</v>
      </c>
      <c r="B230" s="4" t="str">
        <f>VLOOKUP(A230,github_links_with_cron!$A$2:$C$274,2,FALSE)</f>
        <v>0 15 * * 2</v>
      </c>
      <c r="C230" s="4" t="str">
        <f>VLOOKUP(A230,github_links_with_cron!$A$2:$C$274,3,FALSE)</f>
        <v>At 03:00 PM, only on Tuesday</v>
      </c>
      <c r="D230" s="4" t="str">
        <f>VLOOKUP(A230,github_links_with_cron!$A$2:$D$274,4,FALSE)</f>
        <v>Every week</v>
      </c>
    </row>
    <row r="231">
      <c r="A231" s="23" t="s">
        <v>833</v>
      </c>
      <c r="B231" s="4" t="str">
        <f>VLOOKUP(A231,github_links_with_cron!$A$2:$C$274,2,FALSE)</f>
        <v>35 21 * * 4</v>
      </c>
      <c r="C231" s="4" t="str">
        <f>VLOOKUP(A231,github_links_with_cron!$A$2:$C$274,3,FALSE)</f>
        <v>At 09:35 PM, only on Thursday</v>
      </c>
      <c r="D231" s="4" t="str">
        <f>VLOOKUP(A231,github_links_with_cron!$A$2:$D$274,4,FALSE)</f>
        <v>Every week</v>
      </c>
    </row>
    <row r="232">
      <c r="A232" s="23" t="s">
        <v>836</v>
      </c>
      <c r="B232" s="4" t="str">
        <f>VLOOKUP(A232,github_links_with_cron!$A$2:$C$274,2,FALSE)</f>
        <v>30 7 * * 5</v>
      </c>
      <c r="C232" s="4" t="str">
        <f>VLOOKUP(A232,github_links_with_cron!$A$2:$C$274,3,FALSE)</f>
        <v>At 07:30 AM, only on Friday</v>
      </c>
      <c r="D232" s="4" t="str">
        <f>VLOOKUP(A232,github_links_with_cron!$A$2:$D$274,4,FALSE)</f>
        <v>Every week</v>
      </c>
    </row>
    <row r="233">
      <c r="A233" s="23" t="s">
        <v>839</v>
      </c>
      <c r="B233" s="4" t="str">
        <f>VLOOKUP(A233,github_links_with_cron!$A$2:$C$274,2,FALSE)</f>
        <v>0 23 * * *</v>
      </c>
      <c r="C233" s="4" t="str">
        <f>VLOOKUP(A233,github_links_with_cron!$A$2:$C$274,3,FALSE)</f>
        <v>At 11:00 PM</v>
      </c>
      <c r="D233" s="4" t="str">
        <f>VLOOKUP(A233,github_links_with_cron!$A$2:$D$274,4,FALSE)</f>
        <v>Every day</v>
      </c>
    </row>
    <row r="234">
      <c r="A234" s="23" t="s">
        <v>840</v>
      </c>
      <c r="B234" s="4" t="str">
        <f>VLOOKUP(A234,github_links_with_cron!$A$2:$C$274,2,FALSE)</f>
        <v>21 4 * * 5</v>
      </c>
      <c r="C234" s="4" t="str">
        <f>VLOOKUP(A234,github_links_with_cron!$A$2:$C$274,3,FALSE)</f>
        <v>At 04:21 AM, only on Friday</v>
      </c>
      <c r="D234" s="4" t="str">
        <f>VLOOKUP(A234,github_links_with_cron!$A$2:$D$274,4,FALSE)</f>
        <v>Every week</v>
      </c>
    </row>
    <row r="235">
      <c r="A235" s="23" t="s">
        <v>843</v>
      </c>
      <c r="B235" s="4" t="str">
        <f>VLOOKUP(A235,github_links_with_cron!$A$2:$C$274,2,FALSE)</f>
        <v>0 * * * *</v>
      </c>
      <c r="C235" s="4" t="str">
        <f>VLOOKUP(A235,github_links_with_cron!$A$2:$C$274,3,FALSE)</f>
        <v>Every hour</v>
      </c>
      <c r="D235" s="4" t="str">
        <f>VLOOKUP(A235,github_links_with_cron!$A$2:$D$274,4,FALSE)</f>
        <v>Every hour</v>
      </c>
    </row>
    <row r="236">
      <c r="A236" s="23" t="s">
        <v>846</v>
      </c>
      <c r="B236" s="4" t="str">
        <f>VLOOKUP(A236,github_links_with_cron!$A$2:$C$274,2,FALSE)</f>
        <v>20 4 * * *</v>
      </c>
      <c r="C236" s="4" t="str">
        <f>VLOOKUP(A236,github_links_with_cron!$A$2:$C$274,3,FALSE)</f>
        <v>At 04:20 AM</v>
      </c>
      <c r="D236" s="4" t="str">
        <f>VLOOKUP(A236,github_links_with_cron!$A$2:$D$274,4,FALSE)</f>
        <v>Every day</v>
      </c>
    </row>
    <row r="237">
      <c r="A237" s="23" t="s">
        <v>851</v>
      </c>
      <c r="B237" s="4" t="str">
        <f>VLOOKUP(A237,github_links_with_cron!$A$2:$C$274,2,FALSE)</f>
        <v>30 17 * * *</v>
      </c>
      <c r="C237" s="4" t="str">
        <f>VLOOKUP(A237,github_links_with_cron!$A$2:$C$274,3,FALSE)</f>
        <v>At 05:30 PM</v>
      </c>
      <c r="D237" s="4" t="str">
        <f>VLOOKUP(A237,github_links_with_cron!$A$2:$D$274,4,FALSE)</f>
        <v>Every day</v>
      </c>
    </row>
    <row r="238">
      <c r="A238" s="23" t="s">
        <v>855</v>
      </c>
      <c r="B238" s="4" t="str">
        <f>VLOOKUP(A238,github_links_with_cron!$A$2:$C$274,2,FALSE)</f>
        <v>30 1 * * *</v>
      </c>
      <c r="C238" s="4" t="str">
        <f>VLOOKUP(A238,github_links_with_cron!$A$2:$C$274,3,FALSE)</f>
        <v>At 01:30 AM</v>
      </c>
      <c r="D238" s="4" t="str">
        <f>VLOOKUP(A238,github_links_with_cron!$A$2:$D$274,4,FALSE)</f>
        <v>Every day</v>
      </c>
    </row>
    <row r="239">
      <c r="A239" s="23" t="s">
        <v>857</v>
      </c>
      <c r="B239" s="4" t="str">
        <f>VLOOKUP(A239,github_links_with_cron!$A$2:$C$274,2,FALSE)</f>
        <v>42 14 * * 3</v>
      </c>
      <c r="C239" s="4" t="str">
        <f>VLOOKUP(A239,github_links_with_cron!$A$2:$C$274,3,FALSE)</f>
        <v>At 02:42 PM, only on Wednesday</v>
      </c>
      <c r="D239" s="4" t="str">
        <f>VLOOKUP(A239,github_links_with_cron!$A$2:$D$274,4,FALSE)</f>
        <v>Every week</v>
      </c>
    </row>
    <row r="240">
      <c r="A240" s="23" t="s">
        <v>860</v>
      </c>
      <c r="B240" s="4" t="str">
        <f>VLOOKUP(A240,github_links_with_cron!$A$2:$C$274,2,FALSE)</f>
        <v>0 0 * * *</v>
      </c>
      <c r="C240" s="4" t="str">
        <f>VLOOKUP(A240,github_links_with_cron!$A$2:$C$274,3,FALSE)</f>
        <v>At 12:00 AM</v>
      </c>
      <c r="D240" s="4" t="str">
        <f>VLOOKUP(A240,github_links_with_cron!$A$2:$D$274,4,FALSE)</f>
        <v>Every day</v>
      </c>
    </row>
    <row r="241">
      <c r="A241" s="23" t="s">
        <v>861</v>
      </c>
      <c r="B241" s="4" t="str">
        <f>VLOOKUP(A241,github_links_with_cron!$A$2:$C$274,2,FALSE)</f>
        <v>0 4 * * *</v>
      </c>
      <c r="C241" s="4" t="str">
        <f>VLOOKUP(A241,github_links_with_cron!$A$2:$C$274,3,FALSE)</f>
        <v>At 04:00 AM</v>
      </c>
      <c r="D241" s="4" t="str">
        <f>VLOOKUP(A241,github_links_with_cron!$A$2:$D$274,4,FALSE)</f>
        <v>Every day</v>
      </c>
    </row>
    <row r="242">
      <c r="A242" s="23" t="s">
        <v>864</v>
      </c>
      <c r="B242" s="4" t="str">
        <f>VLOOKUP(A242,github_links_with_cron!$A$2:$C$274,2,FALSE)</f>
        <v>0 0 * * 1</v>
      </c>
      <c r="C242" s="4" t="str">
        <f>VLOOKUP(A242,github_links_with_cron!$A$2:$C$274,3,FALSE)</f>
        <v>At 12:00 AM, only on Monday</v>
      </c>
      <c r="D242" s="4" t="str">
        <f>VLOOKUP(A242,github_links_with_cron!$A$2:$D$274,4,FALSE)</f>
        <v>Every week</v>
      </c>
    </row>
    <row r="243">
      <c r="A243" s="23" t="s">
        <v>865</v>
      </c>
      <c r="B243" s="4" t="str">
        <f>VLOOKUP(A243,github_links_with_cron!$A$2:$C$274,2,FALSE)</f>
        <v>4 6 * * 0</v>
      </c>
      <c r="C243" s="4" t="str">
        <f>VLOOKUP(A243,github_links_with_cron!$A$2:$C$274,3,FALSE)</f>
        <v>At 06:04 AM, only on Sunday</v>
      </c>
      <c r="D243" s="4" t="str">
        <f>VLOOKUP(A243,github_links_with_cron!$A$2:$D$274,4,FALSE)</f>
        <v>Every week</v>
      </c>
    </row>
    <row r="244">
      <c r="A244" s="23" t="s">
        <v>868</v>
      </c>
      <c r="B244" s="4" t="str">
        <f>VLOOKUP(A244,github_links_with_cron!$A$2:$C$274,2,FALSE)</f>
        <v>0 10 * * 1</v>
      </c>
      <c r="C244" s="4" t="str">
        <f>VLOOKUP(A244,github_links_with_cron!$A$2:$C$274,3,FALSE)</f>
        <v>At 10:00 AM, only on Monday</v>
      </c>
      <c r="D244" s="4" t="str">
        <f>VLOOKUP(A244,github_links_with_cron!$A$2:$D$274,4,FALSE)</f>
        <v>Every week</v>
      </c>
    </row>
    <row r="245">
      <c r="A245" s="23" t="s">
        <v>871</v>
      </c>
      <c r="B245" s="4" t="str">
        <f>VLOOKUP(A245,github_links_with_cron!$A$2:$C$274,2,FALSE)</f>
        <v>0 10 * * *</v>
      </c>
      <c r="C245" s="4" t="str">
        <f>VLOOKUP(A245,github_links_with_cron!$A$2:$C$274,3,FALSE)</f>
        <v>At 10:00 AM</v>
      </c>
      <c r="D245" s="4" t="str">
        <f>VLOOKUP(A245,github_links_with_cron!$A$2:$D$274,4,FALSE)</f>
        <v>Every day</v>
      </c>
    </row>
    <row r="246">
      <c r="A246" s="23" t="s">
        <v>873</v>
      </c>
      <c r="B246" s="4" t="str">
        <f>VLOOKUP(A246,github_links_with_cron!$A$2:$C$274,2,FALSE)</f>
        <v>0 20 * * 2</v>
      </c>
      <c r="C246" s="4" t="str">
        <f>VLOOKUP(A246,github_links_with_cron!$A$2:$C$274,3,FALSE)</f>
        <v>At 08:00 PM, only on Tuesday</v>
      </c>
      <c r="D246" s="4" t="str">
        <f>VLOOKUP(A246,github_links_with_cron!$A$2:$D$274,4,FALSE)</f>
        <v>Every week</v>
      </c>
    </row>
    <row r="247">
      <c r="A247" s="23" t="s">
        <v>877</v>
      </c>
      <c r="B247" s="4" t="str">
        <f>VLOOKUP(A247,github_links_with_cron!$A$2:$C$274,2,FALSE)</f>
        <v>0 0 * * 0</v>
      </c>
      <c r="C247" s="4" t="str">
        <f>VLOOKUP(A247,github_links_with_cron!$A$2:$C$274,3,FALSE)</f>
        <v>At 12:00 AM, only on Sunday</v>
      </c>
      <c r="D247" s="4" t="str">
        <f>VLOOKUP(A247,github_links_with_cron!$A$2:$D$274,4,FALSE)</f>
        <v>Every week</v>
      </c>
    </row>
    <row r="248">
      <c r="A248" s="23" t="s">
        <v>879</v>
      </c>
      <c r="B248" s="4" t="str">
        <f>VLOOKUP(A248,github_links_with_cron!$A$2:$C$274,2,FALSE)</f>
        <v>38 5 * * 1</v>
      </c>
      <c r="C248" s="4" t="str">
        <f>VLOOKUP(A248,github_links_with_cron!$A$2:$C$274,3,FALSE)</f>
        <v>At 05:38 AM, only on Monday</v>
      </c>
      <c r="D248" s="4" t="str">
        <f>VLOOKUP(A248,github_links_with_cron!$A$2:$D$274,4,FALSE)</f>
        <v>Every week</v>
      </c>
    </row>
    <row r="249">
      <c r="A249" s="23" t="s">
        <v>882</v>
      </c>
      <c r="B249" s="4" t="str">
        <f>VLOOKUP(A249,github_links_with_cron!$A$2:$C$274,2,FALSE)</f>
        <v>26 20 * * 3</v>
      </c>
      <c r="C249" s="4" t="str">
        <f>VLOOKUP(A249,github_links_with_cron!$A$2:$C$274,3,FALSE)</f>
        <v>At 08:26 PM, only on Wednesday</v>
      </c>
      <c r="D249" s="4" t="str">
        <f>VLOOKUP(A249,github_links_with_cron!$A$2:$D$274,4,FALSE)</f>
        <v>Every week</v>
      </c>
    </row>
    <row r="250">
      <c r="A250" s="23" t="s">
        <v>885</v>
      </c>
      <c r="B250" s="4" t="str">
        <f>VLOOKUP(A250,github_links_with_cron!$A$2:$C$274,2,FALSE)</f>
        <v>0 17 * * *</v>
      </c>
      <c r="C250" s="4" t="str">
        <f>VLOOKUP(A250,github_links_with_cron!$A$2:$C$274,3,FALSE)</f>
        <v>At 05:00 PM</v>
      </c>
      <c r="D250" s="4" t="str">
        <f>VLOOKUP(A250,github_links_with_cron!$A$2:$D$274,4,FALSE)</f>
        <v>Every day</v>
      </c>
    </row>
    <row r="251">
      <c r="A251" s="23" t="s">
        <v>886</v>
      </c>
      <c r="B251" s="4" t="str">
        <f>VLOOKUP(A251,github_links_with_cron!$A$2:$C$274,2,FALSE)</f>
        <v>11 3 * * *</v>
      </c>
      <c r="C251" s="4" t="str">
        <f>VLOOKUP(A251,github_links_with_cron!$A$2:$C$274,3,FALSE)</f>
        <v>At 03:11 AM</v>
      </c>
      <c r="D251" s="4" t="str">
        <f>VLOOKUP(A251,github_links_with_cron!$A$2:$D$274,4,FALSE)</f>
        <v>Every day</v>
      </c>
    </row>
    <row r="252">
      <c r="A252" s="23" t="s">
        <v>889</v>
      </c>
      <c r="B252" s="4" t="str">
        <f>VLOOKUP(A252,github_links_with_cron!$A$2:$C$274,2,FALSE)</f>
        <v>1 0 * * *</v>
      </c>
      <c r="C252" s="4" t="str">
        <f>VLOOKUP(A252,github_links_with_cron!$A$2:$C$274,3,FALSE)</f>
        <v>At 12:01 AM</v>
      </c>
      <c r="D252" s="4" t="str">
        <f>VLOOKUP(A252,github_links_with_cron!$A$2:$D$274,4,FALSE)</f>
        <v>Every day</v>
      </c>
    </row>
    <row r="253">
      <c r="A253" s="23" t="s">
        <v>890</v>
      </c>
      <c r="B253" s="4" t="str">
        <f>VLOOKUP(A253,github_links_with_cron!$A$2:$C$274,2,FALSE)</f>
        <v>31 10 * * 5</v>
      </c>
      <c r="C253" s="4" t="str">
        <f>VLOOKUP(A253,github_links_with_cron!$A$2:$C$274,3,FALSE)</f>
        <v>At 10:31 AM, only on Friday</v>
      </c>
      <c r="D253" s="4" t="str">
        <f>VLOOKUP(A253,github_links_with_cron!$A$2:$D$274,4,FALSE)</f>
        <v>Every week</v>
      </c>
    </row>
    <row r="254">
      <c r="A254" s="23" t="s">
        <v>894</v>
      </c>
      <c r="B254" s="4" t="str">
        <f>VLOOKUP(A254,github_links_with_cron!$A$2:$C$274,2,FALSE)</f>
        <v>0 9 * * *</v>
      </c>
      <c r="C254" s="4" t="str">
        <f>VLOOKUP(A254,github_links_with_cron!$A$2:$C$274,3,FALSE)</f>
        <v>At 09:00 AM</v>
      </c>
      <c r="D254" s="4" t="str">
        <f>VLOOKUP(A254,github_links_with_cron!$A$2:$D$274,4,FALSE)</f>
        <v>Every day</v>
      </c>
    </row>
    <row r="255">
      <c r="A255" s="23" t="s">
        <v>896</v>
      </c>
      <c r="B255" s="4" t="str">
        <f>VLOOKUP(A255,github_links_with_cron!$A$2:$C$274,2,FALSE)</f>
        <v>0 2 * * 6</v>
      </c>
      <c r="C255" s="4" t="str">
        <f>VLOOKUP(A255,github_links_with_cron!$A$2:$C$274,3,FALSE)</f>
        <v>At 02:00 AM, only on Saturday</v>
      </c>
      <c r="D255" s="4" t="str">
        <f>VLOOKUP(A255,github_links_with_cron!$A$2:$D$274,4,FALSE)</f>
        <v>Every week</v>
      </c>
    </row>
    <row r="256">
      <c r="A256" s="23" t="s">
        <v>898</v>
      </c>
      <c r="B256" s="4" t="str">
        <f>VLOOKUP(A256,github_links_with_cron!$A$2:$C$274,2,FALSE)</f>
        <v>0 * * * *</v>
      </c>
      <c r="C256" s="4" t="str">
        <f>VLOOKUP(A256,github_links_with_cron!$A$2:$C$274,3,FALSE)</f>
        <v>Every hour</v>
      </c>
      <c r="D256" s="4" t="str">
        <f>VLOOKUP(A256,github_links_with_cron!$A$2:$D$274,4,FALSE)</f>
        <v>Every hour</v>
      </c>
    </row>
    <row r="257">
      <c r="A257" s="23" t="s">
        <v>901</v>
      </c>
      <c r="B257" s="4" t="str">
        <f>VLOOKUP(A257,github_links_with_cron!$A$2:$C$274,2,FALSE)</f>
        <v>30 1 * * 0</v>
      </c>
      <c r="C257" s="4" t="str">
        <f>VLOOKUP(A257,github_links_with_cron!$A$2:$C$274,3,FALSE)</f>
        <v>At 01:30 AM, only on Sunday</v>
      </c>
      <c r="D257" s="4" t="str">
        <f>VLOOKUP(A257,github_links_with_cron!$A$2:$D$274,4,FALSE)</f>
        <v>Every week</v>
      </c>
    </row>
    <row r="258">
      <c r="A258" s="23" t="s">
        <v>902</v>
      </c>
      <c r="B258" s="4" t="str">
        <f>VLOOKUP(A258,github_links_with_cron!$A$2:$C$274,2,FALSE)</f>
        <v>0 17 * * 4</v>
      </c>
      <c r="C258" s="4" t="str">
        <f>VLOOKUP(A258,github_links_with_cron!$A$2:$C$274,3,FALSE)</f>
        <v>At 05:00 PM, only on Thursday</v>
      </c>
      <c r="D258" s="4" t="str">
        <f>VLOOKUP(A258,github_links_with_cron!$A$2:$D$274,4,FALSE)</f>
        <v>Every week</v>
      </c>
    </row>
    <row r="259">
      <c r="A259" s="23" t="s">
        <v>906</v>
      </c>
      <c r="B259" s="4" t="str">
        <f>VLOOKUP(A259,github_links_with_cron!$A$2:$C$274,2,FALSE)</f>
        <v>17 2 * * *</v>
      </c>
      <c r="C259" s="4" t="str">
        <f>VLOOKUP(A259,github_links_with_cron!$A$2:$C$274,3,FALSE)</f>
        <v>At 02:17 AM</v>
      </c>
      <c r="D259" s="4" t="str">
        <f>VLOOKUP(A259,github_links_with_cron!$A$2:$D$274,4,FALSE)</f>
        <v>Every day</v>
      </c>
    </row>
    <row r="260">
      <c r="A260" s="23" t="s">
        <v>907</v>
      </c>
      <c r="B260" s="4" t="str">
        <f>VLOOKUP(A260,github_links_with_cron!$A$2:$C$274,2,FALSE)</f>
        <v>0 10 * * *</v>
      </c>
      <c r="C260" s="4" t="str">
        <f>VLOOKUP(A260,github_links_with_cron!$A$2:$C$274,3,FALSE)</f>
        <v>At 10:00 AM</v>
      </c>
      <c r="D260" s="4" t="str">
        <f>VLOOKUP(A260,github_links_with_cron!$A$2:$D$274,4,FALSE)</f>
        <v>Every day</v>
      </c>
    </row>
    <row r="261">
      <c r="A261" s="23" t="s">
        <v>908</v>
      </c>
      <c r="B261" s="4" t="str">
        <f>VLOOKUP(A261,github_links_with_cron!$A$2:$C$274,2,FALSE)</f>
        <v>37 21 * * *</v>
      </c>
      <c r="C261" s="4" t="str">
        <f>VLOOKUP(A261,github_links_with_cron!$A$2:$C$274,3,FALSE)</f>
        <v>At 09:37 PM</v>
      </c>
      <c r="D261" s="4" t="str">
        <f>VLOOKUP(A261,github_links_with_cron!$A$2:$D$274,4,FALSE)</f>
        <v>Every day</v>
      </c>
    </row>
    <row r="262">
      <c r="A262" s="23" t="s">
        <v>912</v>
      </c>
      <c r="B262" s="4" t="str">
        <f>VLOOKUP(A262,github_links_with_cron!$A$2:$C$274,2,FALSE)</f>
        <v>36 22 * * 3</v>
      </c>
      <c r="C262" s="4" t="str">
        <f>VLOOKUP(A262,github_links_with_cron!$A$2:$C$274,3,FALSE)</f>
        <v>At 10:36 PM, only on Wednesday</v>
      </c>
      <c r="D262" s="4" t="str">
        <f>VLOOKUP(A262,github_links_with_cron!$A$2:$D$274,4,FALSE)</f>
        <v>Every week</v>
      </c>
    </row>
    <row r="263">
      <c r="A263" s="23" t="s">
        <v>915</v>
      </c>
      <c r="B263" s="4" t="str">
        <f>VLOOKUP(A263,github_links_with_cron!$A$2:$C$274,2,FALSE)</f>
        <v>0 0 * * *</v>
      </c>
      <c r="C263" s="4" t="str">
        <f>VLOOKUP(A263,github_links_with_cron!$A$2:$C$274,3,FALSE)</f>
        <v>At 12:00 AM</v>
      </c>
      <c r="D263" s="4" t="str">
        <f>VLOOKUP(A263,github_links_with_cron!$A$2:$D$274,4,FALSE)</f>
        <v>Every day</v>
      </c>
    </row>
    <row r="264">
      <c r="A264" s="23" t="s">
        <v>917</v>
      </c>
      <c r="B264" s="4" t="str">
        <f>VLOOKUP(A264,github_links_with_cron!$A$2:$C$274,2,FALSE)</f>
        <v>28 4 * * 4</v>
      </c>
      <c r="C264" s="4" t="str">
        <f>VLOOKUP(A264,github_links_with_cron!$A$2:$C$274,3,FALSE)</f>
        <v>At 04:28 AM, only on Thursday</v>
      </c>
      <c r="D264" s="4" t="str">
        <f>VLOOKUP(A264,github_links_with_cron!$A$2:$D$274,4,FALSE)</f>
        <v>Every week</v>
      </c>
    </row>
    <row r="265">
      <c r="A265" s="23" t="s">
        <v>921</v>
      </c>
      <c r="B265" s="4" t="str">
        <f>VLOOKUP(A265,github_links_with_cron!$A$2:$C$274,2,FALSE)</f>
        <v>30 1 * * *</v>
      </c>
      <c r="C265" s="4" t="str">
        <f>VLOOKUP(A265,github_links_with_cron!$A$2:$C$274,3,FALSE)</f>
        <v>At 01:30 AM</v>
      </c>
      <c r="D265" s="4" t="str">
        <f>VLOOKUP(A265,github_links_with_cron!$A$2:$D$274,4,FALSE)</f>
        <v>Every day</v>
      </c>
    </row>
    <row r="266">
      <c r="A266" s="23" t="s">
        <v>922</v>
      </c>
      <c r="B266" s="4" t="str">
        <f>VLOOKUP(A266,github_links_with_cron!$A$2:$C$274,2,FALSE)</f>
        <v>0 13 * * 1</v>
      </c>
      <c r="C266" s="4" t="str">
        <f>VLOOKUP(A266,github_links_with_cron!$A$2:$C$274,3,FALSE)</f>
        <v>At 01:00 PM, only on Monday</v>
      </c>
      <c r="D266" s="4" t="str">
        <f>VLOOKUP(A266,github_links_with_cron!$A$2:$D$274,4,FALSE)</f>
        <v>Every week</v>
      </c>
    </row>
    <row r="267">
      <c r="A267" s="23" t="s">
        <v>923</v>
      </c>
      <c r="B267" s="4" t="str">
        <f>VLOOKUP(A267,github_links_with_cron!$A$2:$C$274,2,FALSE)</f>
        <v>37 22 * * *</v>
      </c>
      <c r="C267" s="4" t="str">
        <f>VLOOKUP(A267,github_links_with_cron!$A$2:$C$274,3,FALSE)</f>
        <v>At 10:37 PM</v>
      </c>
      <c r="D267" s="4" t="str">
        <f>VLOOKUP(A267,github_links_with_cron!$A$2:$D$274,4,FALSE)</f>
        <v>Every day</v>
      </c>
    </row>
    <row r="268">
      <c r="A268" s="23" t="s">
        <v>927</v>
      </c>
      <c r="B268" s="4" t="str">
        <f>VLOOKUP(A268,github_links_with_cron!$A$2:$C$274,2,FALSE)</f>
        <v>32 16 * * 2</v>
      </c>
      <c r="C268" s="4" t="str">
        <f>VLOOKUP(A268,github_links_with_cron!$A$2:$C$274,3,FALSE)</f>
        <v>At 04:32 PM, only on Tuesday</v>
      </c>
      <c r="D268" s="4" t="str">
        <f>VLOOKUP(A268,github_links_with_cron!$A$2:$D$274,4,FALSE)</f>
        <v>Every week</v>
      </c>
    </row>
    <row r="269">
      <c r="A269" s="23" t="s">
        <v>930</v>
      </c>
      <c r="B269" s="4" t="str">
        <f>VLOOKUP(A269,github_links_with_cron!$A$2:$C$274,2,FALSE)</f>
        <v>30 1 * * *</v>
      </c>
      <c r="C269" s="4" t="str">
        <f>VLOOKUP(A269,github_links_with_cron!$A$2:$C$274,3,FALSE)</f>
        <v>At 01:30 AM</v>
      </c>
      <c r="D269" s="4" t="str">
        <f>VLOOKUP(A269,github_links_with_cron!$A$2:$D$274,4,FALSE)</f>
        <v>Every day</v>
      </c>
    </row>
    <row r="270">
      <c r="A270" s="23" t="s">
        <v>931</v>
      </c>
      <c r="B270" s="4" t="str">
        <f>VLOOKUP(A270,github_links_with_cron!$A$2:$C$274,2,FALSE)</f>
        <v>0 3 * * *</v>
      </c>
      <c r="C270" s="4" t="str">
        <f>VLOOKUP(A270,github_links_with_cron!$A$2:$C$274,3,FALSE)</f>
        <v>At 03:00 AM</v>
      </c>
      <c r="D270" s="4" t="str">
        <f>VLOOKUP(A270,github_links_with_cron!$A$2:$D$274,4,FALSE)</f>
        <v>Every day</v>
      </c>
    </row>
    <row r="271">
      <c r="A271" s="23" t="s">
        <v>933</v>
      </c>
      <c r="B271" s="4" t="str">
        <f>VLOOKUP(A271,github_links_with_cron!$A$2:$C$274,2,FALSE)</f>
        <v>0 18 * * 0</v>
      </c>
      <c r="C271" s="4" t="str">
        <f>VLOOKUP(A271,github_links_with_cron!$A$2:$C$274,3,FALSE)</f>
        <v>At 06:00 PM, only on Sunday</v>
      </c>
      <c r="D271" s="4" t="str">
        <f>VLOOKUP(A271,github_links_with_cron!$A$2:$D$274,4,FALSE)</f>
        <v>Every week</v>
      </c>
    </row>
    <row r="272">
      <c r="A272" s="23" t="s">
        <v>937</v>
      </c>
      <c r="B272" s="4" t="str">
        <f>VLOOKUP(A272,github_links_with_cron!$A$2:$C$274,2,FALSE)</f>
        <v>40 18 * * 1</v>
      </c>
      <c r="C272" s="4" t="str">
        <f>VLOOKUP(A272,github_links_with_cron!$A$2:$C$274,3,FALSE)</f>
        <v>At 06:40 PM, only on Monday</v>
      </c>
      <c r="D272" s="4" t="str">
        <f>VLOOKUP(A272,github_links_with_cron!$A$2:$D$274,4,FALSE)</f>
        <v>Every week</v>
      </c>
    </row>
  </sheetData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  <hyperlink r:id="rId21" ref="A22"/>
    <hyperlink r:id="rId22" ref="A23"/>
    <hyperlink r:id="rId23" ref="A24"/>
    <hyperlink r:id="rId24" ref="A25"/>
    <hyperlink r:id="rId25" ref="A26"/>
    <hyperlink r:id="rId26" ref="A27"/>
    <hyperlink r:id="rId27" ref="A28"/>
    <hyperlink r:id="rId28" ref="A29"/>
    <hyperlink r:id="rId29" ref="A30"/>
    <hyperlink r:id="rId30" ref="A31"/>
    <hyperlink r:id="rId31" ref="A32"/>
    <hyperlink r:id="rId32" ref="A33"/>
    <hyperlink r:id="rId33" ref="A34"/>
    <hyperlink r:id="rId34" ref="A35"/>
    <hyperlink r:id="rId35" ref="A36"/>
    <hyperlink r:id="rId36" ref="A37"/>
    <hyperlink r:id="rId37" ref="A38"/>
    <hyperlink r:id="rId38" ref="A39"/>
    <hyperlink r:id="rId39" ref="A40"/>
    <hyperlink r:id="rId40" ref="A41"/>
    <hyperlink r:id="rId41" ref="A42"/>
    <hyperlink r:id="rId42" ref="A43"/>
    <hyperlink r:id="rId43" ref="A44"/>
    <hyperlink r:id="rId44" ref="A45"/>
    <hyperlink r:id="rId45" ref="A46"/>
    <hyperlink r:id="rId46" ref="A47"/>
    <hyperlink r:id="rId47" ref="A48"/>
    <hyperlink r:id="rId48" ref="A49"/>
    <hyperlink r:id="rId49" ref="A50"/>
    <hyperlink r:id="rId50" ref="A51"/>
    <hyperlink r:id="rId51" ref="A52"/>
    <hyperlink r:id="rId52" ref="A53"/>
    <hyperlink r:id="rId53" ref="A54"/>
    <hyperlink r:id="rId54" ref="A55"/>
    <hyperlink r:id="rId55" ref="A56"/>
    <hyperlink r:id="rId56" ref="A57"/>
    <hyperlink r:id="rId57" ref="A58"/>
    <hyperlink r:id="rId58" ref="A59"/>
    <hyperlink r:id="rId59" ref="A60"/>
    <hyperlink r:id="rId60" ref="A61"/>
    <hyperlink r:id="rId61" ref="A62"/>
    <hyperlink r:id="rId62" ref="A63"/>
    <hyperlink r:id="rId63" ref="A64"/>
    <hyperlink r:id="rId64" ref="A65"/>
    <hyperlink r:id="rId65" ref="A66"/>
    <hyperlink r:id="rId66" ref="A67"/>
    <hyperlink r:id="rId67" ref="A68"/>
    <hyperlink r:id="rId68" ref="A69"/>
    <hyperlink r:id="rId69" ref="A70"/>
    <hyperlink r:id="rId70" ref="A71"/>
    <hyperlink r:id="rId71" ref="A72"/>
    <hyperlink r:id="rId72" ref="A73"/>
    <hyperlink r:id="rId73" ref="A74"/>
    <hyperlink r:id="rId74" ref="A75"/>
    <hyperlink r:id="rId75" ref="A76"/>
    <hyperlink r:id="rId76" ref="A77"/>
    <hyperlink r:id="rId77" ref="A78"/>
    <hyperlink r:id="rId78" ref="A79"/>
    <hyperlink r:id="rId79" ref="A80"/>
    <hyperlink r:id="rId80" ref="A81"/>
    <hyperlink r:id="rId81" ref="A82"/>
    <hyperlink r:id="rId82" ref="A83"/>
    <hyperlink r:id="rId83" ref="A84"/>
    <hyperlink r:id="rId84" ref="A85"/>
    <hyperlink r:id="rId85" ref="A86"/>
    <hyperlink r:id="rId86" ref="A87"/>
    <hyperlink r:id="rId87" ref="A88"/>
    <hyperlink r:id="rId88" ref="A89"/>
    <hyperlink r:id="rId89" ref="A90"/>
    <hyperlink r:id="rId90" ref="A91"/>
    <hyperlink r:id="rId91" ref="A92"/>
    <hyperlink r:id="rId92" ref="A93"/>
    <hyperlink r:id="rId93" ref="A94"/>
    <hyperlink r:id="rId94" ref="A95"/>
    <hyperlink r:id="rId95" ref="A96"/>
    <hyperlink r:id="rId96" ref="A97"/>
    <hyperlink r:id="rId97" ref="A98"/>
    <hyperlink r:id="rId98" ref="A99"/>
    <hyperlink r:id="rId99" ref="A100"/>
    <hyperlink r:id="rId100" ref="A101"/>
    <hyperlink r:id="rId101" ref="A102"/>
    <hyperlink r:id="rId102" ref="A103"/>
    <hyperlink r:id="rId103" ref="A104"/>
    <hyperlink r:id="rId104" ref="A105"/>
    <hyperlink r:id="rId105" ref="A106"/>
    <hyperlink r:id="rId106" ref="A107"/>
    <hyperlink r:id="rId107" ref="A108"/>
    <hyperlink r:id="rId108" ref="A109"/>
    <hyperlink r:id="rId109" ref="A110"/>
    <hyperlink r:id="rId110" ref="A111"/>
    <hyperlink r:id="rId111" ref="A112"/>
    <hyperlink r:id="rId112" ref="A113"/>
    <hyperlink r:id="rId113" ref="A114"/>
    <hyperlink r:id="rId114" ref="A115"/>
    <hyperlink r:id="rId115" ref="A116"/>
    <hyperlink r:id="rId116" ref="A117"/>
    <hyperlink r:id="rId117" ref="A118"/>
    <hyperlink r:id="rId118" ref="A119"/>
    <hyperlink r:id="rId119" ref="A120"/>
    <hyperlink r:id="rId120" ref="A121"/>
    <hyperlink r:id="rId121" ref="A122"/>
    <hyperlink r:id="rId122" ref="A123"/>
    <hyperlink r:id="rId123" ref="A124"/>
    <hyperlink r:id="rId124" ref="A125"/>
    <hyperlink r:id="rId125" ref="A126"/>
    <hyperlink r:id="rId126" ref="A127"/>
    <hyperlink r:id="rId127" ref="A128"/>
    <hyperlink r:id="rId128" ref="A129"/>
    <hyperlink r:id="rId129" ref="A130"/>
    <hyperlink r:id="rId130" ref="A131"/>
    <hyperlink r:id="rId131" ref="A132"/>
    <hyperlink r:id="rId132" ref="A133"/>
    <hyperlink r:id="rId133" ref="A134"/>
    <hyperlink r:id="rId134" ref="A135"/>
    <hyperlink r:id="rId135" ref="A136"/>
    <hyperlink r:id="rId136" ref="A137"/>
    <hyperlink r:id="rId137" ref="A138"/>
    <hyperlink r:id="rId138" ref="A139"/>
    <hyperlink r:id="rId139" ref="A140"/>
    <hyperlink r:id="rId140" ref="A141"/>
    <hyperlink r:id="rId141" ref="A142"/>
    <hyperlink r:id="rId142" ref="A143"/>
    <hyperlink r:id="rId143" ref="A144"/>
    <hyperlink r:id="rId144" ref="A145"/>
    <hyperlink r:id="rId145" ref="A146"/>
    <hyperlink r:id="rId146" ref="A147"/>
    <hyperlink r:id="rId147" ref="A148"/>
    <hyperlink r:id="rId148" ref="A149"/>
    <hyperlink r:id="rId149" ref="A150"/>
    <hyperlink r:id="rId150" ref="A151"/>
    <hyperlink r:id="rId151" ref="A152"/>
    <hyperlink r:id="rId152" ref="A153"/>
    <hyperlink r:id="rId153" ref="A154"/>
    <hyperlink r:id="rId154" ref="A155"/>
    <hyperlink r:id="rId155" ref="A156"/>
    <hyperlink r:id="rId156" ref="A157"/>
    <hyperlink r:id="rId157" ref="A158"/>
    <hyperlink r:id="rId158" ref="A159"/>
    <hyperlink r:id="rId159" ref="A160"/>
    <hyperlink r:id="rId160" ref="A161"/>
    <hyperlink r:id="rId161" ref="A162"/>
    <hyperlink r:id="rId162" ref="A163"/>
    <hyperlink r:id="rId163" ref="A164"/>
    <hyperlink r:id="rId164" ref="A165"/>
    <hyperlink r:id="rId165" ref="A166"/>
    <hyperlink r:id="rId166" ref="A167"/>
    <hyperlink r:id="rId167" ref="A168"/>
    <hyperlink r:id="rId168" ref="A169"/>
    <hyperlink r:id="rId169" ref="A170"/>
    <hyperlink r:id="rId170" ref="A171"/>
    <hyperlink r:id="rId171" ref="A172"/>
    <hyperlink r:id="rId172" ref="A173"/>
    <hyperlink r:id="rId173" ref="A174"/>
    <hyperlink r:id="rId174" ref="A175"/>
    <hyperlink r:id="rId175" ref="A176"/>
    <hyperlink r:id="rId176" ref="A177"/>
    <hyperlink r:id="rId177" ref="A178"/>
    <hyperlink r:id="rId178" ref="A179"/>
    <hyperlink r:id="rId179" ref="A180"/>
    <hyperlink r:id="rId180" ref="A181"/>
    <hyperlink r:id="rId181" ref="A182"/>
    <hyperlink r:id="rId182" ref="A183"/>
    <hyperlink r:id="rId183" ref="A184"/>
    <hyperlink r:id="rId184" ref="A185"/>
    <hyperlink r:id="rId185" ref="A186"/>
    <hyperlink r:id="rId186" ref="A187"/>
    <hyperlink r:id="rId187" ref="A188"/>
    <hyperlink r:id="rId188" ref="A189"/>
    <hyperlink r:id="rId189" ref="A190"/>
    <hyperlink r:id="rId190" ref="A191"/>
    <hyperlink r:id="rId191" ref="A192"/>
    <hyperlink r:id="rId192" ref="A193"/>
    <hyperlink r:id="rId193" ref="A194"/>
    <hyperlink r:id="rId194" ref="A195"/>
    <hyperlink r:id="rId195" ref="A196"/>
    <hyperlink r:id="rId196" ref="A197"/>
    <hyperlink r:id="rId197" ref="A198"/>
    <hyperlink r:id="rId198" ref="A199"/>
    <hyperlink r:id="rId199" ref="A200"/>
    <hyperlink r:id="rId200" ref="A201"/>
    <hyperlink r:id="rId201" ref="A202"/>
    <hyperlink r:id="rId202" ref="A203"/>
    <hyperlink r:id="rId203" ref="A204"/>
    <hyperlink r:id="rId204" ref="A205"/>
    <hyperlink r:id="rId205" ref="A206"/>
    <hyperlink r:id="rId206" ref="A207"/>
    <hyperlink r:id="rId207" ref="A208"/>
    <hyperlink r:id="rId208" ref="A209"/>
    <hyperlink r:id="rId209" ref="A210"/>
    <hyperlink r:id="rId210" ref="A211"/>
    <hyperlink r:id="rId211" ref="A212"/>
    <hyperlink r:id="rId212" ref="A213"/>
    <hyperlink r:id="rId213" ref="A214"/>
    <hyperlink r:id="rId214" ref="A215"/>
    <hyperlink r:id="rId215" ref="A216"/>
    <hyperlink r:id="rId216" ref="A217"/>
    <hyperlink r:id="rId217" ref="A218"/>
    <hyperlink r:id="rId218" ref="A219"/>
    <hyperlink r:id="rId219" ref="A220"/>
    <hyperlink r:id="rId220" ref="A221"/>
    <hyperlink r:id="rId221" ref="A222"/>
    <hyperlink r:id="rId222" ref="A223"/>
    <hyperlink r:id="rId223" ref="A224"/>
    <hyperlink r:id="rId224" ref="A225"/>
    <hyperlink r:id="rId225" ref="A226"/>
    <hyperlink r:id="rId226" ref="A227"/>
    <hyperlink r:id="rId227" ref="A228"/>
    <hyperlink r:id="rId228" ref="A229"/>
    <hyperlink r:id="rId229" ref="A230"/>
    <hyperlink r:id="rId230" ref="A231"/>
    <hyperlink r:id="rId231" ref="A232"/>
    <hyperlink r:id="rId232" ref="A233"/>
    <hyperlink r:id="rId233" ref="A234"/>
    <hyperlink r:id="rId234" ref="A235"/>
    <hyperlink r:id="rId235" ref="A236"/>
    <hyperlink r:id="rId236" ref="A237"/>
    <hyperlink r:id="rId237" ref="A238"/>
    <hyperlink r:id="rId238" ref="A239"/>
    <hyperlink r:id="rId239" ref="A240"/>
    <hyperlink r:id="rId240" ref="A241"/>
    <hyperlink r:id="rId241" ref="A242"/>
    <hyperlink r:id="rId242" ref="A243"/>
    <hyperlink r:id="rId243" ref="A244"/>
    <hyperlink r:id="rId244" ref="A245"/>
    <hyperlink r:id="rId245" ref="A246"/>
    <hyperlink r:id="rId246" ref="A247"/>
    <hyperlink r:id="rId247" ref="A248"/>
    <hyperlink r:id="rId248" ref="A249"/>
    <hyperlink r:id="rId249" ref="A250"/>
    <hyperlink r:id="rId250" ref="A251"/>
    <hyperlink r:id="rId251" ref="A252"/>
    <hyperlink r:id="rId252" ref="A253"/>
    <hyperlink r:id="rId253" ref="A254"/>
    <hyperlink r:id="rId254" ref="A255"/>
    <hyperlink r:id="rId255" ref="A256"/>
    <hyperlink r:id="rId256" ref="A257"/>
    <hyperlink r:id="rId257" ref="A258"/>
    <hyperlink r:id="rId258" ref="A259"/>
    <hyperlink r:id="rId259" ref="A260"/>
    <hyperlink r:id="rId260" ref="A261"/>
    <hyperlink r:id="rId261" ref="A262"/>
    <hyperlink r:id="rId262" ref="A263"/>
    <hyperlink r:id="rId263" ref="A264"/>
    <hyperlink r:id="rId264" ref="A265"/>
    <hyperlink r:id="rId265" ref="A266"/>
    <hyperlink r:id="rId266" ref="A267"/>
    <hyperlink r:id="rId267" ref="A268"/>
    <hyperlink r:id="rId268" ref="A269"/>
    <hyperlink r:id="rId269" ref="A270"/>
    <hyperlink r:id="rId270" ref="A271"/>
    <hyperlink r:id="rId271" ref="A272"/>
  </hyperlinks>
  <drawing r:id="rId272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38"/>
    <col customWidth="1" min="5" max="5" width="27.13"/>
  </cols>
  <sheetData>
    <row r="1">
      <c r="A1" s="2" t="s">
        <v>999</v>
      </c>
      <c r="B1" s="2" t="s">
        <v>1000</v>
      </c>
      <c r="C1" s="2" t="s">
        <v>1001</v>
      </c>
      <c r="D1" s="2" t="s">
        <v>1002</v>
      </c>
      <c r="E1" s="2" t="s">
        <v>1003</v>
      </c>
    </row>
    <row r="2">
      <c r="A2" s="4" t="s">
        <v>320</v>
      </c>
      <c r="B2" s="2" t="s">
        <v>1004</v>
      </c>
      <c r="C2" s="2" t="s">
        <v>1005</v>
      </c>
      <c r="D2" s="2" t="s">
        <v>49</v>
      </c>
      <c r="E2" s="24" t="str">
        <f>VLOOKUP("https://github.com/*/"&amp;B2&amp;"/*/.github/workflows/"&amp;C2,categorization!A:A,1,FALSE)</f>
        <v>https://github.com/ipfs/go-ds-s3/blob/7b03b5a77de91135b2c4ac0bb66dc63d3b3eea5a/.github/workflows/stale.yml</v>
      </c>
    </row>
    <row r="3">
      <c r="A3" s="4" t="s">
        <v>860</v>
      </c>
      <c r="B3" s="2" t="s">
        <v>1006</v>
      </c>
      <c r="C3" s="2" t="s">
        <v>1007</v>
      </c>
      <c r="D3" s="2" t="s">
        <v>21</v>
      </c>
      <c r="E3" s="24" t="str">
        <f>VLOOKUP("https://github.com/*/"&amp;B3&amp;"/*/.github/workflows/"&amp;C3,categorization!A:A,1,FALSE)</f>
        <v>https://github.com/squat/kilo/blob/37f4ea52dc54563b3ec8ff69b4d322022ef9ba12/.github/workflows/ci.yml</v>
      </c>
    </row>
    <row r="4">
      <c r="A4" s="4" t="s">
        <v>620</v>
      </c>
      <c r="B4" s="2" t="s">
        <v>1008</v>
      </c>
      <c r="C4" s="2" t="s">
        <v>1009</v>
      </c>
      <c r="D4" s="2" t="s">
        <v>21</v>
      </c>
      <c r="E4" s="24" t="str">
        <f>VLOOKUP("https://github.com/*/"&amp;B4&amp;"/*/.github/workflows/"&amp;C4,categorization!A:A,1,FALSE)</f>
        <v>https://github.com/LinearTapeFileSystem/ltfs/blob/f36304e66f06f53281fadbcebc35615b0419b3f0/.github/workflows/codeql-analysis.yml</v>
      </c>
    </row>
    <row r="5">
      <c r="A5" s="4" t="s">
        <v>801</v>
      </c>
      <c r="B5" s="2" t="s">
        <v>1010</v>
      </c>
      <c r="C5" s="2" t="s">
        <v>1011</v>
      </c>
      <c r="D5" s="2" t="s">
        <v>49</v>
      </c>
      <c r="E5" s="24" t="str">
        <f>VLOOKUP("https://github.com/*/"&amp;B5&amp;"/*/.github/workflows/"&amp;C5,categorization!A:A,1,FALSE)</f>
        <v>https://github.com/pallets/flask/blob/4df377cfbfc1d15e962a61c18920b22aebc9aa41/.github/workflows/lock.yaml</v>
      </c>
    </row>
    <row r="6">
      <c r="A6" s="4" t="s">
        <v>105</v>
      </c>
      <c r="B6" s="2" t="s">
        <v>1012</v>
      </c>
      <c r="C6" s="2" t="s">
        <v>1009</v>
      </c>
      <c r="D6" s="2" t="s">
        <v>21</v>
      </c>
      <c r="E6" s="24" t="str">
        <f>VLOOKUP("https://github.com/*/"&amp;B6&amp;"/*/.github/workflows/"&amp;C6,categorization!A:A,1,FALSE)</f>
        <v>https://github.com/salsita/node-pg-migrate/blob/9331f6fda98795e3f3733461f9b71345168b99d8/.github/workflows/codeql-analysis.yml</v>
      </c>
    </row>
    <row r="7">
      <c r="A7" s="4" t="s">
        <v>149</v>
      </c>
      <c r="B7" s="2" t="s">
        <v>1013</v>
      </c>
      <c r="C7" s="2" t="s">
        <v>1014</v>
      </c>
      <c r="D7" s="2" t="s">
        <v>21</v>
      </c>
      <c r="E7" s="24" t="str">
        <f>VLOOKUP("https://github.com/*/"&amp;B7&amp;"/*/.github/workflows/"&amp;C7,categorization!A:A,1,FALSE)</f>
        <v>https://github.com/raviqqe/muffet/blob/9cf5a84434a4eb0e870c3e03f087827786f7eb35/.github/workflows/security.yaml</v>
      </c>
    </row>
    <row r="8">
      <c r="A8" s="4" t="s">
        <v>627</v>
      </c>
      <c r="B8" s="2" t="s">
        <v>1015</v>
      </c>
      <c r="C8" s="2" t="s">
        <v>1016</v>
      </c>
      <c r="D8" s="2" t="s">
        <v>21</v>
      </c>
      <c r="E8" s="24" t="str">
        <f>VLOOKUP("https://github.com/*/"&amp;B8&amp;"/*/.github/workflows/"&amp;C8,categorization!A:A,1,FALSE)</f>
        <v>https://github.com/moby/buildkit/blob/89bbb62a1e295391fd55fccc1f86f479de064de1/.github/workflows/buildkit.yml</v>
      </c>
    </row>
    <row r="9">
      <c r="A9" s="4" t="s">
        <v>871</v>
      </c>
      <c r="B9" s="2" t="s">
        <v>1015</v>
      </c>
      <c r="C9" s="2" t="s">
        <v>1017</v>
      </c>
      <c r="D9" s="2" t="s">
        <v>21</v>
      </c>
      <c r="E9" s="24" t="str">
        <f>VLOOKUP("https://github.com/*/"&amp;B9&amp;"/*/.github/workflows/"&amp;C9,categorization!A:A,1,FALSE)</f>
        <v>https://github.com/moby/buildkit/blob/89bbb62a1e295391fd55fccc1f86f479de064de1/.github/workflows/test-os.yml</v>
      </c>
    </row>
    <row r="10">
      <c r="A10" s="4" t="s">
        <v>846</v>
      </c>
      <c r="B10" s="2" t="s">
        <v>1018</v>
      </c>
      <c r="C10" s="2" t="s">
        <v>1019</v>
      </c>
      <c r="D10" s="2" t="s">
        <v>21</v>
      </c>
      <c r="E10" s="24" t="str">
        <f>VLOOKUP("https://github.com/*/"&amp;B10&amp;"/*/.github/workflows/"&amp;C10,categorization!A:A,1,FALSE)</f>
        <v>https://github.com/Yleisradio/homebrew-terraforms/blob/b1bae7565ee5a733a16c4393dc4be2be52acf630/.github/workflows/add-new-casks.yml</v>
      </c>
    </row>
    <row r="11">
      <c r="A11" s="4" t="s">
        <v>728</v>
      </c>
      <c r="B11" s="2" t="s">
        <v>1020</v>
      </c>
      <c r="C11" s="2" t="s">
        <v>1009</v>
      </c>
      <c r="D11" s="2" t="s">
        <v>21</v>
      </c>
      <c r="E11" s="24" t="str">
        <f>VLOOKUP("https://github.com/*/"&amp;B11&amp;"/*/.github/workflows/"&amp;C11,categorization!A:A,1,FALSE)</f>
        <v>https://github.com/json-parser/json-parser/blob/94f66d8f83c1d84ccccd7540ec2f51cf8325d272/.github/workflows/codeql-analysis.yml</v>
      </c>
    </row>
    <row r="12">
      <c r="A12" s="4" t="s">
        <v>681</v>
      </c>
      <c r="B12" s="2" t="s">
        <v>1021</v>
      </c>
      <c r="C12" s="2" t="s">
        <v>1022</v>
      </c>
      <c r="D12" s="2" t="s">
        <v>49</v>
      </c>
      <c r="E12" s="24" t="str">
        <f>VLOOKUP("https://github.com/*/"&amp;B12&amp;"/*/.github/workflows/"&amp;C12,categorization!A:A,1,FALSE)</f>
        <v>https://github.com/corda/corda/blob/3abb218bcab341515cbb216532445ed1a5de388a/.github/workflows/jira_assign_issue.yml</v>
      </c>
    </row>
    <row r="13">
      <c r="A13" s="4" t="s">
        <v>43</v>
      </c>
      <c r="B13" s="2" t="s">
        <v>1021</v>
      </c>
      <c r="C13" s="2" t="s">
        <v>1023</v>
      </c>
      <c r="D13" s="2" t="s">
        <v>49</v>
      </c>
      <c r="E13" s="24" t="str">
        <f>VLOOKUP("https://github.com/*/"&amp;B13&amp;"/*/.github/workflows/"&amp;C13,categorization!A:A,1,FALSE)</f>
        <v>https://github.com/corda/corda/blob/3abb218bcab341515cbb216532445ed1a5de388a/.github/workflows/jira_close_issue.yml</v>
      </c>
    </row>
    <row r="14">
      <c r="A14" s="4" t="s">
        <v>94</v>
      </c>
      <c r="B14" s="2" t="s">
        <v>1024</v>
      </c>
      <c r="C14" s="2" t="s">
        <v>1025</v>
      </c>
      <c r="D14" s="2" t="s">
        <v>21</v>
      </c>
      <c r="E14" s="24" t="str">
        <f>VLOOKUP("https://github.com/*/"&amp;B14&amp;"/*/.github/workflows/"&amp;C14,categorization!A:A,1,FALSE)</f>
        <v>https://github.com/bureaucratic-labs/dostoevsky/blob/f63b82271912d7c779399c202b3c8297efe09af7/.github/workflows/links.yaml</v>
      </c>
    </row>
    <row r="15">
      <c r="A15" s="4" t="s">
        <v>569</v>
      </c>
      <c r="B15" s="2" t="s">
        <v>1026</v>
      </c>
      <c r="C15" s="2" t="s">
        <v>1027</v>
      </c>
      <c r="D15" s="2" t="s">
        <v>21</v>
      </c>
      <c r="E15" s="24" t="str">
        <f>VLOOKUP("https://github.com/*/"&amp;B15&amp;"/*/.github/workflows/"&amp;C15,categorization!A:A,1,FALSE)</f>
        <v>https://github.com/kichik/nsis/blob/75f07234329e4f0ce8a5acce38830961d4f9a102/.github/workflows/copy-svn.yml</v>
      </c>
    </row>
    <row r="16">
      <c r="A16" s="4" t="s">
        <v>437</v>
      </c>
      <c r="B16" s="2" t="s">
        <v>1028</v>
      </c>
      <c r="C16" s="2" t="s">
        <v>1009</v>
      </c>
      <c r="D16" s="2" t="s">
        <v>21</v>
      </c>
      <c r="E16" s="24" t="str">
        <f>VLOOKUP("https://github.com/*/"&amp;B16&amp;"/*/.github/workflows/"&amp;C16,categorization!A:A,1,FALSE)</f>
        <v>https://github.com/Sunoo/homebridge-camera-ffmpeg/blob/dfbf2cb10e772ed815aaf0843850b841bf1ded2a/.github/workflows/codeql-analysis.yml</v>
      </c>
    </row>
    <row r="17">
      <c r="A17" s="4" t="s">
        <v>763</v>
      </c>
      <c r="B17" s="2" t="s">
        <v>1028</v>
      </c>
      <c r="C17" s="2" t="s">
        <v>1005</v>
      </c>
      <c r="D17" s="2" t="s">
        <v>21</v>
      </c>
      <c r="E17" s="24" t="str">
        <f>VLOOKUP("https://github.com/*/"&amp;B17&amp;"/*/.github/workflows/"&amp;C17,categorization!A:A,1,FALSE)</f>
        <v>https://github.com/Sunoo/homebridge-camera-ffmpeg/blob/dfbf2cb10e772ed815aaf0843850b841bf1ded2a/.github/workflows/stale.yml</v>
      </c>
    </row>
    <row r="18">
      <c r="A18" s="4" t="s">
        <v>343</v>
      </c>
      <c r="B18" s="2" t="s">
        <v>1029</v>
      </c>
      <c r="C18" s="2" t="s">
        <v>1030</v>
      </c>
      <c r="D18" s="2" t="s">
        <v>49</v>
      </c>
      <c r="E18" s="24" t="str">
        <f>VLOOKUP("https://github.com/*/"&amp;B18&amp;"/*/.github/workflows/"&amp;C18,categorization!A:A,1,FALSE)</f>
        <v>https://github.com/carvel-dev/imgpkg/blob/cc586f6d39d2eaf4c342d1cc7b275e8899f531a9/.github/workflows/stale-issues-action.yml</v>
      </c>
    </row>
    <row r="19">
      <c r="A19" s="4" t="s">
        <v>129</v>
      </c>
      <c r="B19" s="2" t="s">
        <v>1029</v>
      </c>
      <c r="C19" s="2" t="s">
        <v>1031</v>
      </c>
      <c r="D19" s="2" t="s">
        <v>49</v>
      </c>
      <c r="E19" s="24" t="str">
        <f>VLOOKUP("https://github.com/*/"&amp;B19&amp;"/*/.github/workflows/"&amp;C19,categorization!A:A,1,FALSE)</f>
        <v>https://github.com/carvel-dev/imgpkg/blob/cc586f6d39d2eaf4c342d1cc7b275e8899f531a9/.github/workflows/trivy-scan.yml</v>
      </c>
    </row>
    <row r="20">
      <c r="A20" s="4" t="s">
        <v>52</v>
      </c>
      <c r="B20" s="2" t="s">
        <v>1032</v>
      </c>
      <c r="C20" s="2" t="s">
        <v>1033</v>
      </c>
      <c r="D20" s="2" t="s">
        <v>21</v>
      </c>
      <c r="E20" s="24" t="str">
        <f>VLOOKUP("https://github.com/*/"&amp;B20&amp;"/*/.github/workflows/"&amp;C20,categorization!A:A,1,FALSE)</f>
        <v>https://github.com/pubstandards/pubstandards-london/blob/eff282cd198595abbbd1fdf58b22c1214b761eec/.github/workflows/build.yml</v>
      </c>
    </row>
    <row r="21">
      <c r="A21" s="4" t="s">
        <v>217</v>
      </c>
      <c r="B21" s="2" t="s">
        <v>1034</v>
      </c>
      <c r="C21" s="2" t="s">
        <v>1035</v>
      </c>
      <c r="D21" s="2" t="s">
        <v>21</v>
      </c>
      <c r="E21" s="24" t="str">
        <f>VLOOKUP("https://github.com/*/"&amp;B21&amp;"/*/.github/workflows/"&amp;C21,categorization!A:A,1,FALSE)</f>
        <v>https://github.com/OpenMage/magento-lts/blob/f34dbe301ddb3e3aceee0c3295067486efc1ade6/.github/workflows/security-php.yml</v>
      </c>
    </row>
    <row r="22">
      <c r="A22" s="4" t="s">
        <v>596</v>
      </c>
      <c r="B22" s="2" t="s">
        <v>1034</v>
      </c>
      <c r="C22" s="2" t="s">
        <v>1036</v>
      </c>
      <c r="D22" s="2" t="s">
        <v>21</v>
      </c>
      <c r="E22" s="24" t="str">
        <f>VLOOKUP("https://github.com/*/"&amp;B22&amp;"/*/.github/workflows/"&amp;C22,categorization!A:A,1,FALSE)</f>
        <v>https://github.com/OpenMage/magento-lts/blob/f34dbe301ddb3e3aceee0c3295067486efc1ade6/.github/workflows/syntax-xml.yml</v>
      </c>
    </row>
    <row r="23">
      <c r="A23" s="4" t="s">
        <v>454</v>
      </c>
      <c r="B23" s="2" t="s">
        <v>1034</v>
      </c>
      <c r="C23" s="2" t="s">
        <v>1037</v>
      </c>
      <c r="D23" s="2" t="s">
        <v>21</v>
      </c>
      <c r="E23" s="24" t="str">
        <f>VLOOKUP("https://github.com/*/"&amp;B23&amp;"/*/.github/workflows/"&amp;C23,categorization!A:A,1,FALSE)</f>
        <v>https://github.com/OpenMage/magento-lts/blob/f34dbe301ddb3e3aceee0c3295067486efc1ade6/.github/workflows/sonar.yml</v>
      </c>
    </row>
    <row r="24">
      <c r="A24" s="4" t="s">
        <v>864</v>
      </c>
      <c r="B24" s="2" t="s">
        <v>1034</v>
      </c>
      <c r="C24" s="2" t="s">
        <v>1038</v>
      </c>
      <c r="D24" s="2" t="s">
        <v>21</v>
      </c>
      <c r="E24" s="24" t="str">
        <f>VLOOKUP("https://github.com/*/"&amp;B24&amp;"/*/.github/workflows/"&amp;C24,categorization!A:A,1,FALSE)</f>
        <v>https://github.com/OpenMage/magento-lts/blob/f34dbe301ddb3e3aceee0c3295067486efc1ade6/.github/workflows/phpunit.yml</v>
      </c>
    </row>
    <row r="25">
      <c r="A25" s="4" t="s">
        <v>719</v>
      </c>
      <c r="B25" s="2" t="s">
        <v>1034</v>
      </c>
      <c r="C25" s="2" t="s">
        <v>1039</v>
      </c>
      <c r="D25" s="2" t="s">
        <v>21</v>
      </c>
      <c r="E25" s="24" t="str">
        <f>VLOOKUP("https://github.com/*/"&amp;B25&amp;"/*/.github/workflows/"&amp;C25,categorization!A:A,1,FALSE)</f>
        <v>https://github.com/OpenMage/magento-lts/blob/f34dbe301ddb3e3aceee0c3295067486efc1ade6/.github/workflows/syntax-php.yml</v>
      </c>
    </row>
    <row r="26">
      <c r="A26" s="4" t="s">
        <v>797</v>
      </c>
      <c r="B26" s="2" t="s">
        <v>1040</v>
      </c>
      <c r="C26" s="2" t="s">
        <v>1041</v>
      </c>
      <c r="D26" s="2" t="s">
        <v>21</v>
      </c>
      <c r="E26" s="24" t="str">
        <f>VLOOKUP("https://github.com/*/"&amp;B26&amp;"/*/.github/workflows/"&amp;C26,categorization!A:A,1,FALSE)</f>
        <v>https://github.com/netty/netty-tcnative/blob/138c45b8579e69124d0498e32c35be8368146889/.github/workflows/ci-build.yml</v>
      </c>
    </row>
    <row r="27">
      <c r="A27" s="4" t="s">
        <v>752</v>
      </c>
      <c r="B27" s="2" t="s">
        <v>1040</v>
      </c>
      <c r="C27" s="2" t="s">
        <v>1009</v>
      </c>
      <c r="D27" s="2" t="s">
        <v>21</v>
      </c>
      <c r="E27" s="24" t="str">
        <f>VLOOKUP("https://github.com/*/"&amp;B27&amp;"/*/.github/workflows/"&amp;C27,categorization!A:A,1,FALSE)</f>
        <v>https://github.com/netty/netty-tcnative/blob/138c45b8579e69124d0498e32c35be8368146889/.github/workflows/codeql-analysis.yml</v>
      </c>
    </row>
    <row r="28">
      <c r="A28" s="4" t="s">
        <v>786</v>
      </c>
      <c r="B28" s="2" t="s">
        <v>1040</v>
      </c>
      <c r="C28" s="2" t="s">
        <v>1042</v>
      </c>
      <c r="D28" s="2" t="s">
        <v>21</v>
      </c>
      <c r="E28" s="24" t="str">
        <f>VLOOKUP("https://github.com/*/"&amp;B28&amp;"/*/.github/workflows/"&amp;C28,categorization!A:A,1,FALSE)</f>
        <v>https://github.com/netty/netty-tcnative/blob/138c45b8579e69124d0498e32c35be8368146889/.github/workflows/ci-deploy.yml</v>
      </c>
    </row>
    <row r="29">
      <c r="A29" s="4" t="s">
        <v>189</v>
      </c>
      <c r="B29" s="2" t="s">
        <v>1043</v>
      </c>
      <c r="C29" s="2" t="s">
        <v>1005</v>
      </c>
      <c r="D29" s="2" t="s">
        <v>21</v>
      </c>
      <c r="E29" s="24" t="str">
        <f>VLOOKUP("https://github.com/*/"&amp;B29&amp;"/*/.github/workflows/"&amp;C29,categorization!A:A,1,FALSE)</f>
        <v>https://github.com/jens-maus/RaspberryMatic/blob/76484f8edb448ebb6d653b457e3402449d3910a9/.github/workflows/stale.yml</v>
      </c>
    </row>
    <row r="30">
      <c r="A30" s="4" t="s">
        <v>341</v>
      </c>
      <c r="B30" s="2" t="s">
        <v>1043</v>
      </c>
      <c r="C30" s="2" t="s">
        <v>1044</v>
      </c>
      <c r="D30" s="2" t="s">
        <v>21</v>
      </c>
      <c r="E30" s="24" t="str">
        <f>VLOOKUP("https://github.com/*/"&amp;B30&amp;"/*/.github/workflows/"&amp;C30,categorization!A:A,1,FALSE)</f>
        <v>https://github.com/jens-maus/RaspberryMatic/blob/76484f8edb448ebb6d653b457e3402449d3910a9/.github/workflows/snapshot.yml</v>
      </c>
    </row>
    <row r="31">
      <c r="A31" s="4" t="s">
        <v>317</v>
      </c>
      <c r="B31" s="2" t="s">
        <v>1045</v>
      </c>
      <c r="C31" s="2" t="s">
        <v>1046</v>
      </c>
      <c r="D31" s="2" t="s">
        <v>21</v>
      </c>
      <c r="E31" s="24" t="str">
        <f>VLOOKUP("https://github.com/*/"&amp;B31&amp;"/*/.github/workflows/"&amp;C31,categorization!A:A,1,FALSE)</f>
        <v>https://github.com/thomasloven/hass-browser_mod/blob/91741384df2dd2271c459e3c992bc04c814cee52/.github/workflows/hassfest.yaml</v>
      </c>
    </row>
    <row r="32">
      <c r="A32" s="4" t="s">
        <v>827</v>
      </c>
      <c r="B32" s="2" t="s">
        <v>1047</v>
      </c>
      <c r="C32" s="2" t="s">
        <v>1009</v>
      </c>
      <c r="D32" s="2" t="s">
        <v>21</v>
      </c>
      <c r="E32" s="24" t="str">
        <f>VLOOKUP("https://github.com/*/"&amp;B32&amp;"/*/.github/workflows/"&amp;C32,categorization!A:A,1,FALSE)</f>
        <v>https://github.com/thought-machine/please/blob/bd59db99a6165f8d044386562e2ebbec787939ca/.github/workflows/codeql-analysis.yml</v>
      </c>
    </row>
    <row r="33">
      <c r="A33" s="4" t="s">
        <v>273</v>
      </c>
      <c r="B33" s="2" t="s">
        <v>1048</v>
      </c>
      <c r="C33" s="2" t="s">
        <v>1049</v>
      </c>
      <c r="D33" s="2" t="s">
        <v>21</v>
      </c>
      <c r="E33" s="24" t="str">
        <f>VLOOKUP("https://github.com/*/"&amp;B33&amp;"/*/.github/workflows/"&amp;C33,categorization!A:A,1,FALSE)</f>
        <v>https://github.com/martinfleis/momepy/blob/cfc7c19f741a5669bda78637a0acd5fb58183094/.github/workflows/tests.yaml</v>
      </c>
    </row>
    <row r="34">
      <c r="A34" s="4" t="s">
        <v>690</v>
      </c>
      <c r="B34" s="2" t="s">
        <v>1050</v>
      </c>
      <c r="C34" s="2" t="s">
        <v>1009</v>
      </c>
      <c r="D34" s="2" t="s">
        <v>21</v>
      </c>
      <c r="E34" s="24" t="str">
        <f>VLOOKUP("https://github.com/*/"&amp;B34&amp;"/*/.github/workflows/"&amp;C34,categorization!A:A,1,FALSE)</f>
        <v>https://github.com/jonrau1/ElectricEye/blob/5156da4b9fe0a66dda3e236a4090ba2cf737c6a5/.github/workflows/codeql-analysis.yml</v>
      </c>
    </row>
    <row r="35">
      <c r="A35" s="4" t="s">
        <v>302</v>
      </c>
      <c r="B35" s="2" t="s">
        <v>1051</v>
      </c>
      <c r="C35" s="2" t="s">
        <v>1005</v>
      </c>
      <c r="D35" s="2" t="s">
        <v>49</v>
      </c>
      <c r="E35" s="24" t="str">
        <f>VLOOKUP("https://github.com/*/"&amp;B35&amp;"/*/.github/workflows/"&amp;C35,categorization!A:A,1,FALSE)</f>
        <v>https://github.com/hetznercloud/hcloud-cloud-controller-manager/blob/04b07845dc0832b19ad089e335053be61d192c67/.github/workflows/stale.yml</v>
      </c>
    </row>
    <row r="36">
      <c r="A36" s="4" t="s">
        <v>168</v>
      </c>
      <c r="B36" s="2" t="s">
        <v>1052</v>
      </c>
      <c r="C36" s="2" t="s">
        <v>1009</v>
      </c>
      <c r="D36" s="2" t="s">
        <v>21</v>
      </c>
      <c r="E36" s="24" t="str">
        <f>VLOOKUP("https://github.com/*/"&amp;B36&amp;"/*/.github/workflows/"&amp;C36,categorization!A:A,1,FALSE)</f>
        <v>https://github.com/Azure/static-web-apps-cli/blob/f9f9b7e92f5fb03cf9b75626377f951a5f85cd5d/.github/workflows/codeql-analysis.yml</v>
      </c>
    </row>
    <row r="37">
      <c r="A37" s="4" t="s">
        <v>309</v>
      </c>
      <c r="B37" s="2" t="s">
        <v>1053</v>
      </c>
      <c r="C37" s="2" t="s">
        <v>1009</v>
      </c>
      <c r="D37" s="2" t="s">
        <v>49</v>
      </c>
      <c r="E37" s="24" t="str">
        <f>VLOOKUP("https://github.com/*/"&amp;B37&amp;"/*/.github/workflows/"&amp;C37,categorization!A:A,1,FALSE)</f>
        <v>https://github.com/roslynpad/roslynpad/blob/eff3c03d04da9e8dd96ad533c52d4ef12ea45abc/.github/workflows/codeql-analysis.yml</v>
      </c>
    </row>
    <row r="38">
      <c r="A38" s="4" t="s">
        <v>588</v>
      </c>
      <c r="B38" s="2" t="s">
        <v>1054</v>
      </c>
      <c r="C38" s="2" t="s">
        <v>1055</v>
      </c>
      <c r="D38" s="2" t="s">
        <v>49</v>
      </c>
      <c r="E38" s="24" t="str">
        <f>VLOOKUP("https://github.com/*/"&amp;B38&amp;"/*/.github/workflows/"&amp;C38,categorization!A:A,1,FALSE)</f>
        <v>https://github.com/feast-dev/feast/blob/86d62215f2338ea9d48c6e723e907c82cbe5500b/.github/workflows/nightly-ci.yml</v>
      </c>
    </row>
    <row r="39">
      <c r="A39" s="4" t="s">
        <v>937</v>
      </c>
      <c r="B39" s="2" t="s">
        <v>1056</v>
      </c>
      <c r="C39" s="2" t="s">
        <v>1009</v>
      </c>
      <c r="D39" s="2" t="s">
        <v>21</v>
      </c>
      <c r="E39" s="24" t="str">
        <f>VLOOKUP("https://github.com/*/"&amp;B39&amp;"/*/.github/workflows/"&amp;C39,categorization!A:A,1,FALSE)</f>
        <v>https://github.com/wellyshen/react-cool-onclickoutside/blob/d00ab4a9b2f75901aa5ec52255a6a1d84398ea97/.github/workflows/codeql-analysis.yml</v>
      </c>
    </row>
    <row r="40">
      <c r="A40" s="4" t="s">
        <v>100</v>
      </c>
      <c r="B40" s="2" t="s">
        <v>1057</v>
      </c>
      <c r="C40" s="2" t="s">
        <v>1005</v>
      </c>
      <c r="D40" s="2" t="s">
        <v>49</v>
      </c>
      <c r="E40" s="24" t="str">
        <f>VLOOKUP("https://github.com/*/"&amp;B40&amp;"/*/.github/workflows/"&amp;C40,categorization!A:A,1,FALSE)</f>
        <v>https://github.com/rlogiacco/CircularBuffer/blob/b563a8d6966e4d922262013576c543ae8eeb192d/.github/workflows/stale.yml</v>
      </c>
    </row>
    <row r="41">
      <c r="A41" s="4" t="s">
        <v>81</v>
      </c>
      <c r="B41" s="2" t="s">
        <v>1058</v>
      </c>
      <c r="C41" s="2" t="s">
        <v>1059</v>
      </c>
      <c r="D41" s="2" t="s">
        <v>21</v>
      </c>
      <c r="E41" s="24" t="str">
        <f>VLOOKUP("https://github.com/*/"&amp;B41&amp;"/*/.github/workflows/"&amp;C41,categorization!A:A,1,FALSE)</f>
        <v>https://github.com/yashaka/selene/blob/f1d46aa5466a909e13ee2c39105909c94f34bd8f/.github/workflows/traffic2badge.yml</v>
      </c>
    </row>
    <row r="42">
      <c r="A42" s="4" t="s">
        <v>375</v>
      </c>
      <c r="B42" s="2" t="s">
        <v>1060</v>
      </c>
      <c r="C42" s="2" t="s">
        <v>1009</v>
      </c>
      <c r="D42" s="2" t="s">
        <v>21</v>
      </c>
      <c r="E42" s="24" t="str">
        <f>VLOOKUP("https://github.com/*/"&amp;B42&amp;"/*/.github/workflows/"&amp;C42,categorization!A:A,1,FALSE)</f>
        <v>https://github.com/avrae/avrae/blob/5a3ac4e0eac592f1e7d47cbfe700ab68b8f3591a/.github/workflows/codeql-analysis.yml</v>
      </c>
    </row>
    <row r="43">
      <c r="A43" s="4" t="s">
        <v>767</v>
      </c>
      <c r="B43" s="2" t="s">
        <v>1061</v>
      </c>
      <c r="C43" s="2" t="s">
        <v>1062</v>
      </c>
      <c r="D43" s="2" t="s">
        <v>21</v>
      </c>
      <c r="E43" s="24" t="str">
        <f>VLOOKUP("https://github.com/*/"&amp;B43&amp;"/*/.github/workflows/"&amp;C43,categorization!A:A,1,FALSE)</f>
        <v>https://github.com/rbanffy/3270font/blob/9aec667cb514472d37bf5fa202259c29fa587dc5/.github/workflows/codacy-analysis.yml</v>
      </c>
    </row>
    <row r="44">
      <c r="A44" s="4" t="s">
        <v>207</v>
      </c>
      <c r="B44" s="2" t="s">
        <v>1063</v>
      </c>
      <c r="C44" s="2" t="s">
        <v>1064</v>
      </c>
      <c r="D44" s="2" t="s">
        <v>21</v>
      </c>
      <c r="E44" s="24" t="str">
        <f>VLOOKUP("https://github.com/*/"&amp;B44&amp;"/*/.github/workflows/"&amp;C44,categorization!A:A,1,FALSE)</f>
        <v>https://github.com/rednafi/fastapi-nano/blob/c024d84194fd0437749015b186369ae54a147359/.github/workflows/test.yml</v>
      </c>
    </row>
    <row r="45">
      <c r="A45" s="4" t="s">
        <v>794</v>
      </c>
      <c r="B45" s="2" t="s">
        <v>1063</v>
      </c>
      <c r="C45" s="2" t="s">
        <v>1033</v>
      </c>
      <c r="D45" s="2" t="s">
        <v>21</v>
      </c>
      <c r="E45" s="24" t="str">
        <f>VLOOKUP("https://github.com/*/"&amp;B45&amp;"/*/.github/workflows/"&amp;C45,categorization!A:A,1,FALSE)</f>
        <v>https://github.com/rednafi/fastapi-nano/blob/c024d84194fd0437749015b186369ae54a147359/.github/workflows/build.yml</v>
      </c>
    </row>
    <row r="46">
      <c r="A46" s="4" t="s">
        <v>222</v>
      </c>
      <c r="B46" s="2" t="s">
        <v>1065</v>
      </c>
      <c r="C46" s="2" t="s">
        <v>1066</v>
      </c>
      <c r="D46" s="2" t="s">
        <v>21</v>
      </c>
      <c r="E46" s="24" t="str">
        <f>VLOOKUP("https://github.com/*/"&amp;B46&amp;"/*/.github/workflows/"&amp;C46,categorization!A:A,1,FALSE)</f>
        <v>https://github.com/andrew-gresyk/HFSM2/blob/534a17a80871b93d9f4ac4b8208ae20823bf7696/.github/workflows/msvc-analysis.yml</v>
      </c>
    </row>
    <row r="47">
      <c r="A47" s="4" t="s">
        <v>580</v>
      </c>
      <c r="B47" s="2" t="s">
        <v>1065</v>
      </c>
      <c r="C47" s="2" t="s">
        <v>1067</v>
      </c>
      <c r="D47" s="2" t="s">
        <v>21</v>
      </c>
      <c r="E47" s="24" t="str">
        <f>VLOOKUP("https://github.com/*/"&amp;B47&amp;"/*/.github/workflows/"&amp;C47,categorization!A:A,1,FALSE)</f>
        <v>https://github.com/andrew-gresyk/HFSM2/blob/534a17a80871b93d9f4ac4b8208ae20823bf7696/.github/workflows/codeql.yml</v>
      </c>
    </row>
    <row r="48">
      <c r="A48" s="4" t="s">
        <v>662</v>
      </c>
      <c r="B48" s="2" t="s">
        <v>1065</v>
      </c>
      <c r="C48" s="2" t="s">
        <v>1068</v>
      </c>
      <c r="D48" s="2" t="s">
        <v>21</v>
      </c>
      <c r="E48" s="24" t="str">
        <f>VLOOKUP("https://github.com/*/"&amp;B48&amp;"/*/.github/workflows/"&amp;C48,categorization!A:A,1,FALSE)</f>
        <v>https://github.com/andrew-gresyk/HFSM2/blob/534a17a80871b93d9f4ac4b8208ae20823bf7696/.github/workflows/flawfinder-analysis.yml</v>
      </c>
    </row>
    <row r="49">
      <c r="A49" s="4" t="s">
        <v>363</v>
      </c>
      <c r="B49" s="2" t="s">
        <v>1069</v>
      </c>
      <c r="C49" s="2" t="s">
        <v>1009</v>
      </c>
      <c r="D49" s="2" t="s">
        <v>21</v>
      </c>
      <c r="E49" s="24" t="str">
        <f>VLOOKUP("https://github.com/*/"&amp;B49&amp;"/*/.github/workflows/"&amp;C49,categorization!A:A,1,FALSE)</f>
        <v>https://github.com/estruyf/vscode-front-matter/blob/36ae7081d11e55aa77ab8c32edc21c04f37aaa2d/.github/workflows/codeql-analysis.yml</v>
      </c>
    </row>
    <row r="50">
      <c r="A50" s="4" t="s">
        <v>294</v>
      </c>
      <c r="B50" s="2" t="s">
        <v>1070</v>
      </c>
      <c r="C50" s="2" t="s">
        <v>1071</v>
      </c>
      <c r="D50" s="2" t="s">
        <v>49</v>
      </c>
      <c r="E50" s="24" t="str">
        <f>VLOOKUP("https://github.com/*/"&amp;B50&amp;"/*/.github/workflows/"&amp;C50,categorization!A:A,1,FALSE)</f>
        <v>https://github.com/kriasoft/relay-starter-kit/blob/f15b6eb80fcf033cc1a04fae348d036a323bd17d/.github/workflows/nightly.yml</v>
      </c>
    </row>
    <row r="51">
      <c r="A51" s="4" t="s">
        <v>806</v>
      </c>
      <c r="B51" s="2" t="s">
        <v>1072</v>
      </c>
      <c r="C51" s="2" t="s">
        <v>1073</v>
      </c>
      <c r="D51" s="2" t="s">
        <v>21</v>
      </c>
      <c r="E51" s="24" t="str">
        <f>VLOOKUP("https://github.com/*/"&amp;B51&amp;"/*/.github/workflows/"&amp;C51,categorization!A:A,1,FALSE)</f>
        <v>https://github.com/webpro/dotfiles/blob/01f9e311d1dc8ea39439a5cdcf7ed3d36cd553da/.github/workflows/markdown-link-checker.yml</v>
      </c>
    </row>
    <row r="52">
      <c r="A52" s="4" t="s">
        <v>902</v>
      </c>
      <c r="B52" s="2" t="s">
        <v>1072</v>
      </c>
      <c r="C52" s="2" t="s">
        <v>1074</v>
      </c>
      <c r="D52" s="2" t="s">
        <v>21</v>
      </c>
      <c r="E52" s="24" t="str">
        <f>VLOOKUP("https://github.com/*/"&amp;B52&amp;"/*/.github/workflows/"&amp;C52,categorization!A:A,1,FALSE)</f>
        <v>https://github.com/webpro/dotfiles/blob/01f9e311d1dc8ea39439a5cdcf7ed3d36cd553da/.github/workflows/dotfiles-installation.yml</v>
      </c>
    </row>
    <row r="53">
      <c r="A53" s="4" t="s">
        <v>125</v>
      </c>
      <c r="B53" s="2" t="s">
        <v>1075</v>
      </c>
      <c r="C53" s="2" t="s">
        <v>1009</v>
      </c>
      <c r="D53" s="2" t="s">
        <v>21</v>
      </c>
      <c r="E53" s="24" t="str">
        <f>VLOOKUP("https://github.com/*/"&amp;B53&amp;"/*/.github/workflows/"&amp;C53,categorization!A:A,1,FALSE)</f>
        <v>https://github.com/dotpot/InAppPy/blob/a825c3bdd0019536b60d266583c29103b3d5d38c/.github/workflows/codeql-analysis.yml</v>
      </c>
    </row>
    <row r="54">
      <c r="A54" s="4" t="s">
        <v>783</v>
      </c>
      <c r="B54" s="2" t="s">
        <v>1076</v>
      </c>
      <c r="C54" s="2" t="s">
        <v>1009</v>
      </c>
      <c r="D54" s="2" t="s">
        <v>21</v>
      </c>
      <c r="E54" s="24" t="str">
        <f>VLOOKUP("https://github.com/*/"&amp;B54&amp;"/*/.github/workflows/"&amp;C54,categorization!A:A,1,FALSE)</f>
        <v>https://github.com/kobra-dev/Kobra/blob/7e3b2f67e3624a1b1c9cc2e862c1d2540cb561fe/.github/workflows/codeql-analysis.yml</v>
      </c>
    </row>
    <row r="55">
      <c r="A55" s="4" t="s">
        <v>480</v>
      </c>
      <c r="B55" s="2" t="s">
        <v>1077</v>
      </c>
      <c r="C55" s="2" t="s">
        <v>1009</v>
      </c>
      <c r="D55" s="2" t="s">
        <v>21</v>
      </c>
      <c r="E55" s="24" t="str">
        <f>VLOOKUP("https://github.com/*/"&amp;B55&amp;"/*/.github/workflows/"&amp;C55,categorization!A:A,1,FALSE)</f>
        <v>https://github.com/adhocore/urlsh/blob/a591a051af12835f691c6609bf1320f77bfb2c88/.github/workflows/codeql-analysis.yml</v>
      </c>
    </row>
    <row r="56">
      <c r="A56" s="4" t="s">
        <v>508</v>
      </c>
      <c r="B56" s="2" t="s">
        <v>1078</v>
      </c>
      <c r="C56" s="2" t="s">
        <v>1009</v>
      </c>
      <c r="D56" s="2" t="s">
        <v>21</v>
      </c>
      <c r="E56" s="24" t="str">
        <f>VLOOKUP("https://github.com/*/"&amp;B56&amp;"/*/.github/workflows/"&amp;C56,categorization!A:A,1,FALSE)</f>
        <v>https://github.com/petergoldstein/dalli/blob/025c9460a809ed4fc5a0fd66af89b2930c338df1/.github/workflows/codeql-analysis.yml</v>
      </c>
    </row>
    <row r="57">
      <c r="A57" s="4" t="s">
        <v>467</v>
      </c>
      <c r="B57" s="2" t="s">
        <v>1079</v>
      </c>
      <c r="C57" s="2" t="s">
        <v>1080</v>
      </c>
      <c r="D57" s="2" t="s">
        <v>49</v>
      </c>
      <c r="E57" s="24" t="str">
        <f>VLOOKUP("https://github.com/*/"&amp;B57&amp;"/*/.github/workflows/"&amp;C57,categorization!A:A,1,FALSE)</f>
        <v>https://github.com/kornia/kornia/blob/ce434e467faf617604bb3383cf78cd0b79f59dbd/.github/workflows/scheduled_test_pypi_package.yml</v>
      </c>
    </row>
    <row r="58">
      <c r="A58" s="4" t="s">
        <v>461</v>
      </c>
      <c r="B58" s="2" t="s">
        <v>1079</v>
      </c>
      <c r="C58" s="2" t="s">
        <v>1081</v>
      </c>
      <c r="D58" s="2" t="s">
        <v>21</v>
      </c>
      <c r="E58" s="24" t="str">
        <f>VLOOKUP("https://github.com/*/"&amp;B58&amp;"/*/.github/workflows/"&amp;C58,categorization!A:A,1,FALSE)</f>
        <v>https://github.com/kornia/kornia/blob/ce434e467faf617604bb3383cf78cd0b79f59dbd/.github/workflows/scheduled_test_cpu.yml</v>
      </c>
    </row>
    <row r="59">
      <c r="A59" s="4" t="s">
        <v>861</v>
      </c>
      <c r="B59" s="2" t="s">
        <v>1079</v>
      </c>
      <c r="C59" s="2" t="s">
        <v>1082</v>
      </c>
      <c r="D59" s="2" t="s">
        <v>21</v>
      </c>
      <c r="E59" s="24" t="str">
        <f>VLOOKUP("https://github.com/*/"&amp;B59&amp;"/*/.github/workflows/"&amp;C59,categorization!A:A,1,FALSE)</f>
        <v>https://github.com/kornia/kornia/blob/ce434e467faf617604bb3383cf78cd0b79f59dbd/.github/workflows/scheduled_test_nightly.yml</v>
      </c>
    </row>
    <row r="60">
      <c r="A60" s="4" t="s">
        <v>164</v>
      </c>
      <c r="B60" s="2" t="s">
        <v>1083</v>
      </c>
      <c r="C60" s="2" t="s">
        <v>1009</v>
      </c>
      <c r="D60" s="2" t="s">
        <v>21</v>
      </c>
      <c r="E60" s="24" t="str">
        <f>VLOOKUP("https://github.com/*/"&amp;B60&amp;"/*/.github/workflows/"&amp;C60,categorization!A:A,1,FALSE)</f>
        <v>https://github.com/puemos/hls-downloader/blob/fdaf4e3ad32f5562b692a17de9feebec44c0c6c9/.github/workflows/codeql-analysis.yml</v>
      </c>
    </row>
    <row r="61">
      <c r="A61" s="4" t="s">
        <v>415</v>
      </c>
      <c r="B61" s="2" t="s">
        <v>1084</v>
      </c>
      <c r="C61" s="2" t="s">
        <v>1067</v>
      </c>
      <c r="D61" s="2" t="s">
        <v>49</v>
      </c>
      <c r="E61" s="24" t="str">
        <f>VLOOKUP("https://github.com/*/"&amp;B61&amp;"/*/.github/workflows/"&amp;C61,categorization!A:A,1,FALSE)</f>
        <v>https://github.com/brndnmtthws/conky/blob/0af1939caf59f42c826ef3eb5d8779c0fbbace2f/.github/workflows/codeql.yml</v>
      </c>
    </row>
    <row r="62">
      <c r="A62" s="4" t="s">
        <v>855</v>
      </c>
      <c r="B62" s="2" t="s">
        <v>1084</v>
      </c>
      <c r="C62" s="2" t="s">
        <v>1005</v>
      </c>
      <c r="D62" s="2" t="s">
        <v>49</v>
      </c>
      <c r="E62" s="24" t="str">
        <f>VLOOKUP("https://github.com/*/"&amp;B62&amp;"/*/.github/workflows/"&amp;C62,categorization!A:A,1,FALSE)</f>
        <v>https://github.com/brndnmtthws/conky/blob/0af1939caf59f42c826ef3eb5d8779c0fbbace2f/.github/workflows/stale.yml</v>
      </c>
    </row>
    <row r="63">
      <c r="A63" s="4" t="s">
        <v>865</v>
      </c>
      <c r="B63" s="2" t="s">
        <v>1085</v>
      </c>
      <c r="C63" s="2" t="s">
        <v>1067</v>
      </c>
      <c r="D63" s="2" t="s">
        <v>21</v>
      </c>
      <c r="E63" s="24" t="str">
        <f>VLOOKUP("https://github.com/*/"&amp;B63&amp;"/*/.github/workflows/"&amp;C63,categorization!A:A,1,FALSE)</f>
        <v>https://github.com/react-component/util/blob/1459445d64ab6d481187bf1f8735827dd77db2c4/.github/workflows/codeql.yml</v>
      </c>
    </row>
    <row r="64">
      <c r="A64" s="4" t="s">
        <v>123</v>
      </c>
      <c r="B64" s="2" t="s">
        <v>1086</v>
      </c>
      <c r="C64" s="2" t="s">
        <v>1087</v>
      </c>
      <c r="D64" s="2" t="s">
        <v>21</v>
      </c>
      <c r="E64" s="24" t="str">
        <f>VLOOKUP("https://github.com/*/"&amp;B64&amp;"/*/.github/workflows/"&amp;C64,categorization!A:A,1,FALSE)</f>
        <v>https://github.com/google/pprof/blob/35fc243c581579d60a2c0db5d1e0aca258b77d51/.github/workflows/ci.yaml</v>
      </c>
    </row>
    <row r="65">
      <c r="A65" s="4" t="s">
        <v>868</v>
      </c>
      <c r="B65" s="2" t="s">
        <v>1088</v>
      </c>
      <c r="C65" s="2" t="s">
        <v>1009</v>
      </c>
      <c r="D65" s="2" t="s">
        <v>21</v>
      </c>
      <c r="E65" s="24" t="str">
        <f>VLOOKUP("https://github.com/*/"&amp;B65&amp;"/*/.github/workflows/"&amp;C65,categorization!A:A,1,FALSE)</f>
        <v>https://github.com/npm/ignore-walk/blob/d2213d50c15ddeae51c9abcb929a64b546c2ee30/.github/workflows/codeql-analysis.yml</v>
      </c>
    </row>
    <row r="66">
      <c r="A66" s="4" t="s">
        <v>758</v>
      </c>
      <c r="B66" s="2" t="s">
        <v>1088</v>
      </c>
      <c r="C66" s="2" t="s">
        <v>1089</v>
      </c>
      <c r="D66" s="2" t="s">
        <v>21</v>
      </c>
      <c r="E66" s="24" t="str">
        <f>VLOOKUP("https://github.com/*/"&amp;B66&amp;"/*/.github/workflows/"&amp;C66,categorization!A:A,1,FALSE)</f>
        <v>https://github.com/npm/ignore-walk/blob/d2213d50c15ddeae51c9abcb929a64b546c2ee30/.github/workflows/audit.yml</v>
      </c>
    </row>
    <row r="67">
      <c r="A67" s="4" t="s">
        <v>651</v>
      </c>
      <c r="B67" s="2" t="s">
        <v>1088</v>
      </c>
      <c r="C67" s="2" t="s">
        <v>1007</v>
      </c>
      <c r="D67" s="2" t="s">
        <v>21</v>
      </c>
      <c r="E67" s="24" t="str">
        <f>VLOOKUP("https://github.com/*/"&amp;B67&amp;"/*/.github/workflows/"&amp;C67,categorization!A:A,1,FALSE)</f>
        <v>https://github.com/npm/ignore-walk/blob/d2213d50c15ddeae51c9abcb929a64b546c2ee30/.github/workflows/ci.yml</v>
      </c>
    </row>
    <row r="68">
      <c r="A68" s="4" t="s">
        <v>398</v>
      </c>
      <c r="B68" s="2" t="s">
        <v>1090</v>
      </c>
      <c r="C68" s="2" t="s">
        <v>1009</v>
      </c>
      <c r="D68" s="2" t="s">
        <v>21</v>
      </c>
      <c r="E68" s="24" t="str">
        <f>VLOOKUP("https://github.com/*/"&amp;B68&amp;"/*/.github/workflows/"&amp;C68,categorization!A:A,1,FALSE)</f>
        <v>https://github.com/steventhanna/proton/blob/fe822d7c80b030fbda3ed0c662c8aa312285994b/.github/workflows/codeql-analysis.yml</v>
      </c>
    </row>
    <row r="69">
      <c r="A69" s="4" t="s">
        <v>336</v>
      </c>
      <c r="B69" s="2" t="s">
        <v>1091</v>
      </c>
      <c r="C69" s="2" t="s">
        <v>1067</v>
      </c>
      <c r="D69" s="2" t="s">
        <v>21</v>
      </c>
      <c r="E69" s="24" t="str">
        <f>VLOOKUP("https://github.com/*/"&amp;B69&amp;"/*/.github/workflows/"&amp;C69,categorization!A:A,1,FALSE)</f>
        <v>https://github.com/evilmartians/lefthook/blob/e69adc10c99fd8887673a8b18894082453c6ceaf/.github/workflows/codeql.yml</v>
      </c>
    </row>
    <row r="70">
      <c r="A70" s="4" t="s">
        <v>901</v>
      </c>
      <c r="B70" s="2" t="s">
        <v>1092</v>
      </c>
      <c r="C70" s="2" t="s">
        <v>1009</v>
      </c>
      <c r="D70" s="2" t="s">
        <v>21</v>
      </c>
      <c r="E70" s="24" t="str">
        <f>VLOOKUP("https://github.com/*/"&amp;B70&amp;"/*/.github/workflows/"&amp;C70,categorization!A:A,1,FALSE)</f>
        <v>https://github.com/sapphiredev/framework/blob/15eb6f72b5f7ac9d1e41ae371eaa92d38fe19320/.github/workflows/codeql-analysis.yml</v>
      </c>
    </row>
    <row r="71">
      <c r="A71" s="4" t="s">
        <v>385</v>
      </c>
      <c r="B71" s="2" t="s">
        <v>1092</v>
      </c>
      <c r="C71" s="2" t="s">
        <v>1093</v>
      </c>
      <c r="D71" s="2" t="s">
        <v>49</v>
      </c>
      <c r="E71" s="24" t="str">
        <f>VLOOKUP("https://github.com/*/"&amp;B71&amp;"/*/.github/workflows/"&amp;C71,categorization!A:A,1,FALSE)</f>
        <v>https://github.com/sapphiredev/framework/blob/15eb6f72b5f7ac9d1e41ae371eaa92d38fe19320/.github/workflows/auto-deprecate.yml</v>
      </c>
    </row>
    <row r="72">
      <c r="A72" s="4" t="s">
        <v>154</v>
      </c>
      <c r="B72" s="2" t="s">
        <v>1092</v>
      </c>
      <c r="C72" s="2" t="s">
        <v>1094</v>
      </c>
      <c r="D72" s="2" t="s">
        <v>21</v>
      </c>
      <c r="E72" s="24" t="str">
        <f>VLOOKUP("https://github.com/*/"&amp;B72&amp;"/*/.github/workflows/"&amp;C72,categorization!A:A,1,FALSE)</f>
        <v>https://github.com/sapphiredev/framework/blob/15eb6f72b5f7ac9d1e41ae371eaa92d38fe19320/.github/workflows/labelsync.yml</v>
      </c>
    </row>
    <row r="73">
      <c r="A73" s="4" t="s">
        <v>917</v>
      </c>
      <c r="B73" s="2" t="s">
        <v>1095</v>
      </c>
      <c r="C73" s="2" t="s">
        <v>1009</v>
      </c>
      <c r="D73" s="2" t="s">
        <v>21</v>
      </c>
      <c r="E73" s="24" t="str">
        <f>VLOOKUP("https://github.com/*/"&amp;B73&amp;"/*/.github/workflows/"&amp;C73,categorization!A:A,1,FALSE)</f>
        <v>https://github.com/nmap/ncrack/blob/7fab46addcb99326cbf60f41dbde22a1e87aebad/.github/workflows/codeql-analysis.yml</v>
      </c>
    </row>
    <row r="74">
      <c r="A74" s="4" t="s">
        <v>931</v>
      </c>
      <c r="B74" s="2" t="s">
        <v>1096</v>
      </c>
      <c r="C74" s="2" t="s">
        <v>1007</v>
      </c>
      <c r="D74" s="2" t="s">
        <v>21</v>
      </c>
      <c r="E74" s="24" t="str">
        <f>VLOOKUP("https://github.com/*/"&amp;B74&amp;"/*/.github/workflows/"&amp;C74,categorization!A:A,1,FALSE)</f>
        <v>https://github.com/Turbo87/intellij-emberjs/blob/a580e01a91bbe0a60939be36346c934f9c66b866/.github/workflows/ci.yml</v>
      </c>
    </row>
    <row r="75">
      <c r="A75" s="4" t="s">
        <v>198</v>
      </c>
      <c r="B75" s="2" t="s">
        <v>1097</v>
      </c>
      <c r="C75" s="2" t="s">
        <v>1005</v>
      </c>
      <c r="D75" s="2" t="s">
        <v>49</v>
      </c>
      <c r="E75" s="24" t="str">
        <f>VLOOKUP("https://github.com/*/"&amp;B75&amp;"/*/.github/workflows/"&amp;C75,categorization!A:A,1,FALSE)</f>
        <v>https://github.com/Mantle/Mantle/blob/2a8e2123a3931038179ee06105c9e6ec336b12ea/.github/workflows/stale.yml</v>
      </c>
    </row>
    <row r="76">
      <c r="A76" s="4" t="s">
        <v>667</v>
      </c>
      <c r="B76" s="2" t="s">
        <v>1098</v>
      </c>
      <c r="C76" s="2" t="s">
        <v>1009</v>
      </c>
      <c r="D76" s="2" t="s">
        <v>21</v>
      </c>
      <c r="E76" s="24" t="str">
        <f>VLOOKUP("https://github.com/*/"&amp;B76&amp;"/*/.github/workflows/"&amp;C76,categorization!A:A,1,FALSE)</f>
        <v>https://github.com/willnorris/imageproxy/blob/ef50c1f9a64eec710fb48fb85a7246d9ea7a7c02/.github/workflows/codeql-analysis.yml</v>
      </c>
    </row>
    <row r="77">
      <c r="A77" s="4" t="s">
        <v>604</v>
      </c>
      <c r="B77" s="2" t="s">
        <v>1099</v>
      </c>
      <c r="C77" s="2" t="s">
        <v>1100</v>
      </c>
      <c r="D77" s="2" t="s">
        <v>49</v>
      </c>
      <c r="E77" s="24" t="str">
        <f>VLOOKUP("https://github.com/*/"&amp;B77&amp;"/*/.github/workflows/"&amp;C77,categorization!A:A,1,FALSE)</f>
        <v>https://github.com/vert-x3/vertx-cassandra-client/blob/d1de4a7295b097164d2f84a65f292d6469ac4e1a/.github/workflows/ci-4.x.yml</v>
      </c>
    </row>
    <row r="78">
      <c r="A78" s="4" t="s">
        <v>790</v>
      </c>
      <c r="B78" s="2" t="s">
        <v>1099</v>
      </c>
      <c r="C78" s="2" t="s">
        <v>1101</v>
      </c>
      <c r="D78" s="2" t="s">
        <v>21</v>
      </c>
      <c r="E78" s="24" t="str">
        <f>VLOOKUP("https://github.com/*/"&amp;B78&amp;"/*/.github/workflows/"&amp;C78,categorization!A:A,1,FALSE)</f>
        <v>https://github.com/vert-x3/vertx-cassandra-client/blob/d1de4a7295b097164d2f84a65f292d6469ac4e1a/.github/workflows/ci-5.x.yml</v>
      </c>
    </row>
    <row r="79">
      <c r="A79" s="4" t="s">
        <v>642</v>
      </c>
      <c r="B79" s="2" t="s">
        <v>1102</v>
      </c>
      <c r="C79" s="2" t="s">
        <v>1064</v>
      </c>
      <c r="D79" s="2" t="s">
        <v>21</v>
      </c>
      <c r="E79" s="24" t="str">
        <f>VLOOKUP("https://github.com/*/"&amp;B79&amp;"/*/.github/workflows/"&amp;C79,categorization!A:A,1,FALSE)</f>
        <v>https://github.com/janfreyberg/superintendent/blob/09caeb97be556929cf717104d3cc6b9b078f9f39/.github/workflows/test.yml</v>
      </c>
    </row>
    <row r="80">
      <c r="A80" s="4" t="s">
        <v>351</v>
      </c>
      <c r="B80" s="2" t="s">
        <v>1103</v>
      </c>
      <c r="C80" s="2" t="s">
        <v>1104</v>
      </c>
      <c r="D80" s="2" t="s">
        <v>21</v>
      </c>
      <c r="E80" s="24" t="str">
        <f>VLOOKUP("https://github.com/*/"&amp;B80&amp;"/*/.github/workflows/"&amp;C80,categorization!A:A,1,FALSE)</f>
        <v>https://github.com/gleich/fgh/blob/cb037a629c601b4d8482bbc448f267ca29e8887e/.github/workflows/fsync.yml</v>
      </c>
    </row>
    <row r="81">
      <c r="A81" s="4" t="s">
        <v>24</v>
      </c>
      <c r="B81" s="2" t="s">
        <v>1105</v>
      </c>
      <c r="C81" s="2" t="s">
        <v>1033</v>
      </c>
      <c r="D81" s="2" t="s">
        <v>21</v>
      </c>
      <c r="E81" s="24" t="str">
        <f>VLOOKUP("https://github.com/*/"&amp;B81&amp;"/*/.github/workflows/"&amp;C81,categorization!A:A,1,FALSE)</f>
        <v>https://github.com/linkchecker/linkchecker/blob/12e47c98776990dc93fe74a4095ece392ce87303/.github/workflows/build.yml</v>
      </c>
    </row>
    <row r="82">
      <c r="A82" s="4" t="s">
        <v>780</v>
      </c>
      <c r="B82" s="2" t="s">
        <v>1106</v>
      </c>
      <c r="C82" s="2" t="s">
        <v>1009</v>
      </c>
      <c r="D82" s="2" t="s">
        <v>21</v>
      </c>
      <c r="E82" s="24" t="str">
        <f>VLOOKUP("https://github.com/*/"&amp;B82&amp;"/*/.github/workflows/"&amp;C82,categorization!A:A,1,FALSE)</f>
        <v>https://github.com/hmlendea/gfn-electron/blob/22f09decd5e9c4a6e68c0622f0357f3417ac2464/.github/workflows/codeql-analysis.yml</v>
      </c>
    </row>
    <row r="83">
      <c r="A83" s="4" t="s">
        <v>555</v>
      </c>
      <c r="B83" s="2" t="s">
        <v>1107</v>
      </c>
      <c r="C83" s="2" t="s">
        <v>1033</v>
      </c>
      <c r="D83" s="2" t="s">
        <v>21</v>
      </c>
      <c r="E83" s="24" t="str">
        <f>VLOOKUP("https://github.com/*/"&amp;B83&amp;"/*/.github/workflows/"&amp;C83,categorization!A:A,1,FALSE)</f>
        <v>https://github.com/gtimelog/gtimelog/blob/28c3563cf9c3f3a3474cbcbd85a6db5a6ebb2fb8/.github/workflows/build.yml</v>
      </c>
    </row>
    <row r="84">
      <c r="A84" s="4" t="s">
        <v>539</v>
      </c>
      <c r="B84" s="2" t="s">
        <v>1108</v>
      </c>
      <c r="C84" s="2" t="s">
        <v>1109</v>
      </c>
      <c r="D84" s="2" t="s">
        <v>21</v>
      </c>
      <c r="E84" s="24" t="str">
        <f>VLOOKUP("https://github.com/*/"&amp;B84&amp;"/*/.github/workflows/"&amp;C84,categorization!A:A,1,FALSE)</f>
        <v>https://github.com/wang-bin/avbuild/blob/9dc17ad414705f2dda39f25a8850b17084fe8055/.github/workflows/build_gpl.yml</v>
      </c>
    </row>
    <row r="85">
      <c r="A85" s="4" t="s">
        <v>702</v>
      </c>
      <c r="B85" s="2" t="s">
        <v>1108</v>
      </c>
      <c r="C85" s="2" t="s">
        <v>1033</v>
      </c>
      <c r="D85" s="2" t="s">
        <v>21</v>
      </c>
      <c r="E85" s="24" t="str">
        <f>VLOOKUP("https://github.com/*/"&amp;B85&amp;"/*/.github/workflows/"&amp;C85,categorization!A:A,1,FALSE)</f>
        <v>https://github.com/wang-bin/avbuild/blob/9dc17ad414705f2dda39f25a8850b17084fe8055/.github/workflows/build.yml</v>
      </c>
    </row>
    <row r="86">
      <c r="A86" s="4" t="s">
        <v>477</v>
      </c>
      <c r="B86" s="2" t="s">
        <v>1110</v>
      </c>
      <c r="C86" s="2" t="s">
        <v>1009</v>
      </c>
      <c r="D86" s="2" t="s">
        <v>21</v>
      </c>
      <c r="E86" s="24" t="str">
        <f>VLOOKUP("https://github.com/*/"&amp;B86&amp;"/*/.github/workflows/"&amp;C86,categorization!A:A,1,FALSE)</f>
        <v>https://github.com/reZach/secure-electron-template/blob/e074256a247ab75bb13d724db09cf0436252d463/.github/workflows/codeql-analysis.yml</v>
      </c>
    </row>
    <row r="87">
      <c r="A87" s="4" t="s">
        <v>339</v>
      </c>
      <c r="B87" s="2" t="s">
        <v>1111</v>
      </c>
      <c r="C87" s="2" t="s">
        <v>1005</v>
      </c>
      <c r="D87" s="2" t="s">
        <v>49</v>
      </c>
      <c r="E87" s="24" t="str">
        <f>VLOOKUP("https://github.com/*/"&amp;B87&amp;"/*/.github/workflows/"&amp;C87,categorization!A:A,1,FALSE)</f>
        <v>https://github.com/coding-blocks/CBOnlineApp/blob/7b94f73558b5796ceec92d3c0c3e9da2307e5bd1/.github/workflows/stale.yml</v>
      </c>
    </row>
    <row r="88">
      <c r="A88" s="4" t="s">
        <v>882</v>
      </c>
      <c r="B88" s="2" t="s">
        <v>1112</v>
      </c>
      <c r="C88" s="2" t="s">
        <v>1009</v>
      </c>
      <c r="D88" s="2" t="s">
        <v>21</v>
      </c>
      <c r="E88" s="24" t="str">
        <f>VLOOKUP("https://github.com/*/"&amp;B88&amp;"/*/.github/workflows/"&amp;C88,categorization!A:A,1,FALSE)</f>
        <v>https://github.com/RediSearch/redisearch-py/blob/6c2a1eca876ac5f9fe8bb2cb8c7756d77f407576/.github/workflows/codeql-analysis.yml</v>
      </c>
    </row>
    <row r="89">
      <c r="A89" s="4" t="s">
        <v>674</v>
      </c>
      <c r="B89" s="2" t="s">
        <v>1113</v>
      </c>
      <c r="C89" s="2" t="s">
        <v>1067</v>
      </c>
      <c r="D89" s="2" t="s">
        <v>21</v>
      </c>
      <c r="E89" s="24" t="str">
        <f>VLOOKUP("https://github.com/*/"&amp;B89&amp;"/*/.github/workflows/"&amp;C89,categorization!A:A,1,FALSE)</f>
        <v>https://github.com/twbs/stylelint-config-twbs-bootstrap/blob/55348e06ef5e2747b8330ed41973a3c5fa5ec110/.github/workflows/codeql.yml</v>
      </c>
    </row>
    <row r="90">
      <c r="A90" s="4" t="s">
        <v>226</v>
      </c>
      <c r="B90" s="2" t="s">
        <v>1114</v>
      </c>
      <c r="C90" s="2" t="s">
        <v>1009</v>
      </c>
      <c r="D90" s="2" t="s">
        <v>21</v>
      </c>
      <c r="E90" s="24" t="str">
        <f>VLOOKUP("https://github.com/*/"&amp;B90&amp;"/*/.github/workflows/"&amp;C90,categorization!A:A,1,FALSE)</f>
        <v>https://github.com/exercism/website/blob/f9de6c93c008a811b417e096d5ede4243daedf30/.github/workflows/codeql-analysis.yml</v>
      </c>
    </row>
    <row r="91">
      <c r="A91" s="4" t="s">
        <v>456</v>
      </c>
      <c r="B91" s="2" t="s">
        <v>1114</v>
      </c>
      <c r="C91" s="2" t="s">
        <v>1115</v>
      </c>
      <c r="D91" s="2" t="s">
        <v>21</v>
      </c>
      <c r="E91" s="24" t="str">
        <f>VLOOKUP("https://github.com/*/"&amp;B91&amp;"/*/.github/workflows/"&amp;C91,categorization!A:A,1,FALSE)</f>
        <v>https://github.com/exercism/website/blob/f9de6c93c008a811b417e096d5ede4243daedf30/.github/workflows/replicate.yml</v>
      </c>
    </row>
    <row r="92">
      <c r="A92" s="4" t="s">
        <v>182</v>
      </c>
      <c r="B92" s="2" t="s">
        <v>1114</v>
      </c>
      <c r="C92" s="2" t="s">
        <v>1116</v>
      </c>
      <c r="D92" s="2" t="s">
        <v>21</v>
      </c>
      <c r="E92" s="24" t="str">
        <f>VLOOKUP("https://github.com/*/"&amp;B92&amp;"/*/.github/workflows/"&amp;C92,categorization!A:A,1,FALSE)</f>
        <v>https://github.com/exercism/website/blob/f9de6c93c008a811b417e096d5ede4243daedf30/.github/workflows/sync-labels.yml</v>
      </c>
    </row>
    <row r="93">
      <c r="A93" s="4" t="s">
        <v>362</v>
      </c>
      <c r="B93" s="2" t="s">
        <v>1117</v>
      </c>
      <c r="C93" s="2" t="s">
        <v>1118</v>
      </c>
      <c r="D93" s="2" t="s">
        <v>21</v>
      </c>
      <c r="E93" s="24" t="str">
        <f>VLOOKUP("https://github.com/*/"&amp;B93&amp;"/*/.github/workflows/"&amp;C93,categorization!A:A,1,FALSE)</f>
        <v>https://github.com/RailsEventStore/rails_event_store/blob/1243ed332a0da74b19fe7f8207fd2798dbff9ba3/.github/workflows/ruby_event_store-rspec_coverage.yml</v>
      </c>
    </row>
    <row r="94">
      <c r="A94" s="4" t="s">
        <v>668</v>
      </c>
      <c r="B94" s="2" t="s">
        <v>1117</v>
      </c>
      <c r="C94" s="2" t="s">
        <v>1119</v>
      </c>
      <c r="D94" s="2" t="s">
        <v>21</v>
      </c>
      <c r="E94" s="24" t="str">
        <f>VLOOKUP("https://github.com/*/"&amp;B94&amp;"/*/.github/workflows/"&amp;C94,categorization!A:A,1,FALSE)</f>
        <v>https://github.com/RailsEventStore/rails_event_store/blob/1243ed332a0da74b19fe7f8207fd2798dbff9ba3/.github/workflows/ruby_event_store-sidekiq_scheduler_coverage.yml</v>
      </c>
    </row>
    <row r="95">
      <c r="A95" s="4" t="s">
        <v>119</v>
      </c>
      <c r="B95" s="2" t="s">
        <v>1117</v>
      </c>
      <c r="C95" s="2" t="s">
        <v>1120</v>
      </c>
      <c r="D95" s="2" t="s">
        <v>21</v>
      </c>
      <c r="E95" s="24" t="str">
        <f>VLOOKUP("https://github.com/*/"&amp;B95&amp;"/*/.github/workflows/"&amp;C95,categorization!A:A,1,FALSE)</f>
        <v>https://github.com/RailsEventStore/rails_event_store/blob/1243ed332a0da74b19fe7f8207fd2798dbff9ba3/.github/workflows/ruby_event_store-flipper_coverage.yml</v>
      </c>
    </row>
    <row r="96">
      <c r="A96" s="4" t="s">
        <v>543</v>
      </c>
      <c r="B96" s="2" t="s">
        <v>1117</v>
      </c>
      <c r="C96" s="2" t="s">
        <v>1121</v>
      </c>
      <c r="D96" s="2" t="s">
        <v>21</v>
      </c>
      <c r="E96" s="24" t="str">
        <f>VLOOKUP("https://github.com/*/"&amp;B96&amp;"/*/.github/workflows/"&amp;C96,categorization!A:A,1,FALSE)</f>
        <v>https://github.com/RailsEventStore/rails_event_store/blob/1243ed332a0da74b19fe7f8207fd2798dbff9ba3/.github/workflows/ruby_event_store-rom_coverage.yml</v>
      </c>
    </row>
    <row r="97">
      <c r="A97" s="4" t="s">
        <v>201</v>
      </c>
      <c r="B97" s="2" t="s">
        <v>1117</v>
      </c>
      <c r="C97" s="2" t="s">
        <v>1122</v>
      </c>
      <c r="D97" s="2" t="s">
        <v>21</v>
      </c>
      <c r="E97" s="24" t="str">
        <f>VLOOKUP("https://github.com/*/"&amp;B97&amp;"/*/.github/workflows/"&amp;C97,categorization!A:A,1,FALSE)</f>
        <v>https://github.com/RailsEventStore/rails_event_store/blob/1243ed332a0da74b19fe7f8207fd2798dbff9ba3/.github/workflows/ruby_event_store-newrelic_coverage.yml</v>
      </c>
    </row>
    <row r="98">
      <c r="A98" s="4" t="s">
        <v>885</v>
      </c>
      <c r="B98" s="2" t="s">
        <v>1117</v>
      </c>
      <c r="C98" s="2" t="s">
        <v>1123</v>
      </c>
      <c r="D98" s="2" t="s">
        <v>21</v>
      </c>
      <c r="E98" s="24" t="str">
        <f>VLOOKUP("https://github.com/*/"&amp;B98&amp;"/*/.github/workflows/"&amp;C98,categorization!A:A,1,FALSE)</f>
        <v>https://github.com/RailsEventStore/rails_event_store/blob/1243ed332a0da74b19fe7f8207fd2798dbff9ba3/.github/workflows/rails_event_store_coverage.yml</v>
      </c>
    </row>
    <row r="99">
      <c r="A99" s="4" t="s">
        <v>533</v>
      </c>
      <c r="B99" s="2" t="s">
        <v>1117</v>
      </c>
      <c r="C99" s="2" t="s">
        <v>1124</v>
      </c>
      <c r="D99" s="2" t="s">
        <v>21</v>
      </c>
      <c r="E99" s="24" t="str">
        <f>VLOOKUP("https://github.com/*/"&amp;B99&amp;"/*/.github/workflows/"&amp;C99,categorization!A:A,1,FALSE)</f>
        <v>https://github.com/RailsEventStore/rails_event_store/blob/1243ed332a0da74b19fe7f8207fd2798dbff9ba3/.github/workflows/minitest-ruby_event_store_coverage.yml</v>
      </c>
    </row>
    <row r="100">
      <c r="A100" s="4" t="s">
        <v>524</v>
      </c>
      <c r="B100" s="2" t="s">
        <v>1117</v>
      </c>
      <c r="C100" s="2" t="s">
        <v>1125</v>
      </c>
      <c r="D100" s="2" t="s">
        <v>21</v>
      </c>
      <c r="E100" s="24" t="str">
        <f>VLOOKUP("https://github.com/*/"&amp;B100&amp;"/*/.github/workflows/"&amp;C100,categorization!A:A,1,FALSE)</f>
        <v>https://github.com/RailsEventStore/rails_event_store/blob/1243ed332a0da74b19fe7f8207fd2798dbff9ba3/.github/workflows/ruby_event_store-active_record_coverage.yml</v>
      </c>
    </row>
    <row r="101">
      <c r="A101" s="4" t="s">
        <v>59</v>
      </c>
      <c r="B101" s="2" t="s">
        <v>1117</v>
      </c>
      <c r="C101" s="2" t="s">
        <v>1126</v>
      </c>
      <c r="D101" s="2" t="s">
        <v>21</v>
      </c>
      <c r="E101" s="24" t="str">
        <f>VLOOKUP("https://github.com/*/"&amp;B101&amp;"/*/.github/workflows/"&amp;C101,categorization!A:A,1,FALSE)</f>
        <v>https://github.com/RailsEventStore/rails_event_store/blob/1243ed332a0da74b19fe7f8207fd2798dbff9ba3/.github/workflows/ruby_event_store-browser_coverage.yml</v>
      </c>
    </row>
    <row r="102">
      <c r="A102" s="4" t="s">
        <v>714</v>
      </c>
      <c r="B102" s="2" t="s">
        <v>1117</v>
      </c>
      <c r="C102" s="2" t="s">
        <v>1127</v>
      </c>
      <c r="D102" s="2" t="s">
        <v>21</v>
      </c>
      <c r="E102" s="24" t="str">
        <f>VLOOKUP("https://github.com/*/"&amp;B102&amp;"/*/.github/workflows/"&amp;C102,categorization!A:A,1,FALSE)</f>
        <v>https://github.com/RailsEventStore/rails_event_store/blob/1243ed332a0da74b19fe7f8207fd2798dbff9ba3/.github/workflows/ruby_event_store_coverage.yml</v>
      </c>
    </row>
    <row r="103">
      <c r="A103" s="4" t="s">
        <v>494</v>
      </c>
      <c r="B103" s="2" t="s">
        <v>1117</v>
      </c>
      <c r="C103" s="2" t="s">
        <v>1128</v>
      </c>
      <c r="D103" s="2" t="s">
        <v>21</v>
      </c>
      <c r="E103" s="24" t="str">
        <f>VLOOKUP("https://github.com/*/"&amp;B103&amp;"/*/.github/workflows/"&amp;C103,categorization!A:A,1,FALSE)</f>
        <v>https://github.com/RailsEventStore/rails_event_store/blob/1243ed332a0da74b19fe7f8207fd2798dbff9ba3/.github/workflows/ruby_event_store-profiler_coverage.yml</v>
      </c>
    </row>
    <row r="104">
      <c r="A104" s="4" t="s">
        <v>171</v>
      </c>
      <c r="B104" s="2" t="s">
        <v>1117</v>
      </c>
      <c r="C104" s="2" t="s">
        <v>1129</v>
      </c>
      <c r="D104" s="2" t="s">
        <v>21</v>
      </c>
      <c r="E104" s="24" t="str">
        <f>VLOOKUP("https://github.com/*/"&amp;B104&amp;"/*/.github/workflows/"&amp;C104,categorization!A:A,1,FALSE)</f>
        <v>https://github.com/RailsEventStore/rails_event_store/blob/1243ed332a0da74b19fe7f8207fd2798dbff9ba3/.github/workflows/aggregate_root_coverage.yml</v>
      </c>
    </row>
    <row r="105">
      <c r="A105" s="4" t="s">
        <v>587</v>
      </c>
      <c r="B105" s="2" t="s">
        <v>1117</v>
      </c>
      <c r="C105" s="2" t="s">
        <v>1130</v>
      </c>
      <c r="D105" s="2" t="s">
        <v>21</v>
      </c>
      <c r="E105" s="24" t="str">
        <f>VLOOKUP("https://github.com/*/"&amp;B105&amp;"/*/.github/workflows/"&amp;C105,categorization!A:A,1,FALSE)</f>
        <v>https://github.com/RailsEventStore/rails_event_store/blob/1243ed332a0da74b19fe7f8207fd2798dbff9ba3/.github/workflows/ruby_event_store-transformations_coverage.yml</v>
      </c>
    </row>
    <row r="106">
      <c r="A106" s="4" t="s">
        <v>735</v>
      </c>
      <c r="B106" s="2" t="s">
        <v>1117</v>
      </c>
      <c r="C106" s="2" t="s">
        <v>1131</v>
      </c>
      <c r="D106" s="2" t="s">
        <v>21</v>
      </c>
      <c r="E106" s="24" t="str">
        <f>VLOOKUP("https://github.com/*/"&amp;B106&amp;"/*/.github/workflows/"&amp;C106,categorization!A:A,1,FALSE)</f>
        <v>https://github.com/RailsEventStore/rails_event_store/blob/1243ed332a0da74b19fe7f8207fd2798dbff9ba3/.github/workflows/ruby_event_store-protobuf_coverage.yml</v>
      </c>
    </row>
    <row r="107">
      <c r="A107" s="4" t="s">
        <v>148</v>
      </c>
      <c r="B107" s="2" t="s">
        <v>1117</v>
      </c>
      <c r="C107" s="2" t="s">
        <v>1132</v>
      </c>
      <c r="D107" s="2" t="s">
        <v>21</v>
      </c>
      <c r="E107" s="24" t="str">
        <f>VLOOKUP("https://github.com/*/"&amp;B107&amp;"/*/.github/workflows/"&amp;C107,categorization!A:A,1,FALSE)</f>
        <v>https://github.com/RailsEventStore/rails_event_store/blob/1243ed332a0da74b19fe7f8207fd2798dbff9ba3/.github/workflows/ruby_event_store-sequel_coverage.yml</v>
      </c>
    </row>
    <row r="108">
      <c r="A108" s="4" t="s">
        <v>113</v>
      </c>
      <c r="B108" s="2" t="s">
        <v>1117</v>
      </c>
      <c r="C108" s="2" t="s">
        <v>1133</v>
      </c>
      <c r="D108" s="2" t="s">
        <v>21</v>
      </c>
      <c r="E108" s="24" t="str">
        <f>VLOOKUP("https://github.com/*/"&amp;B108&amp;"/*/.github/workflows/"&amp;C108,categorization!A:A,1,FALSE)</f>
        <v>https://github.com/RailsEventStore/rails_event_store/blob/1243ed332a0da74b19fe7f8207fd2798dbff9ba3/.github/workflows/ruby_event_store-outbox_coverage.yml</v>
      </c>
    </row>
    <row r="109">
      <c r="A109" s="4" t="s">
        <v>89</v>
      </c>
      <c r="B109" s="2" t="s">
        <v>1134</v>
      </c>
      <c r="C109" s="2" t="s">
        <v>1033</v>
      </c>
      <c r="D109" s="2" t="s">
        <v>21</v>
      </c>
      <c r="E109" s="24" t="str">
        <f>VLOOKUP("https://github.com/*/"&amp;B109&amp;"/*/.github/workflows/"&amp;C109,categorization!A:A,1,FALSE)</f>
        <v>https://github.com/lchrusciel/ApiTestCase/blob/4711854d766488c1ea7dc86bbcfcb744032e70e5/.github/workflows/build.yml</v>
      </c>
    </row>
    <row r="110">
      <c r="A110" s="4" t="s">
        <v>240</v>
      </c>
      <c r="B110" s="2" t="s">
        <v>1135</v>
      </c>
      <c r="C110" s="2" t="s">
        <v>1136</v>
      </c>
      <c r="D110" s="2" t="s">
        <v>49</v>
      </c>
      <c r="E110" s="24" t="str">
        <f>VLOOKUP("https://github.com/*/"&amp;B110&amp;"/*/.github/workflows/"&amp;C110,categorization!A:A,1,FALSE)</f>
        <v>https://github.com/vbenjs/vue-vben-admin/blob/43aa7430324a7f390c31ea9e8a2f1e00fad8a1d0/.github/workflows/issue-close-require.yml</v>
      </c>
    </row>
    <row r="111">
      <c r="A111" s="4" t="s">
        <v>775</v>
      </c>
      <c r="B111" s="2" t="s">
        <v>1137</v>
      </c>
      <c r="C111" s="2" t="s">
        <v>1138</v>
      </c>
      <c r="D111" s="2" t="s">
        <v>21</v>
      </c>
      <c r="E111" s="24" t="str">
        <f>VLOOKUP("https://github.com/*/"&amp;B111&amp;"/*/.github/workflows/"&amp;C111,categorization!A:A,1,FALSE)</f>
        <v>https://github.com/Azure/azure-resource-manager-schemas/blob/5f9f6f243e4bfcf5ba8cc7347f1f2cc973dde460/.github/workflows/generate-schemas.yml</v>
      </c>
    </row>
    <row r="112">
      <c r="A112" s="4" t="s">
        <v>40</v>
      </c>
      <c r="B112" s="2" t="s">
        <v>1139</v>
      </c>
      <c r="C112" s="2" t="s">
        <v>1067</v>
      </c>
      <c r="D112" s="2" t="s">
        <v>21</v>
      </c>
      <c r="E112" s="24" t="str">
        <f>VLOOKUP("https://github.com/*/"&amp;B112&amp;"/*/.github/workflows/"&amp;C112,categorization!A:A,1,FALSE)</f>
        <v>https://github.com/k8snetworkplumbingwg/sriov-network-device-plugin/blob/cb2802b33b4ce5e3fabc480dad0ea459b4d42adc/.github/workflows/codeql.yml</v>
      </c>
    </row>
    <row r="113">
      <c r="A113" s="4" t="s">
        <v>747</v>
      </c>
      <c r="B113" s="2" t="s">
        <v>1140</v>
      </c>
      <c r="C113" s="2" t="s">
        <v>1087</v>
      </c>
      <c r="D113" s="2" t="s">
        <v>21</v>
      </c>
      <c r="E113" s="24" t="str">
        <f>VLOOKUP("https://github.com/*/"&amp;B113&amp;"/*/.github/workflows/"&amp;C113,categorization!A:A,1,FALSE)</f>
        <v>https://github.com/MichaReiser/llvm-node/blob/bb1de20f1776c5f3cb9293dd3ef984e698ad2274/.github/workflows/ci.yaml</v>
      </c>
    </row>
    <row r="114">
      <c r="A114" s="4" t="s">
        <v>306</v>
      </c>
      <c r="B114" s="2" t="s">
        <v>1141</v>
      </c>
      <c r="C114" s="2" t="s">
        <v>1009</v>
      </c>
      <c r="D114" s="2" t="s">
        <v>21</v>
      </c>
      <c r="E114" s="24" t="str">
        <f>VLOOKUP("https://github.com/*/"&amp;B114&amp;"/*/.github/workflows/"&amp;C114,categorization!A:A,1,FALSE)</f>
        <v>https://github.com/microsoft/appcenter-cli/blob/9930a9d5171a780290c99f617a651d13023ed3e6/.github/workflows/codeql-analysis.yml</v>
      </c>
    </row>
    <row r="115">
      <c r="A115" s="4" t="s">
        <v>646</v>
      </c>
      <c r="B115" s="2" t="s">
        <v>1142</v>
      </c>
      <c r="C115" s="2" t="s">
        <v>1143</v>
      </c>
      <c r="D115" s="2" t="s">
        <v>21</v>
      </c>
      <c r="E115" s="24" t="str">
        <f>VLOOKUP("https://github.com/*/"&amp;B115&amp;"/*/.github/workflows/"&amp;C115,categorization!A:A,1,FALSE)</f>
        <v>https://github.com/sarisia/actions-readme-feed/blob/3c32a35ea48873b17dca40e4146bf6bfe36ba0d7/.github/workflows/update-devcontainer.yml</v>
      </c>
    </row>
    <row r="116">
      <c r="A116" s="4" t="s">
        <v>484</v>
      </c>
      <c r="B116" s="2" t="s">
        <v>1144</v>
      </c>
      <c r="C116" s="2" t="s">
        <v>1145</v>
      </c>
      <c r="D116" s="2" t="s">
        <v>21</v>
      </c>
      <c r="E116" s="24" t="str">
        <f>VLOOKUP("https://github.com/*/"&amp;B116&amp;"/*/.github/workflows/"&amp;C116,categorization!A:A,1,FALSE)</f>
        <v>https://github.com/TarsCloud/TarsFramework/blob/25cbc476e47c0eced49c57cfc65b32b42b988d4c/.github/workflows/nightly-build-framework.yml</v>
      </c>
    </row>
    <row r="117">
      <c r="A117" s="4" t="s">
        <v>839</v>
      </c>
      <c r="B117" s="2" t="s">
        <v>1144</v>
      </c>
      <c r="C117" s="2" t="s">
        <v>1146</v>
      </c>
      <c r="D117" s="2" t="s">
        <v>21</v>
      </c>
      <c r="E117" s="24" t="str">
        <f>VLOOKUP("https://github.com/*/"&amp;B117&amp;"/*/.github/workflows/"&amp;C117,categorization!A:A,1,FALSE)</f>
        <v>https://github.com/TarsCloud/TarsFramework/blob/25cbc476e47c0eced49c57cfc65b32b42b988d4c/.github/workflows/nightly-build-tars.yml</v>
      </c>
    </row>
    <row r="118">
      <c r="A118" s="4" t="s">
        <v>418</v>
      </c>
      <c r="B118" s="2" t="s">
        <v>1147</v>
      </c>
      <c r="C118" s="2" t="s">
        <v>1148</v>
      </c>
      <c r="D118" s="2" t="s">
        <v>21</v>
      </c>
      <c r="E118" s="24" t="str">
        <f>VLOOKUP("https://github.com/*/"&amp;B118&amp;"/*/.github/workflows/"&amp;C118,categorization!A:A,1,FALSE)</f>
        <v>https://github.com/aws/aws-node-termination-handler/blob/aed263a6d3019da583587ae809478fdcc63ec744/.github/workflows/build-and-test.yaml</v>
      </c>
    </row>
    <row r="119">
      <c r="A119" s="4" t="s">
        <v>245</v>
      </c>
      <c r="B119" s="2" t="s">
        <v>1147</v>
      </c>
      <c r="C119" s="2" t="s">
        <v>1005</v>
      </c>
      <c r="D119" s="2" t="s">
        <v>49</v>
      </c>
      <c r="E119" s="24" t="str">
        <f>VLOOKUP("https://github.com/*/"&amp;B119&amp;"/*/.github/workflows/"&amp;C119,categorization!A:A,1,FALSE)</f>
        <v>https://github.com/aws/aws-node-termination-handler/blob/aed263a6d3019da583587ae809478fdcc63ec744/.github/workflows/stale.yml</v>
      </c>
    </row>
    <row r="120">
      <c r="A120" s="4" t="s">
        <v>499</v>
      </c>
      <c r="B120" s="2" t="s">
        <v>1149</v>
      </c>
      <c r="C120" s="2" t="s">
        <v>1009</v>
      </c>
      <c r="D120" s="2" t="s">
        <v>21</v>
      </c>
      <c r="E120" s="24" t="str">
        <f>VLOOKUP("https://github.com/*/"&amp;B120&amp;"/*/.github/workflows/"&amp;C120,categorization!A:A,1,FALSE)</f>
        <v>https://github.com/janaagaard75/expo-and-typescript/blob/8375c1446418ed03a4ec9c053930ff85d8058b34/.github/workflows/codeql-analysis.yml</v>
      </c>
    </row>
    <row r="121">
      <c r="A121" s="4" t="s">
        <v>448</v>
      </c>
      <c r="B121" s="2" t="s">
        <v>1150</v>
      </c>
      <c r="C121" s="2" t="s">
        <v>1009</v>
      </c>
      <c r="D121" s="2" t="s">
        <v>21</v>
      </c>
      <c r="E121" s="24" t="str">
        <f>VLOOKUP("https://github.com/*/"&amp;B121&amp;"/*/.github/workflows/"&amp;C121,categorization!A:A,1,FALSE)</f>
        <v>https://github.com/fenichelar/ember-simple-auth-token/blob/335b9fd13a5f603e8120e2f8d05e3bdc58579a89/.github/workflows/codeql-analysis.yml</v>
      </c>
    </row>
    <row r="122">
      <c r="A122" s="4" t="s">
        <v>263</v>
      </c>
      <c r="B122" s="2" t="s">
        <v>1151</v>
      </c>
      <c r="C122" s="2" t="s">
        <v>1009</v>
      </c>
      <c r="D122" s="2" t="s">
        <v>21</v>
      </c>
      <c r="E122" s="24" t="str">
        <f>VLOOKUP("https://github.com/*/"&amp;B122&amp;"/*/.github/workflows/"&amp;C122,categorization!A:A,1,FALSE)</f>
        <v>https://github.com/Anapher/Strive/blob/56f40312740d47cba03bf722ea268a4a0fc32f86/.github/workflows/codeql-analysis.yml</v>
      </c>
    </row>
    <row r="123">
      <c r="A123" s="4" t="s">
        <v>833</v>
      </c>
      <c r="B123" s="2" t="s">
        <v>1152</v>
      </c>
      <c r="C123" s="2" t="s">
        <v>1067</v>
      </c>
      <c r="D123" s="2" t="s">
        <v>21</v>
      </c>
      <c r="E123" s="24" t="str">
        <f>VLOOKUP("https://github.com/*/"&amp;B123&amp;"/*/.github/workflows/"&amp;C123,categorization!A:A,1,FALSE)</f>
        <v>https://github.com/unosquare/embedio/blob/2305190014d63f86ca036da85e426714d1e667f8/.github/workflows/codeql.yml</v>
      </c>
    </row>
    <row r="124">
      <c r="A124" s="4" t="s">
        <v>389</v>
      </c>
      <c r="B124" s="2" t="s">
        <v>1153</v>
      </c>
      <c r="C124" s="2" t="s">
        <v>1154</v>
      </c>
      <c r="D124" s="2" t="s">
        <v>21</v>
      </c>
      <c r="E124" s="24" t="str">
        <f>VLOOKUP("https://github.com/*/"&amp;B124&amp;"/*/.github/workflows/"&amp;C124,categorization!A:A,1,FALSE)</f>
        <v>https://github.com/forcedotcom/sfdx-scanner/blob/3faceea845550d9eb21cbbf0fd5b639bbd8a9874/.github/workflows/daily-smoke-tests.yml</v>
      </c>
    </row>
    <row r="125">
      <c r="A125" s="4" t="s">
        <v>114</v>
      </c>
      <c r="B125" s="2" t="s">
        <v>1153</v>
      </c>
      <c r="C125" s="2" t="s">
        <v>1155</v>
      </c>
      <c r="D125" s="2" t="s">
        <v>21</v>
      </c>
      <c r="E125" s="24" t="str">
        <f>VLOOKUP("https://github.com/*/"&amp;B125&amp;"/*/.github/workflows/"&amp;C125,categorization!A:A,1,FALSE)</f>
        <v>https://github.com/forcedotcom/sfdx-scanner/blob/3faceea845550d9eb21cbbf0fd5b639bbd8a9874/.github/workflows/production-heartbeat.yml</v>
      </c>
    </row>
    <row r="126">
      <c r="A126" s="4" t="s">
        <v>557</v>
      </c>
      <c r="B126" s="2" t="s">
        <v>1156</v>
      </c>
      <c r="C126" s="2" t="s">
        <v>1116</v>
      </c>
      <c r="D126" s="2" t="s">
        <v>21</v>
      </c>
      <c r="E126" s="24" t="str">
        <f>VLOOKUP("https://github.com/*/"&amp;B126&amp;"/*/.github/workflows/"&amp;C126,categorization!A:A,1,FALSE)</f>
        <v>https://github.com/exercism/cli/blob/331bc718ba974f5f5aafedbc789c26b7533e0ae8/.github/workflows/sync-labels.yml</v>
      </c>
    </row>
    <row r="127">
      <c r="A127" s="4" t="s">
        <v>716</v>
      </c>
      <c r="B127" s="2" t="s">
        <v>1157</v>
      </c>
      <c r="C127" s="2" t="s">
        <v>1009</v>
      </c>
      <c r="D127" s="2" t="s">
        <v>21</v>
      </c>
      <c r="E127" s="24" t="str">
        <f>VLOOKUP("https://github.com/*/"&amp;B127&amp;"/*/.github/workflows/"&amp;C127,categorization!A:A,1,FALSE)</f>
        <v>https://github.com/R1j1t/contextualSpellCheck/blob/dfca557a71df7b1b93cdbd0dbb5ed29efb0b4e87/.github/workflows/codeql-analysis.yml</v>
      </c>
    </row>
    <row r="128">
      <c r="A128" s="4" t="s">
        <v>721</v>
      </c>
      <c r="B128" s="2" t="s">
        <v>1158</v>
      </c>
      <c r="C128" s="2" t="s">
        <v>1009</v>
      </c>
      <c r="D128" s="2" t="s">
        <v>21</v>
      </c>
      <c r="E128" s="24" t="str">
        <f>VLOOKUP("https://github.com/*/"&amp;B128&amp;"/*/.github/workflows/"&amp;C128,categorization!A:A,1,FALSE)</f>
        <v>https://github.com/actions/checkout/blob/b4ffde65f46336ab88eb53be808477a3936bae11/.github/workflows/codeql-analysis.yml</v>
      </c>
    </row>
    <row r="129">
      <c r="A129" s="4" t="s">
        <v>231</v>
      </c>
      <c r="B129" s="2" t="s">
        <v>1159</v>
      </c>
      <c r="C129" s="2" t="s">
        <v>1160</v>
      </c>
      <c r="D129" s="2" t="s">
        <v>21</v>
      </c>
      <c r="E129" s="24" t="str">
        <f>VLOOKUP("https://github.com/*/"&amp;B129&amp;"/*/.github/workflows/"&amp;C129,categorization!A:A,1,FALSE)</f>
        <v>https://github.com/indilib/indi/blob/8e24b43d8ecc582bdbf8331ebbf4eadf58c0a8da/.github/workflows/docker.yml</v>
      </c>
    </row>
    <row r="130">
      <c r="A130" s="4" t="s">
        <v>857</v>
      </c>
      <c r="B130" s="2" t="s">
        <v>1161</v>
      </c>
      <c r="C130" s="2" t="s">
        <v>1009</v>
      </c>
      <c r="D130" s="2" t="s">
        <v>21</v>
      </c>
      <c r="E130" s="24" t="str">
        <f>VLOOKUP("https://github.com/*/"&amp;B130&amp;"/*/.github/workflows/"&amp;C130,categorization!A:A,1,FALSE)</f>
        <v>https://github.com/Bedrock-Layouts/Bedrock/blob/b530faa1c72100d46334be2dd709a5fdf420d058/.github/workflows/codeql-analysis.yml</v>
      </c>
    </row>
    <row r="131">
      <c r="A131" s="4" t="s">
        <v>921</v>
      </c>
      <c r="B131" s="2" t="s">
        <v>1161</v>
      </c>
      <c r="C131" s="2" t="s">
        <v>1005</v>
      </c>
      <c r="D131" s="2" t="s">
        <v>49</v>
      </c>
      <c r="E131" s="24" t="str">
        <f>VLOOKUP("https://github.com/*/"&amp;B131&amp;"/*/.github/workflows/"&amp;C131,categorization!A:A,1,FALSE)</f>
        <v>https://github.com/Bedrock-Layouts/Bedrock/blob/b530faa1c72100d46334be2dd709a5fdf420d058/.github/workflows/stale.yml</v>
      </c>
    </row>
    <row r="132">
      <c r="A132" s="4" t="s">
        <v>530</v>
      </c>
      <c r="B132" s="2" t="s">
        <v>1162</v>
      </c>
      <c r="C132" s="2" t="s">
        <v>1009</v>
      </c>
      <c r="D132" s="2" t="s">
        <v>21</v>
      </c>
      <c r="E132" s="24" t="str">
        <f>VLOOKUP("https://github.com/*/"&amp;B132&amp;"/*/.github/workflows/"&amp;C132,categorization!A:A,1,FALSE)</f>
        <v>https://github.com/lcn2/calc/blob/9b37e79f2171984640a8d1ea16174c5f446ec44f/.github/workflows/codeql-analysis.yml</v>
      </c>
    </row>
    <row r="133">
      <c r="A133" s="4" t="s">
        <v>822</v>
      </c>
      <c r="B133" s="2" t="s">
        <v>1163</v>
      </c>
      <c r="C133" s="2" t="s">
        <v>1009</v>
      </c>
      <c r="D133" s="2" t="s">
        <v>21</v>
      </c>
      <c r="E133" s="24" t="str">
        <f>VLOOKUP("https://github.com/*/"&amp;B133&amp;"/*/.github/workflows/"&amp;C133,categorization!A:A,1,FALSE)</f>
        <v>https://github.com/digiteinfotech/kairon/blob/91775c1ef2768ace5aa2bcb997db7a88001b4bb0/.github/workflows/codeql-analysis.yml</v>
      </c>
    </row>
    <row r="134">
      <c r="A134" s="4" t="s">
        <v>289</v>
      </c>
      <c r="B134" s="2" t="s">
        <v>1163</v>
      </c>
      <c r="C134" s="2" t="s">
        <v>1164</v>
      </c>
      <c r="D134" s="2" t="s">
        <v>49</v>
      </c>
      <c r="E134" s="24" t="str">
        <f>VLOOKUP("https://github.com/*/"&amp;B134&amp;"/*/.github/workflows/"&amp;C134,categorization!A:A,1,FALSE)</f>
        <v>https://github.com/digiteinfotech/kairon/blob/91775c1ef2768ace5aa2bcb997db7a88001b4bb0/.github/workflows/scan_image.yml</v>
      </c>
    </row>
    <row r="135">
      <c r="A135" s="4" t="s">
        <v>923</v>
      </c>
      <c r="B135" s="2" t="s">
        <v>1165</v>
      </c>
      <c r="C135" s="2" t="s">
        <v>1033</v>
      </c>
      <c r="D135" s="2" t="s">
        <v>21</v>
      </c>
      <c r="E135" s="24" t="str">
        <f>VLOOKUP("https://github.com/*/"&amp;B135&amp;"/*/.github/workflows/"&amp;C135,categorization!A:A,1,FALSE)</f>
        <v>https://github.com/GAM-team/got-your-back/blob/e4796405a50ad7d8cbe367137bd19f33ce1ee571/.github/workflows/build.yml</v>
      </c>
    </row>
    <row r="136">
      <c r="A136" s="4" t="s">
        <v>255</v>
      </c>
      <c r="B136" s="2" t="s">
        <v>1166</v>
      </c>
      <c r="C136" s="2" t="s">
        <v>1009</v>
      </c>
      <c r="D136" s="2" t="s">
        <v>21</v>
      </c>
      <c r="E136" s="24" t="str">
        <f>VLOOKUP("https://github.com/*/"&amp;B136&amp;"/*/.github/workflows/"&amp;C136,categorization!A:A,1,FALSE)</f>
        <v>https://github.com/jbangdev/jbang/blob/cdbf260414fc596bcb2b18d41e8e9ee8fb981c16/.github/workflows/codeql-analysis.yml</v>
      </c>
    </row>
    <row r="137">
      <c r="A137" s="4" t="s">
        <v>743</v>
      </c>
      <c r="B137" s="2" t="s">
        <v>1167</v>
      </c>
      <c r="C137" s="2" t="s">
        <v>1009</v>
      </c>
      <c r="D137" s="2" t="s">
        <v>21</v>
      </c>
      <c r="E137" s="24" t="str">
        <f>VLOOKUP("https://github.com/*/"&amp;B137&amp;"/*/.github/workflows/"&amp;C137,categorization!A:A,1,FALSE)</f>
        <v>https://github.com/komamitsu/fluency/blob/c890e6d30eec7a15621f6998962f7f7eea19ae44/.github/workflows/codeql-analysis.yml</v>
      </c>
    </row>
    <row r="138">
      <c r="A138" s="4" t="s">
        <v>695</v>
      </c>
      <c r="B138" s="2" t="s">
        <v>1168</v>
      </c>
      <c r="C138" s="2" t="s">
        <v>1005</v>
      </c>
      <c r="D138" s="2" t="s">
        <v>49</v>
      </c>
      <c r="E138" s="24" t="str">
        <f>VLOOKUP("https://github.com/*/"&amp;B138&amp;"/*/.github/workflows/"&amp;C138,categorization!A:A,1,FALSE)</f>
        <v>https://github.com/sous-chefs/openvpn/blob/0c4fd1f3b446fe1ad74e080c4d012f2ad4699c82/.github/workflows/stale.yml</v>
      </c>
    </row>
    <row r="139">
      <c r="A139" s="4" t="s">
        <v>873</v>
      </c>
      <c r="B139" s="2" t="s">
        <v>1169</v>
      </c>
      <c r="C139" s="2" t="s">
        <v>1009</v>
      </c>
      <c r="D139" s="2" t="s">
        <v>21</v>
      </c>
      <c r="E139" s="24" t="str">
        <f>VLOOKUP("https://github.com/*/"&amp;B139&amp;"/*/.github/workflows/"&amp;C139,categorization!A:A,1,FALSE)</f>
        <v>https://github.com/mangstadt/ez-vcard/blob/d08a011b951165359185064bda5dc18e951d20f6/.github/workflows/codeql-analysis.yml</v>
      </c>
    </row>
    <row r="140">
      <c r="A140" s="4" t="s">
        <v>451</v>
      </c>
      <c r="B140" s="2" t="s">
        <v>1170</v>
      </c>
      <c r="C140" s="2" t="s">
        <v>1009</v>
      </c>
      <c r="D140" s="2" t="s">
        <v>21</v>
      </c>
      <c r="E140" s="24" t="str">
        <f>VLOOKUP("https://github.com/*/"&amp;B140&amp;"/*/.github/workflows/"&amp;C140,categorization!A:A,1,FALSE)</f>
        <v>https://github.com/elgorditosalsero/react-gtm-hook/blob/fb02a8f7852d5b93dcc14d01f2509632563ce438/.github/workflows/codeql-analysis.yml</v>
      </c>
    </row>
    <row r="141">
      <c r="A141" s="4" t="s">
        <v>242</v>
      </c>
      <c r="B141" s="2" t="s">
        <v>1171</v>
      </c>
      <c r="C141" s="2" t="s">
        <v>1009</v>
      </c>
      <c r="D141" s="2" t="s">
        <v>21</v>
      </c>
      <c r="E141" s="24" t="str">
        <f>VLOOKUP("https://github.com/*/"&amp;B141&amp;"/*/.github/workflows/"&amp;C141,categorization!A:A,1,FALSE)</f>
        <v>https://github.com/pyscaffold/pyscaffold/blob/14ff8554f25c83845687315c0a251048e76784ba/.github/workflows/codeql-analysis.yml</v>
      </c>
    </row>
    <row r="142">
      <c r="A142" s="4" t="s">
        <v>544</v>
      </c>
      <c r="B142" s="2" t="s">
        <v>1172</v>
      </c>
      <c r="C142" s="2" t="s">
        <v>1009</v>
      </c>
      <c r="D142" s="2" t="s">
        <v>21</v>
      </c>
      <c r="E142" s="24" t="str">
        <f>VLOOKUP("https://github.com/*/"&amp;B142&amp;"/*/.github/workflows/"&amp;C142,categorization!A:A,1,FALSE)</f>
        <v>https://github.com/novoid/filetags/blob/a7f4d58998e02f53578c9d2dec73f30b5880fc1a/.github/workflows/codeql-analysis.yml</v>
      </c>
    </row>
    <row r="143">
      <c r="A143" s="4" t="s">
        <v>879</v>
      </c>
      <c r="B143" s="2" t="s">
        <v>1173</v>
      </c>
      <c r="C143" s="2" t="s">
        <v>1009</v>
      </c>
      <c r="D143" s="2" t="s">
        <v>21</v>
      </c>
      <c r="E143" s="24" t="str">
        <f>VLOOKUP("https://github.com/*/"&amp;B143&amp;"/*/.github/workflows/"&amp;C143,categorization!A:A,1,FALSE)</f>
        <v>https://github.com/zhiqwang/yolov5-rt-stack/blob/846334816de2580f254ff9ad8d9f17599d0f319e/.github/workflows/codeql-analysis.yml</v>
      </c>
    </row>
    <row r="144">
      <c r="A144" s="4" t="s">
        <v>513</v>
      </c>
      <c r="B144" s="2" t="s">
        <v>1174</v>
      </c>
      <c r="C144" s="2" t="s">
        <v>1033</v>
      </c>
      <c r="D144" s="2" t="s">
        <v>21</v>
      </c>
      <c r="E144" s="24" t="str">
        <f>VLOOKUP("https://github.com/*/"&amp;B144&amp;"/*/.github/workflows/"&amp;C144,categorization!A:A,1,FALSE)</f>
        <v>https://github.com/libimobiledevice/libusbmuxd/blob/2d8784187c1eb25bdac7a57015fe18dcc9eff4ab/.github/workflows/build.yml</v>
      </c>
    </row>
    <row r="145">
      <c r="A145" s="4" t="s">
        <v>675</v>
      </c>
      <c r="B145" s="2" t="s">
        <v>1175</v>
      </c>
      <c r="C145" s="2" t="s">
        <v>1009</v>
      </c>
      <c r="D145" s="2" t="s">
        <v>21</v>
      </c>
      <c r="E145" s="24" t="str">
        <f>VLOOKUP("https://github.com/*/"&amp;B145&amp;"/*/.github/workflows/"&amp;C145,categorization!A:A,1,FALSE)</f>
        <v>https://github.com/springload/wagtailembedder/blob/50f04b8342ef30cb23897c0b7a2d1270c499a59d/.github/workflows/codeql-analysis.yml</v>
      </c>
    </row>
    <row r="146">
      <c r="A146" s="4" t="s">
        <v>922</v>
      </c>
      <c r="B146" s="2" t="s">
        <v>1176</v>
      </c>
      <c r="C146" s="2" t="s">
        <v>1009</v>
      </c>
      <c r="D146" s="2" t="s">
        <v>21</v>
      </c>
      <c r="E146" s="24" t="str">
        <f>VLOOKUP("https://github.com/*/"&amp;B146&amp;"/*/.github/workflows/"&amp;C146,categorization!A:A,1,FALSE)</f>
        <v>https://github.com/schibsted/jslt/blob/2c1d6ac0f54720b37d15df79b491ee7cef9b3767/.github/workflows/codeql-analysis.yml</v>
      </c>
    </row>
    <row r="147">
      <c r="A147" s="4" t="s">
        <v>483</v>
      </c>
      <c r="B147" s="2" t="s">
        <v>1177</v>
      </c>
      <c r="C147" s="2" t="s">
        <v>1178</v>
      </c>
      <c r="D147" s="2" t="s">
        <v>21</v>
      </c>
      <c r="E147" s="24" t="str">
        <f>VLOOKUP("https://github.com/*/"&amp;B147&amp;"/*/.github/workflows/"&amp;C147,categorization!A:A,1,FALSE)</f>
        <v>https://github.com/scikit-hep/scikit-hep/blob/b12ddb7e9a84c7253cbb18bd985cb7c863da478e/.github/workflows/current_releases.yml</v>
      </c>
    </row>
    <row r="148">
      <c r="A148" s="4" t="s">
        <v>430</v>
      </c>
      <c r="B148" s="2" t="s">
        <v>1177</v>
      </c>
      <c r="C148" s="2" t="s">
        <v>1007</v>
      </c>
      <c r="D148" s="2" t="s">
        <v>21</v>
      </c>
      <c r="E148" s="24" t="str">
        <f>VLOOKUP("https://github.com/*/"&amp;B148&amp;"/*/.github/workflows/"&amp;C148,categorization!A:A,1,FALSE)</f>
        <v>https://github.com/scikit-hep/scikit-hep/blob/b12ddb7e9a84c7253cbb18bd985cb7c863da478e/.github/workflows/ci.yml</v>
      </c>
    </row>
    <row r="149">
      <c r="A149" s="4" t="s">
        <v>470</v>
      </c>
      <c r="B149" s="2" t="s">
        <v>1179</v>
      </c>
      <c r="C149" s="2" t="s">
        <v>1067</v>
      </c>
      <c r="D149" s="2" t="s">
        <v>21</v>
      </c>
      <c r="E149" s="24" t="str">
        <f>VLOOKUP("https://github.com/*/"&amp;B149&amp;"/*/.github/workflows/"&amp;C149,categorization!A:A,1,FALSE)</f>
        <v>https://github.com/kilobyte/kbtin/blob/d8e87e11aa03519fea5ed946b2b8656760154337/.github/workflows/codeql.yml</v>
      </c>
    </row>
    <row r="150">
      <c r="A150" s="4" t="s">
        <v>269</v>
      </c>
      <c r="B150" s="2" t="s">
        <v>1180</v>
      </c>
      <c r="C150" s="2" t="s">
        <v>1181</v>
      </c>
      <c r="D150" s="2" t="s">
        <v>21</v>
      </c>
      <c r="E150" s="24" t="str">
        <f>VLOOKUP("https://github.com/*/"&amp;B150&amp;"/*/.github/workflows/"&amp;C150,categorization!A:A,1,FALSE)</f>
        <v>https://github.com/wechaty/getting-started/blob/500562db7a2a879b5fd16a3a3fdd95ac287bfb6e/.github/workflows/node.js.yml</v>
      </c>
    </row>
    <row r="151">
      <c r="A151" s="4" t="s">
        <v>812</v>
      </c>
      <c r="B151" s="2" t="s">
        <v>1182</v>
      </c>
      <c r="C151" s="2" t="s">
        <v>1183</v>
      </c>
      <c r="D151" s="2" t="s">
        <v>21</v>
      </c>
      <c r="E151" s="24" t="str">
        <f>VLOOKUP("https://github.com/*/"&amp;B151&amp;"/*/.github/workflows/"&amp;C151,categorization!A:A,1,FALSE)</f>
        <v>https://github.com/huggingface/transformers/blob/f40b87de0ca234df61f76928956c4a2118c0b548/.github/workflows/self-nightly-past-ci-caller.yml</v>
      </c>
    </row>
    <row r="152">
      <c r="A152" s="4" t="s">
        <v>108</v>
      </c>
      <c r="B152" s="2" t="s">
        <v>1182</v>
      </c>
      <c r="C152" s="2" t="s">
        <v>1005</v>
      </c>
      <c r="D152" s="2" t="s">
        <v>49</v>
      </c>
      <c r="E152" s="24" t="str">
        <f>VLOOKUP("https://github.com/*/"&amp;B152&amp;"/*/.github/workflows/"&amp;C152,categorization!A:A,1,FALSE)</f>
        <v>https://github.com/huggingface/transformers/blob/f40b87de0ca234df61f76928956c4a2118c0b548/.github/workflows/stale.yml</v>
      </c>
    </row>
    <row r="153">
      <c r="A153" s="4" t="s">
        <v>655</v>
      </c>
      <c r="B153" s="2" t="s">
        <v>1182</v>
      </c>
      <c r="C153" s="2" t="s">
        <v>1184</v>
      </c>
      <c r="D153" s="2" t="s">
        <v>21</v>
      </c>
      <c r="E153" s="24" t="str">
        <f>VLOOKUP("https://github.com/*/"&amp;B153&amp;"/*/.github/workflows/"&amp;C153,categorization!A:A,1,FALSE)</f>
        <v>https://github.com/huggingface/transformers/blob/f40b87de0ca234df61f76928956c4a2118c0b548/.github/workflows/build-docker-images.yml</v>
      </c>
    </row>
    <row r="154">
      <c r="A154" s="4" t="s">
        <v>491</v>
      </c>
      <c r="B154" s="2" t="s">
        <v>1182</v>
      </c>
      <c r="C154" s="2" t="s">
        <v>1185</v>
      </c>
      <c r="D154" s="2" t="s">
        <v>21</v>
      </c>
      <c r="E154" s="24" t="str">
        <f>VLOOKUP("https://github.com/*/"&amp;B154&amp;"/*/.github/workflows/"&amp;C154,categorization!A:A,1,FALSE)</f>
        <v>https://github.com/huggingface/transformers/blob/f40b87de0ca234df61f76928956c4a2118c0b548/.github/workflows/model-templates.yml</v>
      </c>
    </row>
    <row r="155">
      <c r="A155" s="4" t="s">
        <v>736</v>
      </c>
      <c r="B155" s="2" t="s">
        <v>1182</v>
      </c>
      <c r="C155" s="2" t="s">
        <v>1186</v>
      </c>
      <c r="D155" s="2" t="s">
        <v>49</v>
      </c>
      <c r="E155" s="24" t="str">
        <f>VLOOKUP("https://github.com/*/"&amp;B155&amp;"/*/.github/workflows/"&amp;C155,categorization!A:A,1,FALSE)</f>
        <v>https://github.com/huggingface/transformers/blob/f40b87de0ca234df61f76928956c4a2118c0b548/.github/workflows/self-scheduled-amd-caller.yml</v>
      </c>
    </row>
    <row r="156">
      <c r="A156" s="4" t="s">
        <v>64</v>
      </c>
      <c r="B156" s="2" t="s">
        <v>1182</v>
      </c>
      <c r="C156" s="2" t="s">
        <v>1187</v>
      </c>
      <c r="D156" s="2" t="s">
        <v>21</v>
      </c>
      <c r="E156" s="24" t="str">
        <f>VLOOKUP("https://github.com/*/"&amp;B156&amp;"/*/.github/workflows/"&amp;C156,categorization!A:A,1,FALSE)</f>
        <v>https://github.com/huggingface/transformers/blob/f40b87de0ca234df61f76928956c4a2118c0b548/.github/workflows/check_tiny_models.yml</v>
      </c>
    </row>
    <row r="157">
      <c r="A157" s="4" t="s">
        <v>710</v>
      </c>
      <c r="B157" s="2" t="s">
        <v>1182</v>
      </c>
      <c r="C157" s="2" t="s">
        <v>1188</v>
      </c>
      <c r="D157" s="2" t="s">
        <v>21</v>
      </c>
      <c r="E157" s="24" t="str">
        <f>VLOOKUP("https://github.com/*/"&amp;B157&amp;"/*/.github/workflows/"&amp;C157,categorization!A:A,1,FALSE)</f>
        <v>https://github.com/huggingface/transformers/blob/f40b87de0ca234df61f76928956c4a2118c0b548/.github/workflows/self-scheduled.yml</v>
      </c>
    </row>
    <row r="158">
      <c r="A158" s="4" t="s">
        <v>906</v>
      </c>
      <c r="B158" s="2" t="s">
        <v>1182</v>
      </c>
      <c r="C158" s="2" t="s">
        <v>1189</v>
      </c>
      <c r="D158" s="2" t="s">
        <v>21</v>
      </c>
      <c r="E158" s="24" t="str">
        <f>VLOOKUP("https://github.com/*/"&amp;B158&amp;"/*/.github/workflows/"&amp;C158,categorization!A:A,1,FALSE)</f>
        <v>https://github.com/huggingface/transformers/blob/f40b87de0ca234df61f76928956c4a2118c0b548/.github/workflows/doctests.yml</v>
      </c>
    </row>
    <row r="159">
      <c r="A159" s="4" t="s">
        <v>525</v>
      </c>
      <c r="B159" s="2" t="s">
        <v>1190</v>
      </c>
      <c r="C159" s="2" t="s">
        <v>1191</v>
      </c>
      <c r="D159" s="2" t="s">
        <v>21</v>
      </c>
      <c r="E159" s="24" t="str">
        <f>VLOOKUP("https://github.com/*/"&amp;B159&amp;"/*/.github/workflows/"&amp;C159,categorization!A:A,1,FALSE)</f>
        <v>https://github.com/cloudtools/awacs/blob/a67b0c676fded3c55cd0129d857fdc67c0ed5803/.github/workflows/scrape.yml</v>
      </c>
    </row>
    <row r="160">
      <c r="A160" s="4" t="s">
        <v>382</v>
      </c>
      <c r="B160" s="2" t="s">
        <v>1192</v>
      </c>
      <c r="C160" s="2" t="s">
        <v>1009</v>
      </c>
      <c r="D160" s="2" t="s">
        <v>21</v>
      </c>
      <c r="E160" s="24" t="str">
        <f>VLOOKUP("https://github.com/*/"&amp;B160&amp;"/*/.github/workflows/"&amp;C160,categorization!A:A,1,FALSE)</f>
        <v>https://github.com/ebkr/r2modmanPlus/blob/01bf512fef0026746275fdeddc6cdb49b164402b/.github/workflows/codeql-analysis.yml</v>
      </c>
    </row>
    <row r="161">
      <c r="A161" s="4" t="s">
        <v>266</v>
      </c>
      <c r="B161" s="2" t="s">
        <v>1193</v>
      </c>
      <c r="C161" s="2" t="s">
        <v>1009</v>
      </c>
      <c r="D161" s="2" t="s">
        <v>21</v>
      </c>
      <c r="E161" s="24" t="str">
        <f>VLOOKUP("https://github.com/*/"&amp;B161&amp;"/*/.github/workflows/"&amp;C161,categorization!A:A,1,FALSE)</f>
        <v>https://github.com/haveno-dex/haveno/blob/7658b3a508311b6bb2627d9bbb8a7b841752a51d/.github/workflows/codeql-analysis.yml</v>
      </c>
    </row>
    <row r="162">
      <c r="A162" s="4" t="s">
        <v>659</v>
      </c>
      <c r="B162" s="2" t="s">
        <v>1194</v>
      </c>
      <c r="C162" s="2" t="s">
        <v>1009</v>
      </c>
      <c r="D162" s="2" t="s">
        <v>21</v>
      </c>
      <c r="E162" s="24" t="str">
        <f>VLOOKUP("https://github.com/*/"&amp;B162&amp;"/*/.github/workflows/"&amp;C162,categorization!A:A,1,FALSE)</f>
        <v>https://github.com/stevehansen/csv/blob/f626544191e79789de23b8086539410fac749219/.github/workflows/codeql-analysis.yml</v>
      </c>
    </row>
    <row r="163">
      <c r="A163" s="4" t="s">
        <v>429</v>
      </c>
      <c r="B163" s="2" t="s">
        <v>1194</v>
      </c>
      <c r="C163" s="2" t="s">
        <v>1005</v>
      </c>
      <c r="D163" s="2" t="s">
        <v>49</v>
      </c>
      <c r="E163" s="24" t="str">
        <f>VLOOKUP("https://github.com/*/"&amp;B163&amp;"/*/.github/workflows/"&amp;C163,categorization!A:A,1,FALSE)</f>
        <v>https://github.com/stevehansen/csv/blob/f626544191e79789de23b8086539410fac749219/.github/workflows/stale.yml</v>
      </c>
    </row>
    <row r="164">
      <c r="A164" s="4" t="s">
        <v>687</v>
      </c>
      <c r="B164" s="2" t="s">
        <v>1195</v>
      </c>
      <c r="C164" s="2" t="s">
        <v>1009</v>
      </c>
      <c r="D164" s="2" t="s">
        <v>21</v>
      </c>
      <c r="E164" s="24" t="str">
        <f>VLOOKUP("https://github.com/*/"&amp;B164&amp;"/*/.github/workflows/"&amp;C164,categorization!A:A,1,FALSE)</f>
        <v>https://github.com/zehome/MLVPN/blob/b934d4953d480cbbd43128d01150b829fa8839df/.github/workflows/codeql-analysis.yml</v>
      </c>
    </row>
    <row r="165">
      <c r="A165" s="4" t="s">
        <v>194</v>
      </c>
      <c r="B165" s="2" t="s">
        <v>1196</v>
      </c>
      <c r="C165" s="2" t="s">
        <v>1067</v>
      </c>
      <c r="D165" s="2" t="s">
        <v>21</v>
      </c>
      <c r="E165" s="24" t="str">
        <f>VLOOKUP("https://github.com/*/"&amp;B165&amp;"/*/.github/workflows/"&amp;C165,categorization!A:A,1,FALSE)</f>
        <v>https://github.com/getsentry/sentry-go/blob/824589bd5be49de6242d5f867a94c7df05510a4e/.github/workflows/codeql.yml</v>
      </c>
    </row>
    <row r="166">
      <c r="A166" s="4" t="s">
        <v>422</v>
      </c>
      <c r="B166" s="2" t="s">
        <v>1197</v>
      </c>
      <c r="C166" s="2" t="s">
        <v>1198</v>
      </c>
      <c r="D166" s="2" t="s">
        <v>21</v>
      </c>
      <c r="E166" s="24" t="str">
        <f>VLOOKUP("https://github.com/*/"&amp;B166&amp;"/*/.github/workflows/"&amp;C166,categorization!A:A,1,FALSE)</f>
        <v>https://github.com/austenstone/crypto-box/blob/1927041cc7b7e1a8a7d435b5a586dd8f5fde4c4b/.github/workflows/schedule.yml</v>
      </c>
    </row>
    <row r="167">
      <c r="A167" s="4" t="s">
        <v>707</v>
      </c>
      <c r="B167" s="2" t="s">
        <v>1199</v>
      </c>
      <c r="C167" s="2" t="s">
        <v>1200</v>
      </c>
      <c r="D167" s="2" t="s">
        <v>21</v>
      </c>
      <c r="E167" s="24" t="str">
        <f>VLOOKUP("https://github.com/*/"&amp;B167&amp;"/*/.github/workflows/"&amp;C167,categorization!A:A,1,FALSE)</f>
        <v>https://github.com/phparkitect/arkitect/blob/80f42bd8d1b1450c3f79589c5e1e374fffddb085/.github/workflows/update-contributors.yml</v>
      </c>
    </row>
    <row r="168">
      <c r="A168" s="4" t="s">
        <v>697</v>
      </c>
      <c r="B168" s="2" t="s">
        <v>1201</v>
      </c>
      <c r="C168" s="2" t="s">
        <v>1009</v>
      </c>
      <c r="D168" s="2" t="s">
        <v>21</v>
      </c>
      <c r="E168" s="24" t="str">
        <f>VLOOKUP("https://github.com/*/"&amp;B168&amp;"/*/.github/workflows/"&amp;C168,categorization!A:A,1,FALSE)</f>
        <v>https://github.com/nextcloud/ocsms/blob/08ff1113a66f199e29ecbf46fb2c6ee22e701db9/.github/workflows/codeql-analysis.yml</v>
      </c>
    </row>
    <row r="169">
      <c r="A169" s="4" t="s">
        <v>601</v>
      </c>
      <c r="B169" s="2" t="s">
        <v>1202</v>
      </c>
      <c r="C169" s="2" t="s">
        <v>1067</v>
      </c>
      <c r="D169" s="2" t="s">
        <v>21</v>
      </c>
      <c r="E169" s="24" t="str">
        <f>VLOOKUP("https://github.com/*/"&amp;B169&amp;"/*/.github/workflows/"&amp;C169,categorization!A:A,1,FALSE)</f>
        <v>https://github.com/uploadcare/uploadcare-widget/blob/76885b92d2d67f7c080e6c9e376572f1b9a0c861/.github/workflows/codeql.yml</v>
      </c>
    </row>
    <row r="170">
      <c r="A170" s="4" t="s">
        <v>298</v>
      </c>
      <c r="B170" s="2" t="s">
        <v>1203</v>
      </c>
      <c r="C170" s="2" t="s">
        <v>1005</v>
      </c>
      <c r="D170" s="2" t="s">
        <v>49</v>
      </c>
      <c r="E170" s="24" t="str">
        <f>VLOOKUP("https://github.com/*/"&amp;B170&amp;"/*/.github/workflows/"&amp;C170,categorization!A:A,1,FALSE)</f>
        <v>https://github.com/FairwindsOps/reckoner/blob/109f576b108077734744992431c108c9be6c6780/.github/workflows/stale.yml</v>
      </c>
    </row>
    <row r="171">
      <c r="A171" s="4" t="s">
        <v>75</v>
      </c>
      <c r="B171" s="2" t="s">
        <v>1204</v>
      </c>
      <c r="C171" s="2" t="s">
        <v>1205</v>
      </c>
      <c r="D171" s="2" t="s">
        <v>49</v>
      </c>
      <c r="E171" s="24" t="str">
        <f>VLOOKUP("https://github.com/*/"&amp;B171&amp;"/*/.github/workflows/"&amp;C171,categorization!A:A,1,FALSE)</f>
        <v>https://github.com/nodejs/nodejs-ko/blob/ab14802dc2e7288bdc4353a24176dce2f4ba9dff/.github/workflows/label.yml</v>
      </c>
    </row>
    <row r="172">
      <c r="A172" s="4" t="s">
        <v>428</v>
      </c>
      <c r="B172" s="2" t="s">
        <v>1206</v>
      </c>
      <c r="C172" s="2" t="s">
        <v>1005</v>
      </c>
      <c r="D172" s="2" t="s">
        <v>49</v>
      </c>
      <c r="E172" s="24" t="str">
        <f>VLOOKUP("https://github.com/*/"&amp;B172&amp;"/*/.github/workflows/"&amp;C172,categorization!A:A,1,FALSE)</f>
        <v>https://github.com/babenkoivan/elastic-scout-driver-plus/blob/11b76e636d60d0977d97c5644f2990820dfca483/.github/workflows/stale.yml</v>
      </c>
    </row>
    <row r="173">
      <c r="A173" s="4" t="s">
        <v>174</v>
      </c>
      <c r="B173" s="2" t="s">
        <v>1207</v>
      </c>
      <c r="C173" s="2" t="s">
        <v>1071</v>
      </c>
      <c r="D173" s="2" t="s">
        <v>21</v>
      </c>
      <c r="E173" s="24" t="str">
        <f>VLOOKUP("https://github.com/*/"&amp;B173&amp;"/*/.github/workflows/"&amp;C173,categorization!A:A,1,FALSE)</f>
        <v>https://github.com/deepjavalibrary/djl-demo/blob/8f3e558747e8d0930eeeb4ef326bcfbe46540fa6/.github/workflows/nightly.yml</v>
      </c>
    </row>
    <row r="174">
      <c r="A174" s="4" t="s">
        <v>157</v>
      </c>
      <c r="B174" s="2" t="s">
        <v>1207</v>
      </c>
      <c r="C174" s="2" t="s">
        <v>1208</v>
      </c>
      <c r="D174" s="2" t="s">
        <v>21</v>
      </c>
      <c r="E174" s="24" t="str">
        <f>VLOOKUP("https://github.com/*/"&amp;B174&amp;"/*/.github/workflows/"&amp;C174,categorization!A:A,1,FALSE)</f>
        <v>https://github.com/deepjavalibrary/djl-demo/blob/8f3e558747e8d0930eeeb4ef326bcfbe46540fa6/.github/workflows/canary.yml</v>
      </c>
    </row>
    <row r="175">
      <c r="A175" s="4" t="s">
        <v>608</v>
      </c>
      <c r="B175" s="2" t="s">
        <v>1207</v>
      </c>
      <c r="C175" s="2" t="s">
        <v>1209</v>
      </c>
      <c r="D175" s="2" t="s">
        <v>21</v>
      </c>
      <c r="E175" s="24" t="str">
        <f>VLOOKUP("https://github.com/*/"&amp;B175&amp;"/*/.github/workflows/"&amp;C175,categorization!A:A,1,FALSE)</f>
        <v>https://github.com/deepjavalibrary/djl-demo/blob/8f3e558747e8d0930eeeb4ef326bcfbe46540fa6/.github/workflows/canary-model-zoo.yml</v>
      </c>
    </row>
    <row r="176">
      <c r="A176" s="4" t="s">
        <v>488</v>
      </c>
      <c r="B176" s="2" t="s">
        <v>1210</v>
      </c>
      <c r="C176" s="2" t="s">
        <v>1009</v>
      </c>
      <c r="D176" s="2" t="s">
        <v>21</v>
      </c>
      <c r="E176" s="24" t="str">
        <f>VLOOKUP("https://github.com/*/"&amp;B176&amp;"/*/.github/workflows/"&amp;C176,categorization!A:A,1,FALSE)</f>
        <v>https://github.com/CESNET/Nemea-Modules/blob/a63ec261fb8245006bf1a3897f1fc79f40424da0/.github/workflows/codeql-analysis.yml</v>
      </c>
    </row>
    <row r="177">
      <c r="A177" s="4" t="s">
        <v>836</v>
      </c>
      <c r="B177" s="2" t="s">
        <v>1211</v>
      </c>
      <c r="C177" s="2" t="s">
        <v>1009</v>
      </c>
      <c r="D177" s="2" t="s">
        <v>21</v>
      </c>
      <c r="E177" s="24" t="str">
        <f>VLOOKUP("https://github.com/*/"&amp;B177&amp;"/*/.github/workflows/"&amp;C177,categorization!A:A,1,FALSE)</f>
        <v>https://github.com/letseeqiji/gorobbs/blob/daddb769ae78bc924966acf3687653c84c2b07f3/.github/workflows/codeql-analysis.yml</v>
      </c>
    </row>
    <row r="178">
      <c r="A178" s="4" t="s">
        <v>521</v>
      </c>
      <c r="B178" s="2" t="s">
        <v>1212</v>
      </c>
      <c r="C178" s="2" t="s">
        <v>1009</v>
      </c>
      <c r="D178" s="2" t="s">
        <v>21</v>
      </c>
      <c r="E178" s="24" t="str">
        <f>VLOOKUP("https://github.com/*/"&amp;B178&amp;"/*/.github/workflows/"&amp;C178,categorization!A:A,1,FALSE)</f>
        <v>https://github.com/thanos-io/thanos/blob/fce0fe24589385ebccb38a6531e47d953aac050d/.github/workflows/codeql-analysis.yml</v>
      </c>
    </row>
    <row r="179">
      <c r="A179" s="4" t="s">
        <v>502</v>
      </c>
      <c r="B179" s="2" t="s">
        <v>1212</v>
      </c>
      <c r="C179" s="2" t="s">
        <v>1213</v>
      </c>
      <c r="D179" s="2" t="s">
        <v>21</v>
      </c>
      <c r="E179" s="24" t="str">
        <f>VLOOKUP("https://github.com/*/"&amp;B179&amp;"/*/.github/workflows/"&amp;C179,categorization!A:A,1,FALSE)</f>
        <v>https://github.com/thanos-io/thanos/blob/fce0fe24589385ebccb38a6531e47d953aac050d/.github/workflows/container-version.yaml</v>
      </c>
    </row>
    <row r="180">
      <c r="A180" s="4" t="s">
        <v>912</v>
      </c>
      <c r="B180" s="2" t="s">
        <v>1214</v>
      </c>
      <c r="C180" s="2" t="s">
        <v>1009</v>
      </c>
      <c r="D180" s="2" t="s">
        <v>21</v>
      </c>
      <c r="E180" s="24" t="str">
        <f>VLOOKUP("https://github.com/*/"&amp;B180&amp;"/*/.github/workflows/"&amp;C180,categorization!A:A,1,FALSE)</f>
        <v>https://github.com/phenomnomnominal/betterer/blob/6509f95ef736977c109e09ea5f539789cb5aaf46/.github/workflows/codeql-analysis.yml</v>
      </c>
    </row>
    <row r="181">
      <c r="A181" s="4" t="s">
        <v>251</v>
      </c>
      <c r="B181" s="2" t="s">
        <v>1215</v>
      </c>
      <c r="C181" s="2" t="s">
        <v>1005</v>
      </c>
      <c r="D181" s="2" t="s">
        <v>49</v>
      </c>
      <c r="E181" s="24" t="str">
        <f>VLOOKUP("https://github.com/*/"&amp;B181&amp;"/*/.github/workflows/"&amp;C181,categorization!A:A,1,FALSE)</f>
        <v>https://github.com/alexitaylor/angular-graphql-nestjs-postgres-starter-kit/blob/ee19dab73a5a07c0bc352f7abfa517961ee69ea6/.github/workflows/stale.yml</v>
      </c>
    </row>
    <row r="182">
      <c r="A182" s="4" t="s">
        <v>358</v>
      </c>
      <c r="B182" s="2" t="s">
        <v>1216</v>
      </c>
      <c r="C182" s="2" t="s">
        <v>1009</v>
      </c>
      <c r="D182" s="2" t="s">
        <v>21</v>
      </c>
      <c r="E182" s="24" t="str">
        <f>VLOOKUP("https://github.com/*/"&amp;B182&amp;"/*/.github/workflows/"&amp;C182,categorization!A:A,1,FALSE)</f>
        <v>https://github.com/tobi-wan-kenobi/bumblebee-status/blob/fd0714e55ed6f7e9712c9651bcb50e2e20b99a69/.github/workflows/codeql-analysis.yml</v>
      </c>
    </row>
    <row r="183">
      <c r="A183" s="4" t="s">
        <v>440</v>
      </c>
      <c r="B183" s="2" t="s">
        <v>1217</v>
      </c>
      <c r="C183" s="2" t="s">
        <v>1067</v>
      </c>
      <c r="D183" s="2" t="s">
        <v>21</v>
      </c>
      <c r="E183" s="24" t="str">
        <f>VLOOKUP("https://github.com/*/"&amp;B183&amp;"/*/.github/workflows/"&amp;C183,categorization!A:A,1,FALSE)</f>
        <v>https://github.com/jflex-de/jflex/blob/4c942c5ad702199be7bea2876a01c84ef6c1fd23/.github/workflows/codeql.yml</v>
      </c>
    </row>
    <row r="184">
      <c r="A184" s="4" t="s">
        <v>162</v>
      </c>
      <c r="B184" s="2" t="s">
        <v>1218</v>
      </c>
      <c r="C184" s="2" t="s">
        <v>1219</v>
      </c>
      <c r="D184" s="2" t="s">
        <v>21</v>
      </c>
      <c r="E184" s="24" t="str">
        <f>VLOOKUP("https://github.com/*/"&amp;B184&amp;"/*/.github/workflows/"&amp;C184,categorization!A:A,1,FALSE)</f>
        <v>https://github.com/webanalyzer/rules/blob/9898bbfdede46148a8ce2d8624799aafa66e6c23/.github/workflows/main.yml</v>
      </c>
    </row>
    <row r="185">
      <c r="A185" s="4" t="s">
        <v>145</v>
      </c>
      <c r="B185" s="2" t="s">
        <v>1220</v>
      </c>
      <c r="C185" s="2" t="s">
        <v>1071</v>
      </c>
      <c r="D185" s="2" t="s">
        <v>49</v>
      </c>
      <c r="E185" s="24" t="str">
        <f>VLOOKUP("https://github.com/*/"&amp;B185&amp;"/*/.github/workflows/"&amp;C185,categorization!A:A,1,FALSE)</f>
        <v>https://github.com/mediathekview/MediathekView/blob/9105485f50ec10d863727b4817c8c4ffcbb02643/.github/workflows/nightly.yml</v>
      </c>
    </row>
    <row r="186">
      <c r="A186" s="4" t="s">
        <v>560</v>
      </c>
      <c r="B186" s="2" t="s">
        <v>1221</v>
      </c>
      <c r="C186" s="2" t="s">
        <v>1222</v>
      </c>
      <c r="D186" s="2" t="s">
        <v>21</v>
      </c>
      <c r="E186" s="24" t="str">
        <f>VLOOKUP("https://github.com/*/"&amp;B186&amp;"/*/.github/workflows/"&amp;C186,categorization!A:A,1,FALSE)</f>
        <v>https://github.com/cpprefjp/site/blob/8ba9fbacbb2089f4b7a49a2a0d5c6a50949dbd58/.github/workflows/outer_link_check.yml</v>
      </c>
    </row>
    <row r="187">
      <c r="A187" s="4" t="s">
        <v>565</v>
      </c>
      <c r="B187" s="2" t="s">
        <v>1221</v>
      </c>
      <c r="C187" s="2" t="s">
        <v>1033</v>
      </c>
      <c r="D187" s="2" t="s">
        <v>21</v>
      </c>
      <c r="E187" s="24" t="str">
        <f>VLOOKUP("https://github.com/*/"&amp;B187&amp;"/*/.github/workflows/"&amp;C187,categorization!A:A,1,FALSE)</f>
        <v>https://github.com/cpprefjp/site/blob/8ba9fbacbb2089f4b7a49a2a0d5c6a50949dbd58/.github/workflows/build.yml</v>
      </c>
    </row>
    <row r="188">
      <c r="A188" s="4" t="s">
        <v>138</v>
      </c>
      <c r="B188" s="2" t="s">
        <v>1223</v>
      </c>
      <c r="C188" s="2" t="s">
        <v>1224</v>
      </c>
      <c r="D188" s="2" t="s">
        <v>21</v>
      </c>
      <c r="E188" s="24" t="str">
        <f>VLOOKUP("https://github.com/*/"&amp;B188&amp;"/*/.github/workflows/"&amp;C188,categorization!A:A,1,FALSE)</f>
        <v>https://github.com/vuejs/vue-eslint-parser/blob/d79bcad8fba6f9e8cc4f7282a130a2a34f646267/.github/workflows/CI.yml</v>
      </c>
    </row>
    <row r="189">
      <c r="A189" s="4" t="s">
        <v>286</v>
      </c>
      <c r="B189" s="2" t="s">
        <v>1225</v>
      </c>
      <c r="C189" s="2" t="s">
        <v>1005</v>
      </c>
      <c r="D189" s="2" t="s">
        <v>49</v>
      </c>
      <c r="E189" s="24" t="str">
        <f>VLOOKUP("https://github.com/*/"&amp;B189&amp;"/*/.github/workflows/"&amp;C189,categorization!A:A,1,FALSE)</f>
        <v>https://github.com/Netflix/dgs-framework/blob/4ce0571dfd91b5ac9285dceb83180f1d5b6720cc/.github/workflows/stale.yml</v>
      </c>
    </row>
    <row r="190">
      <c r="A190" s="4" t="s">
        <v>473</v>
      </c>
      <c r="B190" s="2" t="s">
        <v>1225</v>
      </c>
      <c r="C190" s="2" t="s">
        <v>1226</v>
      </c>
      <c r="D190" s="2" t="s">
        <v>21</v>
      </c>
      <c r="E190" s="24" t="str">
        <f>VLOOKUP("https://github.com/*/"&amp;B190&amp;"/*/.github/workflows/"&amp;C190,categorization!A:A,1,FALSE)</f>
        <v>https://github.com/Netflix/dgs-framework/blob/4ce0571dfd91b5ac9285dceb83180f1d5b6720cc/.github/workflows/update-gradle-wrapper.yml</v>
      </c>
    </row>
    <row r="191">
      <c r="A191" s="4" t="s">
        <v>378</v>
      </c>
      <c r="B191" s="2" t="s">
        <v>1227</v>
      </c>
      <c r="C191" s="2" t="s">
        <v>1228</v>
      </c>
      <c r="D191" s="2" t="s">
        <v>21</v>
      </c>
      <c r="E191" s="24" t="str">
        <f>VLOOKUP("https://github.com/*/"&amp;B191&amp;"/*/.github/workflows/"&amp;C191,categorization!A:A,1,FALSE)</f>
        <v>https://github.com/laravel/breeze/blob/99b3843cc41bdd7ed806080956a04acf5bde8888/.github/workflows/static-analysis.yml</v>
      </c>
    </row>
    <row r="192">
      <c r="A192" s="4" t="s">
        <v>445</v>
      </c>
      <c r="B192" s="2" t="s">
        <v>1227</v>
      </c>
      <c r="C192" s="2" t="s">
        <v>1229</v>
      </c>
      <c r="D192" s="2" t="s">
        <v>21</v>
      </c>
      <c r="E192" s="24" t="str">
        <f>VLOOKUP("https://github.com/*/"&amp;B192&amp;"/*/.github/workflows/"&amp;C192,categorization!A:A,1,FALSE)</f>
        <v>https://github.com/laravel/breeze/blob/99b3843cc41bdd7ed806080956a04acf5bde8888/.github/workflows/tests.yml</v>
      </c>
    </row>
    <row r="193">
      <c r="A193" s="4" t="s">
        <v>578</v>
      </c>
      <c r="B193" s="2" t="s">
        <v>1230</v>
      </c>
      <c r="C193" s="2" t="s">
        <v>1231</v>
      </c>
      <c r="D193" s="2" t="s">
        <v>49</v>
      </c>
      <c r="E193" s="24" t="str">
        <f>VLOOKUP("https://github.com/*/"&amp;B193&amp;"/*/.github/workflows/"&amp;C193,categorization!A:A,1,FALSE)</f>
        <v>https://github.com/martanne/abduco/blob/8c32909a159aaa9484c82b71f05b7a73321eb491/.github/workflows/coverity-scan.yml</v>
      </c>
    </row>
    <row r="194">
      <c r="A194" s="4" t="s">
        <v>583</v>
      </c>
      <c r="B194" s="2" t="s">
        <v>1232</v>
      </c>
      <c r="C194" s="2" t="s">
        <v>1233</v>
      </c>
      <c r="D194" s="2" t="s">
        <v>21</v>
      </c>
      <c r="E194" s="24" t="str">
        <f>VLOOKUP("https://github.com/*/"&amp;B194&amp;"/*/.github/workflows/"&amp;C194,categorization!A:A,1,FALSE)</f>
        <v>https://github.com/amundsen-io/amundsenfrontendlibrary/blob/b5b33bba886a295df2f870677341ec4c806cd6b1/.github/workflows/monthly_release.yml</v>
      </c>
    </row>
    <row r="195">
      <c r="A195" s="4" t="s">
        <v>345</v>
      </c>
      <c r="B195" s="2" t="s">
        <v>1234</v>
      </c>
      <c r="C195" s="2" t="s">
        <v>1235</v>
      </c>
      <c r="D195" s="2" t="s">
        <v>21</v>
      </c>
      <c r="E195" s="24" t="str">
        <f>VLOOKUP("https://github.com/*/"&amp;B195&amp;"/*/.github/workflows/"&amp;C195,categorization!A:A,1,FALSE)</f>
        <v>https://github.com/aws-cloudformation/cfn-lint-visual-studio-code/blob/d912507bdf93686f73f4cfef25ad5bc6604fed3f/.github/workflows/template-schema-updater.yaml</v>
      </c>
    </row>
    <row r="196">
      <c r="A196" s="4" t="s">
        <v>212</v>
      </c>
      <c r="B196" s="2" t="s">
        <v>1236</v>
      </c>
      <c r="C196" s="2" t="s">
        <v>1237</v>
      </c>
      <c r="D196" s="2" t="s">
        <v>49</v>
      </c>
      <c r="E196" s="24" t="str">
        <f>VLOOKUP("https://github.com/*/"&amp;B196&amp;"/*/.github/workflows/"&amp;C196,categorization!A:A,1,FALSE)</f>
        <v>https://github.com/yzhao062/pyod/blob/e0f2981fe85c0cb6f96f2323843a7f5eb4ab527b/.github/workflows/testing-cron.yml</v>
      </c>
    </row>
    <row r="197">
      <c r="A197" s="4" t="s">
        <v>725</v>
      </c>
      <c r="B197" s="2" t="s">
        <v>1236</v>
      </c>
      <c r="C197" s="2" t="s">
        <v>1067</v>
      </c>
      <c r="D197" s="2" t="s">
        <v>21</v>
      </c>
      <c r="E197" s="24" t="str">
        <f>VLOOKUP("https://github.com/*/"&amp;B197&amp;"/*/.github/workflows/"&amp;C197,categorization!A:A,1,FALSE)</f>
        <v>https://github.com/yzhao062/pyod/blob/e0f2981fe85c0cb6f96f2323843a7f5eb4ab527b/.github/workflows/codeql.yml</v>
      </c>
    </row>
    <row r="198">
      <c r="A198" s="4" t="s">
        <v>798</v>
      </c>
      <c r="B198" s="2" t="s">
        <v>1238</v>
      </c>
      <c r="C198" s="2" t="s">
        <v>1239</v>
      </c>
      <c r="D198" s="2" t="s">
        <v>21</v>
      </c>
      <c r="E198" s="24" t="str">
        <f>VLOOKUP("https://github.com/*/"&amp;B198&amp;"/*/.github/workflows/"&amp;C198,categorization!A:A,1,FALSE)</f>
        <v>https://github.com/micro-ROS/micro_ros_arduino/blob/7fa831c4b435f898e77a4cdbb472396eb94880c3/.github/workflows/library_generation.yml</v>
      </c>
    </row>
    <row r="199">
      <c r="A199" s="4" t="s">
        <v>433</v>
      </c>
      <c r="B199" s="2" t="s">
        <v>1240</v>
      </c>
      <c r="C199" s="2" t="s">
        <v>1009</v>
      </c>
      <c r="D199" s="2" t="s">
        <v>21</v>
      </c>
      <c r="E199" s="24" t="str">
        <f>VLOOKUP("https://github.com/*/"&amp;B199&amp;"/*/.github/workflows/"&amp;C199,categorization!A:A,1,FALSE)</f>
        <v>https://github.com/Wikidata/Wikidata-Toolkit/blob/60fe4e848369936198043b67442d3c82b8977e67/.github/workflows/codeql-analysis.yml</v>
      </c>
    </row>
    <row r="200">
      <c r="A200" s="4" t="s">
        <v>816</v>
      </c>
      <c r="B200" s="2" t="s">
        <v>1241</v>
      </c>
      <c r="C200" s="2" t="s">
        <v>1242</v>
      </c>
      <c r="D200" s="2" t="s">
        <v>49</v>
      </c>
      <c r="E200" s="24" t="str">
        <f>VLOOKUP("https://github.com/*/"&amp;B200&amp;"/*/.github/workflows/"&amp;C200,categorization!A:A,1,FALSE)</f>
        <v>https://github.com/virt-manager/virt-manager/blob/4e2bec5b1410649232165fa33091a6ed9b9b48d9/.github/workflows/translations.yml</v>
      </c>
    </row>
    <row r="201">
      <c r="A201" s="4" t="s">
        <v>401</v>
      </c>
      <c r="B201" s="2" t="s">
        <v>1243</v>
      </c>
      <c r="C201" s="2" t="s">
        <v>1244</v>
      </c>
      <c r="D201" s="2" t="s">
        <v>21</v>
      </c>
      <c r="E201" s="24" t="str">
        <f>VLOOKUP("https://github.com/*/"&amp;B201&amp;"/*/.github/workflows/"&amp;C201,categorization!A:A,1,FALSE)</f>
        <v>https://github.com/vesoft-inc/nebula-python/blob/91afe1b3ad024a5bcc0ca729f533352f3a06e618/.github/workflows/run_test.yaml</v>
      </c>
    </row>
    <row r="202">
      <c r="A202" s="4" t="s">
        <v>830</v>
      </c>
      <c r="B202" s="2" t="s">
        <v>1245</v>
      </c>
      <c r="C202" s="2" t="s">
        <v>1009</v>
      </c>
      <c r="D202" s="2" t="s">
        <v>21</v>
      </c>
      <c r="E202" s="24" t="str">
        <f>VLOOKUP("https://github.com/*/"&amp;B202&amp;"/*/.github/workflows/"&amp;C202,categorization!A:A,1,FALSE)</f>
        <v>https://github.com/spockframework/spock/blob/0b5c4b5a1f870ee253ba620623222182ebed19f9/.github/workflows/codeql-analysis.yml</v>
      </c>
    </row>
    <row r="203">
      <c r="A203" s="4" t="s">
        <v>369</v>
      </c>
      <c r="B203" s="2" t="s">
        <v>1246</v>
      </c>
      <c r="C203" s="2" t="s">
        <v>1247</v>
      </c>
      <c r="D203" s="2" t="s">
        <v>49</v>
      </c>
      <c r="E203" s="24" t="str">
        <f>VLOOKUP("https://github.com/*/"&amp;B203&amp;"/*/.github/workflows/"&amp;C203,categorization!A:A,1,FALSE)</f>
        <v>https://github.com/polkadot-js/phishing/blob/6040975159cf232251adad31ca87a09d1a156e50/.github/workflows/crosscheck.yml</v>
      </c>
    </row>
    <row r="204">
      <c r="A204" s="4" t="s">
        <v>515</v>
      </c>
      <c r="B204" s="2" t="s">
        <v>1246</v>
      </c>
      <c r="C204" s="2" t="s">
        <v>1248</v>
      </c>
      <c r="D204" s="2" t="s">
        <v>49</v>
      </c>
      <c r="E204" s="24" t="str">
        <f>VLOOKUP("https://github.com/*/"&amp;B204&amp;"/*/.github/workflows/"&amp;C204,categorization!A:A,1,FALSE)</f>
        <v>https://github.com/polkadot-js/phishing/blob/6040975159cf232251adad31ca87a09d1a156e50/.github/workflows/lock.yml</v>
      </c>
    </row>
    <row r="205">
      <c r="A205" s="4" t="s">
        <v>927</v>
      </c>
      <c r="B205" s="2" t="s">
        <v>1249</v>
      </c>
      <c r="C205" s="2" t="s">
        <v>1009</v>
      </c>
      <c r="D205" s="2" t="s">
        <v>21</v>
      </c>
      <c r="E205" s="24" t="str">
        <f>VLOOKUP("https://github.com/*/"&amp;B205&amp;"/*/.github/workflows/"&amp;C205,categorization!A:A,1,FALSE)</f>
        <v>https://github.com/rizwansoaib/whatsapp-monitor/blob/6929c34a2ceab5aba9a40227eeede20c45d09c88/.github/workflows/codeql-analysis.yml</v>
      </c>
    </row>
    <row r="206">
      <c r="A206" s="4" t="s">
        <v>552</v>
      </c>
      <c r="B206" s="2" t="s">
        <v>1250</v>
      </c>
      <c r="C206" s="2" t="s">
        <v>1009</v>
      </c>
      <c r="D206" s="2" t="s">
        <v>21</v>
      </c>
      <c r="E206" s="24" t="str">
        <f>VLOOKUP("https://github.com/*/"&amp;B206&amp;"/*/.github/workflows/"&amp;C206,categorization!A:A,1,FALSE)</f>
        <v>https://github.com/jasonacox/tinytuya/blob/9036e93bfbf908978d68445cc57263e312cdf7eb/.github/workflows/codeql-analysis.yml</v>
      </c>
    </row>
    <row r="207">
      <c r="A207" s="4" t="s">
        <v>281</v>
      </c>
      <c r="B207" s="2" t="s">
        <v>1251</v>
      </c>
      <c r="C207" s="2" t="s">
        <v>1252</v>
      </c>
      <c r="D207" s="2" t="s">
        <v>21</v>
      </c>
      <c r="E207" s="24" t="str">
        <f>VLOOKUP("https://github.com/*/"&amp;B207&amp;"/*/.github/workflows/"&amp;C207,categorization!A:A,1,FALSE)</f>
        <v>https://github.com/lrusnac/hn-notifier/blob/60c61f995c9f0ac1bed3d8868419355a5e80686b/.github/workflows/fetch.yaml</v>
      </c>
    </row>
    <row r="208">
      <c r="A208" s="4" t="s">
        <v>669</v>
      </c>
      <c r="B208" s="2" t="s">
        <v>1251</v>
      </c>
      <c r="C208" s="2" t="s">
        <v>1253</v>
      </c>
      <c r="D208" s="2" t="s">
        <v>21</v>
      </c>
      <c r="E208" s="24" t="str">
        <f>VLOOKUP("https://github.com/*/"&amp;B208&amp;"/*/.github/workflows/"&amp;C208,categorization!A:A,1,FALSE)</f>
        <v>https://github.com/lrusnac/hn-notifier/blob/60c61f995c9f0ac1bed3d8868419355a5e80686b/.github/workflows/mail.yaml</v>
      </c>
    </row>
    <row r="209">
      <c r="A209" s="4" t="s">
        <v>678</v>
      </c>
      <c r="B209" s="2" t="s">
        <v>1254</v>
      </c>
      <c r="C209" s="2" t="s">
        <v>1009</v>
      </c>
      <c r="D209" s="2" t="s">
        <v>21</v>
      </c>
      <c r="E209" s="24" t="str">
        <f>VLOOKUP("https://github.com/*/"&amp;B209&amp;"/*/.github/workflows/"&amp;C209,categorization!A:A,1,FALSE)</f>
        <v>https://github.com/oschwald/maxminddb-golang/blob/8fd8fb7403a67495ca3e3064614b8a40fc8181da/.github/workflows/codeql-analysis.yml</v>
      </c>
    </row>
    <row r="210">
      <c r="A210" s="4" t="s">
        <v>69</v>
      </c>
      <c r="B210" s="2" t="s">
        <v>1255</v>
      </c>
      <c r="C210" s="2" t="s">
        <v>1226</v>
      </c>
      <c r="D210" s="2" t="s">
        <v>21</v>
      </c>
      <c r="E210" s="24" t="str">
        <f>VLOOKUP("https://github.com/*/"&amp;B210&amp;"/*/.github/workflows/"&amp;C210,categorization!A:A,1,FALSE)</f>
        <v>https://github.com/Netflix/photon/blob/d3005a2a03d2a9a4b10b45cbff36259116ab22cc/.github/workflows/update-gradle-wrapper.yml</v>
      </c>
    </row>
    <row r="211">
      <c r="A211" s="4" t="s">
        <v>851</v>
      </c>
      <c r="B211" s="2" t="s">
        <v>1256</v>
      </c>
      <c r="C211" s="2" t="s">
        <v>1257</v>
      </c>
      <c r="D211" s="2" t="s">
        <v>21</v>
      </c>
      <c r="E211" s="24" t="str">
        <f>VLOOKUP("https://github.com/*/"&amp;B211&amp;"/*/.github/workflows/"&amp;C211,categorization!A:A,1,FALSE)</f>
        <v>https://github.com/pytorch/text/blob/2c5e344acb2b77b702b4ce59dde47288c5de3c03/.github/workflows/validate-nightly-binaries.yml</v>
      </c>
    </row>
    <row r="212">
      <c r="A212" s="4" t="s">
        <v>229</v>
      </c>
      <c r="B212" s="2" t="s">
        <v>1258</v>
      </c>
      <c r="C212" s="2" t="s">
        <v>1005</v>
      </c>
      <c r="D212" s="2" t="s">
        <v>49</v>
      </c>
      <c r="E212" s="24" t="str">
        <f>VLOOKUP("https://github.com/*/"&amp;B212&amp;"/*/.github/workflows/"&amp;C212,categorization!A:A,1,FALSE)</f>
        <v>https://github.com/libp2p/go-libp2p-kad-dht/blob/bdca14419ec5f7ad0790f17856964bb99bee7436/.github/workflows/stale.yml</v>
      </c>
    </row>
    <row r="213">
      <c r="A213" s="4" t="s">
        <v>534</v>
      </c>
      <c r="B213" s="2" t="s">
        <v>1259</v>
      </c>
      <c r="C213" s="2" t="s">
        <v>1260</v>
      </c>
      <c r="D213" s="2" t="s">
        <v>21</v>
      </c>
      <c r="E213" s="24" t="str">
        <f>VLOOKUP("https://github.com/*/"&amp;B213&amp;"/*/.github/workflows/"&amp;C213,categorization!A:A,1,FALSE)</f>
        <v>https://github.com/jmhodges/howsmyssl/blob/1e84b32e803018a90d8b7aab295dc714eda126dd/.github/workflows/update_dev_certs.yml</v>
      </c>
    </row>
    <row r="214">
      <c r="A214" s="4" t="s">
        <v>187</v>
      </c>
      <c r="B214" s="2" t="s">
        <v>1261</v>
      </c>
      <c r="C214" s="2" t="s">
        <v>1064</v>
      </c>
      <c r="D214" s="2" t="s">
        <v>21</v>
      </c>
      <c r="E214" s="24" t="str">
        <f>VLOOKUP("https://github.com/*/"&amp;B214&amp;"/*/.github/workflows/"&amp;C214,categorization!A:A,1,FALSE)</f>
        <v>https://github.com/masterT/bandcamp-scraper/blob/030f711a6f8565c110789a6b071d73e2d0acc98e/.github/workflows/test.yml</v>
      </c>
    </row>
    <row r="215">
      <c r="A215" s="4" t="s">
        <v>15</v>
      </c>
      <c r="B215" s="2" t="s">
        <v>1262</v>
      </c>
      <c r="C215" s="2" t="s">
        <v>1009</v>
      </c>
      <c r="D215" s="2" t="s">
        <v>21</v>
      </c>
      <c r="E215" s="24" t="str">
        <f>VLOOKUP("https://github.com/*/"&amp;B215&amp;"/*/.github/workflows/"&amp;C215,categorization!A:A,1,FALSE)</f>
        <v>https://github.com/ical4j/ical4j/blob/7295f036de400aa39b46d19f0a339ed0fa39c3a5/.github/workflows/codeql-analysis.yml</v>
      </c>
    </row>
    <row r="216">
      <c r="A216" s="4" t="s">
        <v>623</v>
      </c>
      <c r="B216" s="2" t="s">
        <v>1262</v>
      </c>
      <c r="C216" s="2" t="s">
        <v>1263</v>
      </c>
      <c r="D216" s="2" t="s">
        <v>21</v>
      </c>
      <c r="E216" s="24" t="str">
        <f>VLOOKUP("https://github.com/*/"&amp;B216&amp;"/*/.github/workflows/"&amp;C216,categorization!A:A,1,FALSE)</f>
        <v>https://github.com/ical4j/ical4j/blob/7295f036de400aa39b46d19f0a339ed0fa39c3a5/.github/workflows/scorecards.yml</v>
      </c>
    </row>
    <row r="217">
      <c r="A217" s="4" t="s">
        <v>898</v>
      </c>
      <c r="B217" s="2" t="s">
        <v>1264</v>
      </c>
      <c r="C217" s="2" t="s">
        <v>1265</v>
      </c>
      <c r="D217" s="2" t="s">
        <v>49</v>
      </c>
      <c r="E217" s="24" t="str">
        <f>VLOOKUP("https://github.com/*/"&amp;B217&amp;"/*/.github/workflows/"&amp;C217,categorization!A:A,1,FALSE)</f>
        <v>https://github.com/microsoft/vscode-iot-workbench/blob/5b555fa15cd97627a9f75cda5721dd4d844b5d6f/.github/workflows/need-attention-issues.yml</v>
      </c>
    </row>
    <row r="218">
      <c r="A218" s="4" t="s">
        <v>843</v>
      </c>
      <c r="B218" s="2" t="s">
        <v>1264</v>
      </c>
      <c r="C218" s="2" t="s">
        <v>1266</v>
      </c>
      <c r="D218" s="2" t="s">
        <v>49</v>
      </c>
      <c r="E218" s="24" t="str">
        <f>VLOOKUP("https://github.com/*/"&amp;B218&amp;"/*/.github/workflows/"&amp;C218,categorization!A:A,1,FALSE)</f>
        <v>https://github.com/microsoft/vscode-iot-workbench/blob/5b555fa15cd97627a9f75cda5721dd4d844b5d6f/.github/workflows/stale-issues.yml</v>
      </c>
    </row>
    <row r="219">
      <c r="A219" s="4" t="s">
        <v>599</v>
      </c>
      <c r="B219" s="2" t="s">
        <v>1264</v>
      </c>
      <c r="C219" s="2" t="s">
        <v>1267</v>
      </c>
      <c r="D219" s="2" t="s">
        <v>49</v>
      </c>
      <c r="E219" s="24" t="str">
        <f>VLOOKUP("https://github.com/*/"&amp;B219&amp;"/*/.github/workflows/"&amp;C219,categorization!A:A,1,FALSE)</f>
        <v>https://github.com/microsoft/vscode-iot-workbench/blob/5b555fa15cd97627a9f75cda5721dd4d844b5d6f/.github/workflows/close-resolved-issues.yml</v>
      </c>
    </row>
    <row r="220">
      <c r="A220" s="4" t="s">
        <v>405</v>
      </c>
      <c r="B220" s="2" t="s">
        <v>1268</v>
      </c>
      <c r="C220" s="2" t="s">
        <v>1009</v>
      </c>
      <c r="D220" s="2" t="s">
        <v>21</v>
      </c>
      <c r="E220" s="24" t="str">
        <f>VLOOKUP("https://github.com/*/"&amp;B220&amp;"/*/.github/workflows/"&amp;C220,categorization!A:A,1,FALSE)</f>
        <v>https://github.com/bgp/bgpq4/blob/2e06d3c38934f373e6caa8d1f2a22ff7181d0416/.github/workflows/codeql-analysis.yml</v>
      </c>
    </row>
    <row r="221">
      <c r="A221" s="4" t="s">
        <v>755</v>
      </c>
      <c r="B221" s="2" t="s">
        <v>1269</v>
      </c>
      <c r="C221" s="2" t="s">
        <v>1009</v>
      </c>
      <c r="D221" s="2" t="s">
        <v>21</v>
      </c>
      <c r="E221" s="24" t="str">
        <f>VLOOKUP("https://github.com/*/"&amp;B221&amp;"/*/.github/workflows/"&amp;C221,categorization!A:A,1,FALSE)</f>
        <v>https://github.com/securingsincity/react-ace/blob/5e2290f716fa965ba70889cc94b4221ac93334ac/.github/workflows/codeql-analysis.yml</v>
      </c>
    </row>
    <row r="222">
      <c r="A222" s="4" t="s">
        <v>637</v>
      </c>
      <c r="B222" s="2" t="s">
        <v>1270</v>
      </c>
      <c r="C222" s="2" t="s">
        <v>1271</v>
      </c>
      <c r="D222" s="2" t="s">
        <v>21</v>
      </c>
      <c r="E222" s="24" t="str">
        <f>VLOOKUP("https://github.com/*/"&amp;B222&amp;"/*/.github/workflows/"&amp;C222,categorization!A:A,1,FALSE)</f>
        <v>https://github.com/getsentry/self-hosted/blob/f3a1ba142ade309488bd7d7d6a02d89a836aa504/.github/workflows/release.yml</v>
      </c>
    </row>
    <row r="223">
      <c r="A223" s="4" t="s">
        <v>704</v>
      </c>
      <c r="B223" s="2" t="s">
        <v>1270</v>
      </c>
      <c r="C223" s="2" t="s">
        <v>1064</v>
      </c>
      <c r="D223" s="2" t="s">
        <v>21</v>
      </c>
      <c r="E223" s="24" t="str">
        <f>VLOOKUP("https://github.com/*/"&amp;B223&amp;"/*/.github/workflows/"&amp;C223,categorization!A:A,1,FALSE)</f>
        <v>https://github.com/getsentry/self-hosted/blob/f3a1ba142ade309488bd7d7d6a02d89a836aa504/.github/workflows/test.yml</v>
      </c>
    </row>
    <row r="224">
      <c r="A224" s="4" t="s">
        <v>886</v>
      </c>
      <c r="B224" s="2" t="s">
        <v>1270</v>
      </c>
      <c r="C224" s="2" t="s">
        <v>1248</v>
      </c>
      <c r="D224" s="2" t="s">
        <v>21</v>
      </c>
      <c r="E224" s="24" t="str">
        <f>VLOOKUP("https://github.com/*/"&amp;B224&amp;"/*/.github/workflows/"&amp;C224,categorization!A:A,1,FALSE)</f>
        <v>https://github.com/getsentry/self-hosted/blob/f3a1ba142ade309488bd7d7d6a02d89a836aa504/.github/workflows/lock.yml</v>
      </c>
    </row>
    <row r="225">
      <c r="A225" s="4" t="s">
        <v>616</v>
      </c>
      <c r="B225" s="2" t="s">
        <v>1272</v>
      </c>
      <c r="C225" s="2" t="s">
        <v>1273</v>
      </c>
      <c r="D225" s="2" t="s">
        <v>21</v>
      </c>
      <c r="E225" s="24" t="str">
        <f>VLOOKUP("https://github.com/*/"&amp;B225&amp;"/*/.github/workflows/"&amp;C225,categorization!A:A,1,FALSE)</f>
        <v>https://github.com/simgrid/simgrid/blob/b10db4dcce4205eb96447f44781f2c44a875c504/.github/workflows/ci-starpu.yml</v>
      </c>
    </row>
    <row r="226">
      <c r="A226" s="4" t="s">
        <v>203</v>
      </c>
      <c r="B226" s="2" t="s">
        <v>1272</v>
      </c>
      <c r="C226" s="2" t="s">
        <v>1274</v>
      </c>
      <c r="D226" s="2" t="s">
        <v>21</v>
      </c>
      <c r="E226" s="24" t="str">
        <f>VLOOKUP("https://github.com/*/"&amp;B226&amp;"/*/.github/workflows/"&amp;C226,categorization!A:A,1,FALSE)</f>
        <v>https://github.com/simgrid/simgrid/blob/b10db4dcce4205eb96447f44781f2c44a875c504/.github/workflows/ci-wrench.yml</v>
      </c>
    </row>
    <row r="227">
      <c r="A227" s="4" t="s">
        <v>409</v>
      </c>
      <c r="B227" s="2" t="s">
        <v>1272</v>
      </c>
      <c r="C227" s="2" t="s">
        <v>1160</v>
      </c>
      <c r="D227" s="2" t="s">
        <v>21</v>
      </c>
      <c r="E227" s="24" t="str">
        <f>VLOOKUP("https://github.com/*/"&amp;B227&amp;"/*/.github/workflows/"&amp;C227,categorization!A:A,1,FALSE)</f>
        <v>https://github.com/simgrid/simgrid/blob/b10db4dcce4205eb96447f44781f2c44a875c504/.github/workflows/docker.yml</v>
      </c>
    </row>
    <row r="228">
      <c r="A228" s="4" t="s">
        <v>511</v>
      </c>
      <c r="B228" s="2" t="s">
        <v>1272</v>
      </c>
      <c r="C228" s="2" t="s">
        <v>1275</v>
      </c>
      <c r="D228" s="2" t="s">
        <v>21</v>
      </c>
      <c r="E228" s="24" t="str">
        <f>VLOOKUP("https://github.com/*/"&amp;B228&amp;"/*/.github/workflows/"&amp;C228,categorization!A:A,1,FALSE)</f>
        <v>https://github.com/simgrid/simgrid/blob/b10db4dcce4205eb96447f44781f2c44a875c504/.github/workflows/ci-batsim.yml</v>
      </c>
    </row>
    <row r="229">
      <c r="A229" s="4" t="s">
        <v>592</v>
      </c>
      <c r="B229" s="2" t="s">
        <v>1272</v>
      </c>
      <c r="C229" s="2" t="s">
        <v>1276</v>
      </c>
      <c r="D229" s="2" t="s">
        <v>21</v>
      </c>
      <c r="E229" s="24" t="str">
        <f>VLOOKUP("https://github.com/*/"&amp;B229&amp;"/*/.github/workflows/"&amp;C229,categorization!A:A,1,FALSE)</f>
        <v>https://github.com/simgrid/simgrid/blob/b10db4dcce4205eb96447f44781f2c44a875c504/.github/workflows/ci-bigdft.yml</v>
      </c>
    </row>
    <row r="230">
      <c r="A230" s="4" t="s">
        <v>495</v>
      </c>
      <c r="B230" s="2" t="s">
        <v>1277</v>
      </c>
      <c r="C230" s="2" t="s">
        <v>1005</v>
      </c>
      <c r="D230" s="2" t="s">
        <v>49</v>
      </c>
      <c r="E230" s="24" t="str">
        <f>VLOOKUP("https://github.com/*/"&amp;B230&amp;"/*/.github/workflows/"&amp;C230,categorization!A:A,1,FALSE)</f>
        <v>https://github.com/tradle/react-native-udp/blob/8422c403a08f8bfb6a3451bc32f55dee94f83a82/.github/workflows/stale.yml</v>
      </c>
    </row>
    <row r="231">
      <c r="A231" s="4" t="s">
        <v>547</v>
      </c>
      <c r="B231" s="2" t="s">
        <v>1278</v>
      </c>
      <c r="C231" s="2" t="s">
        <v>1279</v>
      </c>
      <c r="D231" s="2" t="s">
        <v>21</v>
      </c>
      <c r="E231" s="24" t="str">
        <f>VLOOKUP("https://github.com/*/"&amp;B231&amp;"/*/.github/workflows/"&amp;C231,categorization!A:A,1,FALSE)</f>
        <v>https://github.com/eclipse/paho.mqtt.c/blob/05ab976ee639435dd939c43f5511e63532d3518f/.github/workflows/covsync.yml</v>
      </c>
    </row>
    <row r="232">
      <c r="A232" s="4" t="s">
        <v>31</v>
      </c>
      <c r="B232" s="2" t="s">
        <v>1280</v>
      </c>
      <c r="C232" s="2" t="s">
        <v>1281</v>
      </c>
      <c r="D232" s="2" t="s">
        <v>21</v>
      </c>
      <c r="E232" s="24" t="str">
        <f>VLOOKUP("https://github.com/*/"&amp;B232&amp;"/*/.github/workflows/"&amp;C232,categorization!A:A,1,FALSE)</f>
        <v>https://github.com/cdk8s-team/cdk8s/blob/c350c79b8f172ed98f2c289311c3500600214ee7/.github/workflows/upgrade-compiler-dependencies.yml</v>
      </c>
    </row>
    <row r="233">
      <c r="A233" s="4" t="s">
        <v>772</v>
      </c>
      <c r="B233" s="2" t="s">
        <v>1280</v>
      </c>
      <c r="C233" s="2" t="s">
        <v>1282</v>
      </c>
      <c r="D233" s="2" t="s">
        <v>21</v>
      </c>
      <c r="E233" s="24" t="str">
        <f>VLOOKUP("https://github.com/*/"&amp;B233&amp;"/*/.github/workflows/"&amp;C233,categorization!A:A,1,FALSE)</f>
        <v>https://github.com/cdk8s-team/cdk8s/blob/c350c79b8f172ed98f2c289311c3500600214ee7/.github/workflows/security.yml</v>
      </c>
    </row>
    <row r="234">
      <c r="A234" s="4" t="s">
        <v>132</v>
      </c>
      <c r="B234" s="2" t="s">
        <v>1280</v>
      </c>
      <c r="C234" s="2" t="s">
        <v>1005</v>
      </c>
      <c r="D234" s="2" t="s">
        <v>21</v>
      </c>
      <c r="E234" s="24" t="str">
        <f>VLOOKUP("https://github.com/*/"&amp;B234&amp;"/*/.github/workflows/"&amp;C234,categorization!A:A,1,FALSE)</f>
        <v>https://github.com/cdk8s-team/cdk8s/blob/c350c79b8f172ed98f2c289311c3500600214ee7/.github/workflows/stale.yml</v>
      </c>
    </row>
    <row r="235">
      <c r="A235" s="4" t="s">
        <v>894</v>
      </c>
      <c r="B235" s="2" t="s">
        <v>1280</v>
      </c>
      <c r="C235" s="2" t="s">
        <v>1283</v>
      </c>
      <c r="D235" s="2" t="s">
        <v>21</v>
      </c>
      <c r="E235" s="24" t="str">
        <f>VLOOKUP("https://github.com/*/"&amp;B235&amp;"/*/.github/workflows/"&amp;C235,categorization!A:A,1,FALSE)</f>
        <v>https://github.com/cdk8s-team/cdk8s/blob/c350c79b8f172ed98f2c289311c3500600214ee7/.github/workflows/upgrade-dev-dependencies.yml</v>
      </c>
    </row>
    <row r="236">
      <c r="A236" s="4" t="s">
        <v>258</v>
      </c>
      <c r="B236" s="2" t="s">
        <v>1280</v>
      </c>
      <c r="C236" s="2" t="s">
        <v>1284</v>
      </c>
      <c r="D236" s="2" t="s">
        <v>21</v>
      </c>
      <c r="E236" s="24" t="str">
        <f>VLOOKUP("https://github.com/*/"&amp;B236&amp;"/*/.github/workflows/"&amp;C236,categorization!A:A,1,FALSE)</f>
        <v>https://github.com/cdk8s-team/cdk8s/blob/c350c79b8f172ed98f2c289311c3500600214ee7/.github/workflows/upgrade-configuration.yml</v>
      </c>
    </row>
    <row r="237">
      <c r="A237" s="4" t="s">
        <v>933</v>
      </c>
      <c r="B237" s="2" t="s">
        <v>1280</v>
      </c>
      <c r="C237" s="2" t="s">
        <v>1285</v>
      </c>
      <c r="D237" s="2" t="s">
        <v>21</v>
      </c>
      <c r="E237" s="24" t="str">
        <f>VLOOKUP("https://github.com/*/"&amp;B237&amp;"/*/.github/workflows/"&amp;C237,categorization!A:A,1,FALSE)</f>
        <v>https://github.com/cdk8s-team/cdk8s/blob/c350c79b8f172ed98f2c289311c3500600214ee7/.github/workflows/bump-latest-cdk8s-plus-library.yml</v>
      </c>
    </row>
    <row r="238">
      <c r="A238" s="4" t="s">
        <v>542</v>
      </c>
      <c r="B238" s="2" t="s">
        <v>1280</v>
      </c>
      <c r="C238" s="2" t="s">
        <v>1286</v>
      </c>
      <c r="D238" s="2" t="s">
        <v>21</v>
      </c>
      <c r="E238" s="24" t="str">
        <f>VLOOKUP("https://github.com/*/"&amp;B238&amp;"/*/.github/workflows/"&amp;C238,categorization!A:A,1,FALSE)</f>
        <v>https://github.com/cdk8s-team/cdk8s/blob/c350c79b8f172ed98f2c289311c3500600214ee7/.github/workflows/upgrade-runtime-dependencies.yml</v>
      </c>
    </row>
    <row r="239">
      <c r="A239" s="4" t="s">
        <v>915</v>
      </c>
      <c r="B239" s="2" t="s">
        <v>1287</v>
      </c>
      <c r="C239" s="2" t="s">
        <v>1005</v>
      </c>
      <c r="D239" s="2" t="s">
        <v>49</v>
      </c>
      <c r="E239" s="24" t="str">
        <f>VLOOKUP("https://github.com/*/"&amp;B239&amp;"/*/.github/workflows/"&amp;C239,categorization!A:A,1,FALSE)</f>
        <v>https://github.com/michaelhenry/ImageViewer.swift/blob/ddaf9cc37e6261a2068d8c16187b8e31913bbae6/.github/workflows/stale.yml</v>
      </c>
    </row>
    <row r="240">
      <c r="A240" s="4" t="s">
        <v>86</v>
      </c>
      <c r="B240" s="2" t="s">
        <v>1288</v>
      </c>
      <c r="C240" s="2" t="s">
        <v>1009</v>
      </c>
      <c r="D240" s="2" t="s">
        <v>21</v>
      </c>
      <c r="E240" s="24" t="str">
        <f>VLOOKUP("https://github.com/*/"&amp;B240&amp;"/*/.github/workflows/"&amp;C240,categorization!A:A,1,FALSE)</f>
        <v>https://github.com/stellar/java-stellar-sdk/blob/76b7f8e61ccd29db81586370ab89bbf0415cc47d/.github/workflows/codeql-analysis.yml</v>
      </c>
    </row>
    <row r="241">
      <c r="A241" s="4" t="s">
        <v>803</v>
      </c>
      <c r="B241" s="2" t="s">
        <v>1289</v>
      </c>
      <c r="C241" s="2" t="s">
        <v>1009</v>
      </c>
      <c r="D241" s="2" t="s">
        <v>21</v>
      </c>
      <c r="E241" s="24" t="str">
        <f>VLOOKUP("https://github.com/*/"&amp;B241&amp;"/*/.github/workflows/"&amp;C241,categorization!A:A,1,FALSE)</f>
        <v>https://github.com/miekg/dns/blob/21ba49c291a44bd348308dbd01de337dcf0ab7f0/.github/workflows/codeql-analysis.yml</v>
      </c>
    </row>
    <row r="242">
      <c r="A242" s="4" t="s">
        <v>731</v>
      </c>
      <c r="B242" s="2" t="s">
        <v>1290</v>
      </c>
      <c r="C242" s="2" t="s">
        <v>1291</v>
      </c>
      <c r="D242" s="2" t="s">
        <v>21</v>
      </c>
      <c r="E242" s="24" t="str">
        <f>VLOOKUP("https://github.com/*/"&amp;B242&amp;"/*/.github/workflows/"&amp;C242,categorization!A:A,1,FALSE)</f>
        <v>https://github.com/helmwave/helmwave/blob/2e9d12f431f0e5690cd61582d7718fd56bd6fa95/.github/workflows/hadolint.yml</v>
      </c>
    </row>
    <row r="243">
      <c r="A243" s="4" t="s">
        <v>890</v>
      </c>
      <c r="B243" s="2" t="s">
        <v>1290</v>
      </c>
      <c r="C243" s="2" t="s">
        <v>1067</v>
      </c>
      <c r="D243" s="2" t="s">
        <v>21</v>
      </c>
      <c r="E243" s="24" t="str">
        <f>VLOOKUP("https://github.com/*/"&amp;B243&amp;"/*/.github/workflows/"&amp;C243,categorization!A:A,1,FALSE)</f>
        <v>https://github.com/helmwave/helmwave/blob/2e9d12f431f0e5690cd61582d7718fd56bd6fa95/.github/workflows/codeql.yml</v>
      </c>
    </row>
    <row r="244">
      <c r="A244" s="4" t="s">
        <v>312</v>
      </c>
      <c r="B244" s="2" t="s">
        <v>1290</v>
      </c>
      <c r="C244" s="2" t="s">
        <v>1292</v>
      </c>
      <c r="D244" s="2" t="s">
        <v>21</v>
      </c>
      <c r="E244" s="24" t="str">
        <f>VLOOKUP("https://github.com/*/"&amp;B244&amp;"/*/.github/workflows/"&amp;C244,categorization!A:A,1,FALSE)</f>
        <v>https://github.com/helmwave/helmwave/blob/2e9d12f431f0e5690cd61582d7718fd56bd6fa95/.github/workflows/container-analysis.yml</v>
      </c>
    </row>
    <row r="245">
      <c r="A245" s="4" t="s">
        <v>611</v>
      </c>
      <c r="B245" s="2" t="s">
        <v>1293</v>
      </c>
      <c r="C245" s="2" t="s">
        <v>1229</v>
      </c>
      <c r="D245" s="2" t="s">
        <v>21</v>
      </c>
      <c r="E245" s="24" t="str">
        <f>VLOOKUP("https://github.com/*/"&amp;B245&amp;"/*/.github/workflows/"&amp;C245,categorization!A:A,1,FALSE)</f>
        <v>https://github.com/nipy/nipype/blob/5ef9fe4f9ed8b3144f3335c634a0c9282d1d49a2/.github/workflows/tests.yml</v>
      </c>
    </row>
    <row r="246">
      <c r="A246" s="4" t="s">
        <v>330</v>
      </c>
      <c r="B246" s="2" t="s">
        <v>1294</v>
      </c>
      <c r="C246" s="2" t="s">
        <v>1295</v>
      </c>
      <c r="D246" s="2" t="s">
        <v>21</v>
      </c>
      <c r="E246" s="24" t="str">
        <f>VLOOKUP("https://github.com/*/"&amp;B246&amp;"/*/.github/workflows/"&amp;C246,categorization!A:A,1,FALSE)</f>
        <v>https://github.com/thephpleague/uri/blob/bf414ba956d902f5d98bf9385fcf63954f09dce5/.github/workflows/close-subsplit-prs.yaml</v>
      </c>
    </row>
    <row r="247">
      <c r="A247" s="4" t="s">
        <v>618</v>
      </c>
      <c r="B247" s="2" t="s">
        <v>1296</v>
      </c>
      <c r="C247" s="2" t="s">
        <v>1297</v>
      </c>
      <c r="D247" s="2" t="s">
        <v>49</v>
      </c>
      <c r="E247" s="24" t="str">
        <f>VLOOKUP("https://github.com/*/"&amp;B247&amp;"/*/.github/workflows/"&amp;C247,categorization!A:A,1,FALSE)</f>
        <v>https://github.com/doctrine/DoctrineBundle/blob/d9be8442f9aebb266aab2bb23aaccb6dc62c7ff0/.github/workflows/test-dev-stability.yml</v>
      </c>
    </row>
    <row r="248">
      <c r="A248" s="4" t="s">
        <v>840</v>
      </c>
      <c r="B248" s="2" t="s">
        <v>1298</v>
      </c>
      <c r="C248" s="2" t="s">
        <v>1009</v>
      </c>
      <c r="D248" s="2" t="s">
        <v>21</v>
      </c>
      <c r="E248" s="24" t="str">
        <f>VLOOKUP("https://github.com/*/"&amp;B248&amp;"/*/.github/workflows/"&amp;C248,categorization!A:A,1,FALSE)</f>
        <v>https://github.com/okuramasafumi/alba/blob/79c68bac50fe21f48774355a5d0324867ce5325d/.github/workflows/codeql-analysis.yml</v>
      </c>
    </row>
    <row r="249">
      <c r="A249" s="4" t="s">
        <v>889</v>
      </c>
      <c r="B249" s="2" t="s">
        <v>1299</v>
      </c>
      <c r="C249" s="2" t="s">
        <v>1300</v>
      </c>
      <c r="D249" s="2" t="s">
        <v>21</v>
      </c>
      <c r="E249" s="24" t="str">
        <f>VLOOKUP("https://github.com/*/"&amp;B249&amp;"/*/.github/workflows/"&amp;C249,categorization!A:A,1,FALSE)</f>
        <v>https://github.com/ansible-community/molecule-vagrant/blob/353b7e38d8da7605b9b93c57a3fa2c089d3821d2/.github/workflows/tox.yml</v>
      </c>
    </row>
    <row r="250">
      <c r="A250" s="4" t="s">
        <v>574</v>
      </c>
      <c r="B250" s="2" t="s">
        <v>1301</v>
      </c>
      <c r="C250" s="2" t="s">
        <v>1302</v>
      </c>
      <c r="D250" s="2" t="s">
        <v>21</v>
      </c>
      <c r="E250" s="24" t="str">
        <f>VLOOKUP("https://github.com/*/"&amp;B250&amp;"/*/.github/workflows/"&amp;C250,categorization!A:A,1,FALSE)</f>
        <v>https://github.com/spring-projects/spring-batch/blob/bf3f00d35dc475400f0fb72941fcdad343339bec/.github/workflows/continuous-inspection.yml</v>
      </c>
    </row>
    <row r="251">
      <c r="A251" s="4" t="s">
        <v>366</v>
      </c>
      <c r="B251" s="2" t="s">
        <v>1303</v>
      </c>
      <c r="C251" s="2" t="s">
        <v>1009</v>
      </c>
      <c r="D251" s="2" t="s">
        <v>21</v>
      </c>
      <c r="E251" s="24" t="str">
        <f>VLOOKUP("https://github.com/*/"&amp;B251&amp;"/*/.github/workflows/"&amp;C251,categorization!A:A,1,FALSE)</f>
        <v>https://github.com/redpanda-data/kminion/blob/5bcd78fe28965265924dcc247c97427e4c8afbd1/.github/workflows/codeql-analysis.yml</v>
      </c>
    </row>
    <row r="252">
      <c r="A252" s="4" t="s">
        <v>328</v>
      </c>
      <c r="B252" s="2" t="s">
        <v>1303</v>
      </c>
      <c r="C252" s="2" t="s">
        <v>1304</v>
      </c>
      <c r="D252" s="2" t="s">
        <v>21</v>
      </c>
      <c r="E252" s="24" t="str">
        <f>VLOOKUP("https://github.com/*/"&amp;B252&amp;"/*/.github/workflows/"&amp;C252,categorization!A:A,1,FALSE)</f>
        <v>https://github.com/redpanda-data/kminion/blob/5bcd78fe28965265924dcc247c97427e4c8afbd1/.github/workflows/snyk-scan.yml</v>
      </c>
    </row>
    <row r="253">
      <c r="A253" s="4" t="s">
        <v>466</v>
      </c>
      <c r="B253" s="2" t="s">
        <v>1305</v>
      </c>
      <c r="C253" s="2" t="s">
        <v>1067</v>
      </c>
      <c r="D253" s="2" t="s">
        <v>21</v>
      </c>
      <c r="E253" s="24" t="str">
        <f>VLOOKUP("https://github.com/*/"&amp;B253&amp;"/*/.github/workflows/"&amp;C253,categorization!A:A,1,FALSE)</f>
        <v>https://github.com/svg-sprite/gulp-svg-sprite/blob/674a7fa2682b153da0d963de8287a9842436c531/.github/workflows/codeql.yml</v>
      </c>
    </row>
    <row r="254">
      <c r="A254" s="4" t="s">
        <v>907</v>
      </c>
      <c r="B254" s="2" t="s">
        <v>1306</v>
      </c>
      <c r="C254" s="2" t="s">
        <v>1033</v>
      </c>
      <c r="D254" s="2" t="s">
        <v>21</v>
      </c>
      <c r="E254" s="24" t="str">
        <f>VLOOKUP("https://github.com/*/"&amp;B254&amp;"/*/.github/workflows/"&amp;C254,categorization!A:A,1,FALSE)</f>
        <v>https://github.com/mitchellkrogza/apache-ultimate-bad-bot-blocker/blob/594bbfb9d32abf40fa3363487dad5006aecd14bd/.github/workflows/build.yml</v>
      </c>
    </row>
    <row r="255">
      <c r="A255" s="4" t="s">
        <v>739</v>
      </c>
      <c r="B255" s="2" t="s">
        <v>1307</v>
      </c>
      <c r="C255" s="2" t="s">
        <v>1229</v>
      </c>
      <c r="D255" s="2" t="s">
        <v>21</v>
      </c>
      <c r="E255" s="24" t="str">
        <f>VLOOKUP("https://github.com/*/"&amp;B255&amp;"/*/.github/workflows/"&amp;C255,categorization!A:A,1,FALSE)</f>
        <v>https://github.com/martinpitt/umockdev/blob/6a1d57a80a511c8a6cc8a0756673d4f5f0f53146/.github/workflows/tests.yml</v>
      </c>
    </row>
    <row r="256">
      <c r="A256" s="4" t="s">
        <v>908</v>
      </c>
      <c r="B256" s="2" t="s">
        <v>1308</v>
      </c>
      <c r="C256" s="2" t="s">
        <v>1309</v>
      </c>
      <c r="D256" s="2" t="s">
        <v>21</v>
      </c>
      <c r="E256" s="24" t="str">
        <f>VLOOKUP("https://github.com/*/"&amp;B256&amp;"/*/.github/workflows/"&amp;C256,categorization!A:A,1,FALSE)</f>
        <v>https://github.com/software-mansion/react-native-gesture-handler/blob/a30f42f3fe5f08e9746864a7e6f7a15d15936a0f/.github/workflows/close-when-stale.yml</v>
      </c>
    </row>
    <row r="257">
      <c r="A257" s="4" t="s">
        <v>930</v>
      </c>
      <c r="B257" s="2" t="s">
        <v>1310</v>
      </c>
      <c r="C257" s="2" t="s">
        <v>1311</v>
      </c>
      <c r="D257" s="2" t="s">
        <v>49</v>
      </c>
      <c r="E257" s="24" t="str">
        <f>VLOOKUP("https://github.com/*/"&amp;B257&amp;"/*/.github/workflows/"&amp;C257,categorization!A:A,1,FALSE)</f>
        <v>https://github.com/mongodb/mongo-swift-driver/blob/1f62248482bccd5a0f67c46793828674f9057d9d/.github/workflows/close_stale_issues.yml</v>
      </c>
    </row>
    <row r="258">
      <c r="A258" s="4" t="s">
        <v>237</v>
      </c>
      <c r="B258" s="2" t="s">
        <v>1312</v>
      </c>
      <c r="C258" s="2" t="s">
        <v>1313</v>
      </c>
      <c r="D258" s="2" t="s">
        <v>21</v>
      </c>
      <c r="E258" s="24" t="str">
        <f>VLOOKUP("https://github.com/*/"&amp;B258&amp;"/*/.github/workflows/"&amp;C258,categorization!A:A,1,FALSE)</f>
        <v>https://github.com/icerockdev/libs.kmp.icerock.dev/blob/6cd4558be0be083bfb41076a8daac156a194638d/.github/workflows/update-data.yml</v>
      </c>
    </row>
    <row r="259">
      <c r="A259" s="4" t="s">
        <v>172</v>
      </c>
      <c r="B259" s="2" t="s">
        <v>1314</v>
      </c>
      <c r="C259" s="2" t="s">
        <v>1315</v>
      </c>
      <c r="D259" s="2" t="s">
        <v>21</v>
      </c>
      <c r="E259" s="24" t="str">
        <f>VLOOKUP("https://github.com/*/"&amp;B259&amp;"/*/.github/workflows/"&amp;C259,categorization!A:A,1,FALSE)</f>
        <v>https://github.com/amaranth-lang/amaranth-soc/blob/2f2ad5c1151edd6895a82d19e08432ea6621316b/.github/workflows/main.yaml</v>
      </c>
    </row>
    <row r="260">
      <c r="A260" s="4" t="s">
        <v>877</v>
      </c>
      <c r="B260" s="2" t="s">
        <v>1316</v>
      </c>
      <c r="C260" s="2" t="s">
        <v>1067</v>
      </c>
      <c r="D260" s="2" t="s">
        <v>21</v>
      </c>
      <c r="E260" s="24" t="str">
        <f>VLOOKUP("https://github.com/*/"&amp;B260&amp;"/*/.github/workflows/"&amp;C260,categorization!A:A,1,FALSE)</f>
        <v>https://github.com/jsdelivr/bootstrapcdn/blob/80a1bb0dff79c7abbd1203be9d394ef3be37a0c1/.github/workflows/codeql.yml</v>
      </c>
    </row>
    <row r="261">
      <c r="A261" s="4" t="s">
        <v>896</v>
      </c>
      <c r="B261" s="2" t="s">
        <v>1317</v>
      </c>
      <c r="C261" s="2" t="s">
        <v>1318</v>
      </c>
      <c r="D261" s="2" t="s">
        <v>21</v>
      </c>
      <c r="E261" s="24" t="str">
        <f>VLOOKUP("https://github.com/*/"&amp;B261&amp;"/*/.github/workflows/"&amp;C261,categorization!A:A,1,FALSE)</f>
        <v>https://github.com/grindsa/dkb-robo/blob/407f6790e935a8d729caea8046d311860b0aed06/.github/workflows/markdown_check.yml</v>
      </c>
    </row>
    <row r="262">
      <c r="A262" s="4" t="s">
        <v>323</v>
      </c>
      <c r="B262" s="2" t="s">
        <v>1317</v>
      </c>
      <c r="C262" s="2" t="s">
        <v>1319</v>
      </c>
      <c r="D262" s="2" t="s">
        <v>21</v>
      </c>
      <c r="E262" s="24" t="str">
        <f>VLOOKUP("https://github.com/*/"&amp;B262&amp;"/*/.github/workflows/"&amp;C262,categorization!A:A,1,FALSE)</f>
        <v>https://github.com/grindsa/dkb-robo/blob/407f6790e935a8d729caea8046d311860b0aed06/.github/workflows/python-test.yml</v>
      </c>
    </row>
    <row r="263">
      <c r="A263" s="4" t="s">
        <v>631</v>
      </c>
      <c r="B263" s="2" t="s">
        <v>1320</v>
      </c>
      <c r="C263" s="2" t="s">
        <v>1321</v>
      </c>
      <c r="D263" s="2" t="s">
        <v>21</v>
      </c>
      <c r="E263" s="24" t="str">
        <f>VLOOKUP("https://github.com/*/"&amp;B263&amp;"/*/.github/workflows/"&amp;C263,categorization!A:A,1,FALSE)</f>
        <v>https://github.com/tw-in-js/twind/blob/47ab7ad320999bf2a38aae86b4222b45f5cddfb5/.github/workflows/generate-sponsors.yml</v>
      </c>
    </row>
    <row r="264">
      <c r="A264" s="4" t="s">
        <v>825</v>
      </c>
      <c r="B264" s="2" t="s">
        <v>1322</v>
      </c>
      <c r="C264" s="2" t="s">
        <v>1064</v>
      </c>
      <c r="D264" s="2" t="s">
        <v>21</v>
      </c>
      <c r="E264" s="24" t="str">
        <f>VLOOKUP("https://github.com/*/"&amp;B264&amp;"/*/.github/workflows/"&amp;C264,categorization!A:A,1,FALSE)</f>
        <v>https://github.com/nipy/nibabel/blob/5d884bda234a22ce7035997c090449851a82c0be/.github/workflows/test.yml</v>
      </c>
    </row>
    <row r="265">
      <c r="A265" s="4" t="s">
        <v>277</v>
      </c>
      <c r="B265" s="2" t="s">
        <v>1323</v>
      </c>
      <c r="C265" s="2" t="s">
        <v>1324</v>
      </c>
      <c r="D265" s="2" t="s">
        <v>49</v>
      </c>
      <c r="E265" s="24" t="str">
        <f>VLOOKUP("https://github.com/*/"&amp;B265&amp;"/*/.github/workflows/"&amp;C265,categorization!A:A,1,FALSE)</f>
        <v>https://github.com/aimhubio/aim/blob/631061bea565a319574b3d81840a826fde7db34e/.github/workflows/nightly-release.yml</v>
      </c>
    </row>
    <row r="266">
      <c r="A266" s="4" t="s">
        <v>78</v>
      </c>
      <c r="B266" s="2" t="s">
        <v>1325</v>
      </c>
      <c r="C266" s="2" t="s">
        <v>1009</v>
      </c>
      <c r="D266" s="2" t="s">
        <v>21</v>
      </c>
      <c r="E266" s="24" t="str">
        <f>VLOOKUP("https://github.com/*/"&amp;B266&amp;"/*/.github/workflows/"&amp;C266,categorization!A:A,1,FALSE)</f>
        <v>https://github.com/webextension-toolbox/webextension-toolbox/blob/1b6482f08afe56b337027b7f493ce5d209c61762/.github/workflows/codeql-analysis.yml</v>
      </c>
    </row>
    <row r="267">
      <c r="A267" s="4" t="s">
        <v>394</v>
      </c>
      <c r="B267" s="2" t="s">
        <v>1326</v>
      </c>
      <c r="C267" s="2" t="s">
        <v>1067</v>
      </c>
      <c r="D267" s="2" t="s">
        <v>21</v>
      </c>
      <c r="E267" s="24" t="str">
        <f>VLOOKUP("https://github.com/*/"&amp;B267&amp;"/*/.github/workflows/"&amp;C267,categorization!A:A,1,FALSE)</f>
        <v>https://github.com/gomods/athens/blob/2ac4289974d0c54fcc76dd3b473fa2129045128b/.github/workflows/codeql.yml</v>
      </c>
    </row>
    <row r="268">
      <c r="A268" s="4" t="s">
        <v>179</v>
      </c>
      <c r="B268" s="2" t="s">
        <v>1327</v>
      </c>
      <c r="C268" s="2" t="s">
        <v>1009</v>
      </c>
      <c r="D268" s="2" t="s">
        <v>21</v>
      </c>
      <c r="E268" s="24" t="str">
        <f>VLOOKUP("https://github.com/*/"&amp;B268&amp;"/*/.github/workflows/"&amp;C268,categorization!A:A,1,FALSE)</f>
        <v>https://github.com/ddinan/tsuyo/blob/50feeca06fa17d5420cba3df86e0081508a1b801/.github/workflows/codeql-analysis.yml</v>
      </c>
    </row>
    <row r="269">
      <c r="A269" s="4" t="s">
        <v>248</v>
      </c>
      <c r="B269" s="2" t="s">
        <v>1328</v>
      </c>
      <c r="C269" s="2" t="s">
        <v>1329</v>
      </c>
      <c r="D269" s="2" t="s">
        <v>49</v>
      </c>
      <c r="E269" s="24" t="str">
        <f>VLOOKUP("https://github.com/*/"&amp;B269&amp;"/*/.github/workflows/"&amp;C269,categorization!A:A,1,FALSE)</f>
        <v>https://github.com/jfrog/build-info/blob/d62624f67da31063d802cbb497dd641b3a9574f0/.github/workflows/gradle.yml</v>
      </c>
    </row>
    <row r="270">
      <c r="A270" s="4" t="s">
        <v>151</v>
      </c>
      <c r="B270" s="2" t="s">
        <v>1330</v>
      </c>
      <c r="C270" s="2" t="s">
        <v>1009</v>
      </c>
      <c r="D270" s="2" t="s">
        <v>21</v>
      </c>
      <c r="E270" s="24" t="str">
        <f>VLOOKUP("https://github.com/*/"&amp;B270&amp;"/*/.github/workflows/"&amp;C270,categorization!A:A,1,FALSE)</f>
        <v>https://github.com/tmobile/jazz/blob/a419c34ce3c7271550da3f69b25582580cf60284/.github/workflows/codeql-analysis.yml</v>
      </c>
    </row>
    <row r="271">
      <c r="A271" s="4" t="s">
        <v>505</v>
      </c>
      <c r="B271" s="2" t="s">
        <v>1331</v>
      </c>
      <c r="C271" s="2" t="s">
        <v>1332</v>
      </c>
      <c r="D271" s="2" t="s">
        <v>49</v>
      </c>
      <c r="E271" s="24" t="str">
        <f>VLOOKUP("https://github.com/*/"&amp;B271&amp;"/*/.github/workflows/"&amp;C271,categorization!A:A,1,FALSE)</f>
        <v>https://github.com/trusttoken/contracts-pre22/blob/f52112cb6a242b8c7123157814a72008a86759f3/.github/workflows/coverage.yml</v>
      </c>
    </row>
    <row r="272">
      <c r="A272" s="4" t="s">
        <v>142</v>
      </c>
      <c r="B272" s="2" t="s">
        <v>1333</v>
      </c>
      <c r="C272" s="2" t="s">
        <v>1067</v>
      </c>
      <c r="D272" s="2" t="s">
        <v>21</v>
      </c>
      <c r="E272" s="24" t="str">
        <f>VLOOKUP("https://github.com/*/"&amp;B272&amp;"/*/.github/workflows/"&amp;C272,categorization!A:A,1,FALSE)</f>
        <v>https://github.com/aeternity/aepp-sdk-js/blob/15534dfea68a558d9c440d67295e158d39bc8c30/.github/workflows/codeql.yml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8.5"/>
    <col customWidth="1" min="3" max="3" width="36.88"/>
    <col customWidth="1" min="4" max="4" width="29.88"/>
    <col customWidth="1" min="5" max="5" width="32.75"/>
  </cols>
  <sheetData>
    <row r="1">
      <c r="A1" s="2" t="s">
        <v>1334</v>
      </c>
      <c r="B1" s="2" t="s">
        <v>13</v>
      </c>
      <c r="C1" s="2" t="s">
        <v>1335</v>
      </c>
      <c r="D1" s="2" t="s">
        <v>1336</v>
      </c>
      <c r="E1" s="2" t="s">
        <v>1337</v>
      </c>
      <c r="F1" s="2" t="s">
        <v>1338</v>
      </c>
    </row>
    <row r="2">
      <c r="A2" s="23" t="s">
        <v>860</v>
      </c>
      <c r="B2" s="2" t="s">
        <v>357</v>
      </c>
      <c r="C2" s="2" t="s">
        <v>50</v>
      </c>
      <c r="D2" s="2" t="s">
        <v>1339</v>
      </c>
      <c r="E2" s="2">
        <v>11.0</v>
      </c>
      <c r="F2" s="2" t="s">
        <v>50</v>
      </c>
    </row>
    <row r="3">
      <c r="A3" s="23" t="s">
        <v>620</v>
      </c>
      <c r="B3" s="2" t="s">
        <v>51</v>
      </c>
      <c r="C3" s="2" t="s">
        <v>1340</v>
      </c>
      <c r="D3" s="2" t="s">
        <v>1341</v>
      </c>
      <c r="E3" s="2">
        <v>9.0</v>
      </c>
      <c r="F3" s="2" t="s">
        <v>307</v>
      </c>
    </row>
    <row r="4">
      <c r="A4" s="23" t="s">
        <v>105</v>
      </c>
      <c r="B4" s="2" t="s">
        <v>51</v>
      </c>
      <c r="C4" s="2" t="s">
        <v>1342</v>
      </c>
      <c r="D4" s="2" t="s">
        <v>1343</v>
      </c>
      <c r="E4" s="2">
        <v>13.0</v>
      </c>
      <c r="F4" s="2" t="s">
        <v>57</v>
      </c>
    </row>
    <row r="5">
      <c r="A5" s="23" t="s">
        <v>149</v>
      </c>
      <c r="B5" s="2" t="s">
        <v>51</v>
      </c>
      <c r="C5" s="2" t="s">
        <v>1344</v>
      </c>
      <c r="D5" s="2" t="s">
        <v>1345</v>
      </c>
      <c r="E5" s="2">
        <v>4.0</v>
      </c>
      <c r="F5" s="2" t="s">
        <v>50</v>
      </c>
    </row>
    <row r="6">
      <c r="A6" s="23" t="s">
        <v>627</v>
      </c>
      <c r="B6" s="2" t="s">
        <v>610</v>
      </c>
      <c r="C6" s="2" t="s">
        <v>1346</v>
      </c>
      <c r="D6" s="2" t="s">
        <v>1347</v>
      </c>
      <c r="E6" s="2">
        <v>12.0</v>
      </c>
      <c r="F6" s="2" t="s">
        <v>609</v>
      </c>
    </row>
    <row r="7">
      <c r="A7" s="23" t="s">
        <v>871</v>
      </c>
      <c r="B7" s="2" t="s">
        <v>610</v>
      </c>
      <c r="C7" s="2" t="s">
        <v>1346</v>
      </c>
      <c r="D7" s="2" t="s">
        <v>1347</v>
      </c>
      <c r="E7" s="2">
        <v>12.0</v>
      </c>
      <c r="F7" s="2" t="s">
        <v>609</v>
      </c>
    </row>
    <row r="8">
      <c r="A8" s="23" t="s">
        <v>846</v>
      </c>
      <c r="B8" s="2" t="s">
        <v>39</v>
      </c>
      <c r="C8" s="2" t="s">
        <v>22</v>
      </c>
      <c r="D8" s="2" t="s">
        <v>57</v>
      </c>
      <c r="E8" s="2">
        <v>1.0</v>
      </c>
      <c r="F8" s="2" t="s">
        <v>22</v>
      </c>
    </row>
    <row r="9">
      <c r="A9" s="23" t="s">
        <v>728</v>
      </c>
      <c r="B9" s="2" t="s">
        <v>51</v>
      </c>
      <c r="C9" s="2" t="s">
        <v>1342</v>
      </c>
      <c r="D9" s="2" t="s">
        <v>57</v>
      </c>
      <c r="E9" s="2">
        <v>1.0</v>
      </c>
      <c r="F9" s="2" t="s">
        <v>57</v>
      </c>
    </row>
    <row r="10">
      <c r="A10" s="23" t="s">
        <v>94</v>
      </c>
      <c r="B10" s="2" t="s">
        <v>74</v>
      </c>
      <c r="C10" s="2" t="s">
        <v>22</v>
      </c>
      <c r="D10" s="2" t="s">
        <v>1348</v>
      </c>
      <c r="E10" s="2">
        <v>14.0</v>
      </c>
      <c r="F10" s="2" t="s">
        <v>22</v>
      </c>
    </row>
    <row r="11">
      <c r="A11" s="23" t="s">
        <v>569</v>
      </c>
      <c r="B11" s="2" t="s">
        <v>93</v>
      </c>
      <c r="C11" s="2" t="s">
        <v>22</v>
      </c>
      <c r="D11" s="2" t="s">
        <v>1349</v>
      </c>
      <c r="E11" s="2">
        <v>13.0</v>
      </c>
      <c r="F11" s="2" t="s">
        <v>22</v>
      </c>
    </row>
    <row r="12">
      <c r="A12" s="23" t="s">
        <v>437</v>
      </c>
      <c r="B12" s="2" t="s">
        <v>51</v>
      </c>
      <c r="C12" s="2" t="s">
        <v>1342</v>
      </c>
      <c r="D12" s="2" t="s">
        <v>1350</v>
      </c>
      <c r="E12" s="2">
        <v>10.0</v>
      </c>
      <c r="F12" s="2" t="s">
        <v>57</v>
      </c>
    </row>
    <row r="13">
      <c r="A13" s="23" t="s">
        <v>763</v>
      </c>
      <c r="B13" s="2" t="s">
        <v>742</v>
      </c>
      <c r="C13" s="2" t="s">
        <v>22</v>
      </c>
      <c r="D13" s="2" t="s">
        <v>1350</v>
      </c>
      <c r="E13" s="2">
        <v>10.0</v>
      </c>
      <c r="F13" s="2" t="s">
        <v>22</v>
      </c>
    </row>
    <row r="14">
      <c r="A14" s="23" t="s">
        <v>52</v>
      </c>
      <c r="B14" s="2" t="s">
        <v>58</v>
      </c>
      <c r="C14" s="2" t="s">
        <v>22</v>
      </c>
      <c r="D14" s="2" t="s">
        <v>1351</v>
      </c>
      <c r="E14" s="2">
        <v>5.0</v>
      </c>
      <c r="F14" s="2" t="s">
        <v>22</v>
      </c>
    </row>
    <row r="15">
      <c r="A15" s="23" t="s">
        <v>217</v>
      </c>
      <c r="B15" s="2" t="s">
        <v>197</v>
      </c>
      <c r="C15" s="2" t="s">
        <v>22</v>
      </c>
      <c r="D15" s="2" t="s">
        <v>1352</v>
      </c>
      <c r="E15" s="2">
        <v>5.0</v>
      </c>
      <c r="F15" s="2" t="s">
        <v>22</v>
      </c>
    </row>
    <row r="16">
      <c r="A16" s="23" t="s">
        <v>596</v>
      </c>
      <c r="B16" s="2" t="s">
        <v>436</v>
      </c>
      <c r="C16" s="2" t="s">
        <v>22</v>
      </c>
      <c r="D16" s="2" t="s">
        <v>1352</v>
      </c>
      <c r="E16" s="2">
        <v>5.0</v>
      </c>
      <c r="F16" s="2" t="s">
        <v>22</v>
      </c>
    </row>
    <row r="17">
      <c r="A17" s="23" t="s">
        <v>454</v>
      </c>
      <c r="B17" s="2" t="s">
        <v>436</v>
      </c>
      <c r="C17" s="2" t="s">
        <v>22</v>
      </c>
      <c r="D17" s="2" t="s">
        <v>1352</v>
      </c>
      <c r="E17" s="2">
        <v>5.0</v>
      </c>
      <c r="F17" s="2" t="s">
        <v>22</v>
      </c>
    </row>
    <row r="18">
      <c r="A18" s="23" t="s">
        <v>864</v>
      </c>
      <c r="B18" s="2" t="s">
        <v>436</v>
      </c>
      <c r="C18" s="2" t="s">
        <v>22</v>
      </c>
      <c r="D18" s="2" t="s">
        <v>1352</v>
      </c>
      <c r="E18" s="2">
        <v>5.0</v>
      </c>
      <c r="F18" s="2" t="s">
        <v>22</v>
      </c>
    </row>
    <row r="19">
      <c r="A19" s="23" t="s">
        <v>719</v>
      </c>
      <c r="B19" s="2" t="s">
        <v>436</v>
      </c>
      <c r="C19" s="2" t="s">
        <v>22</v>
      </c>
      <c r="D19" s="2" t="s">
        <v>1352</v>
      </c>
      <c r="E19" s="2">
        <v>5.0</v>
      </c>
      <c r="F19" s="2" t="s">
        <v>22</v>
      </c>
    </row>
    <row r="20">
      <c r="A20" s="23" t="s">
        <v>797</v>
      </c>
      <c r="B20" s="2" t="s">
        <v>308</v>
      </c>
      <c r="C20" s="2" t="s">
        <v>50</v>
      </c>
      <c r="D20" s="2" t="s">
        <v>1353</v>
      </c>
      <c r="E20" s="2">
        <v>25.0</v>
      </c>
      <c r="F20" s="2" t="s">
        <v>50</v>
      </c>
    </row>
    <row r="21">
      <c r="A21" s="23" t="s">
        <v>752</v>
      </c>
      <c r="B21" s="2" t="s">
        <v>51</v>
      </c>
      <c r="C21" s="2" t="s">
        <v>1344</v>
      </c>
      <c r="D21" s="2" t="s">
        <v>1353</v>
      </c>
      <c r="E21" s="2">
        <v>25.0</v>
      </c>
      <c r="F21" s="2" t="s">
        <v>50</v>
      </c>
    </row>
    <row r="22">
      <c r="A22" s="23" t="s">
        <v>786</v>
      </c>
      <c r="B22" s="2" t="s">
        <v>308</v>
      </c>
      <c r="C22" s="2" t="s">
        <v>50</v>
      </c>
      <c r="D22" s="2" t="s">
        <v>1353</v>
      </c>
      <c r="E22" s="2">
        <v>25.0</v>
      </c>
      <c r="F22" s="2" t="s">
        <v>50</v>
      </c>
    </row>
    <row r="23">
      <c r="A23" s="23" t="s">
        <v>189</v>
      </c>
      <c r="B23" s="2" t="s">
        <v>39</v>
      </c>
      <c r="C23" s="2" t="s">
        <v>22</v>
      </c>
      <c r="D23" s="2" t="s">
        <v>1354</v>
      </c>
      <c r="E23" s="2">
        <v>5.0</v>
      </c>
      <c r="F23" s="2" t="s">
        <v>22</v>
      </c>
    </row>
    <row r="24">
      <c r="A24" s="23" t="s">
        <v>341</v>
      </c>
      <c r="B24" s="2" t="s">
        <v>39</v>
      </c>
      <c r="C24" s="2" t="s">
        <v>22</v>
      </c>
      <c r="D24" s="2" t="s">
        <v>1354</v>
      </c>
      <c r="E24" s="2">
        <v>5.0</v>
      </c>
      <c r="F24" s="2" t="s">
        <v>22</v>
      </c>
    </row>
    <row r="25">
      <c r="A25" s="23" t="s">
        <v>317</v>
      </c>
      <c r="B25" s="2" t="s">
        <v>51</v>
      </c>
      <c r="C25" s="2" t="s">
        <v>22</v>
      </c>
      <c r="D25" s="2" t="s">
        <v>1355</v>
      </c>
      <c r="E25" s="2">
        <v>2.0</v>
      </c>
      <c r="F25" s="2" t="s">
        <v>22</v>
      </c>
    </row>
    <row r="26">
      <c r="A26" s="23" t="s">
        <v>827</v>
      </c>
      <c r="B26" s="2" t="s">
        <v>51</v>
      </c>
      <c r="C26" s="2" t="s">
        <v>1342</v>
      </c>
      <c r="D26" s="2" t="s">
        <v>1356</v>
      </c>
      <c r="E26" s="2">
        <v>14.0</v>
      </c>
      <c r="F26" s="2" t="s">
        <v>57</v>
      </c>
    </row>
    <row r="27">
      <c r="A27" s="23" t="s">
        <v>273</v>
      </c>
      <c r="B27" s="2" t="s">
        <v>51</v>
      </c>
      <c r="C27" s="2" t="s">
        <v>1357</v>
      </c>
      <c r="D27" s="2" t="s">
        <v>1358</v>
      </c>
      <c r="E27" s="2">
        <v>13.0</v>
      </c>
      <c r="F27" s="2" t="s">
        <v>254</v>
      </c>
    </row>
    <row r="28">
      <c r="A28" s="23" t="s">
        <v>690</v>
      </c>
      <c r="B28" s="2" t="s">
        <v>58</v>
      </c>
      <c r="C28" s="2" t="s">
        <v>57</v>
      </c>
      <c r="D28" s="2" t="s">
        <v>1359</v>
      </c>
      <c r="E28" s="2">
        <v>7.0</v>
      </c>
      <c r="F28" s="2" t="s">
        <v>57</v>
      </c>
    </row>
    <row r="29">
      <c r="A29" s="23" t="s">
        <v>168</v>
      </c>
      <c r="B29" s="2" t="s">
        <v>51</v>
      </c>
      <c r="C29" s="2" t="s">
        <v>1360</v>
      </c>
      <c r="D29" s="2" t="s">
        <v>1361</v>
      </c>
      <c r="E29" s="2">
        <v>30.0</v>
      </c>
      <c r="F29" s="2" t="s">
        <v>150</v>
      </c>
    </row>
    <row r="30">
      <c r="A30" s="23" t="s">
        <v>937</v>
      </c>
      <c r="B30" s="2" t="s">
        <v>51</v>
      </c>
      <c r="C30" s="2" t="s">
        <v>1342</v>
      </c>
      <c r="D30" s="2" t="s">
        <v>1362</v>
      </c>
      <c r="E30" s="2">
        <v>30.0</v>
      </c>
      <c r="F30" s="2" t="s">
        <v>57</v>
      </c>
    </row>
    <row r="31">
      <c r="A31" s="23" t="s">
        <v>81</v>
      </c>
      <c r="B31" s="2" t="s">
        <v>58</v>
      </c>
      <c r="C31" s="2" t="s">
        <v>57</v>
      </c>
      <c r="D31" s="2" t="s">
        <v>1363</v>
      </c>
      <c r="E31" s="2">
        <v>14.0</v>
      </c>
      <c r="F31" s="2" t="s">
        <v>57</v>
      </c>
    </row>
    <row r="32">
      <c r="A32" s="23" t="s">
        <v>375</v>
      </c>
      <c r="B32" s="2" t="s">
        <v>357</v>
      </c>
      <c r="C32" s="2" t="s">
        <v>1364</v>
      </c>
      <c r="D32" s="2" t="s">
        <v>1365</v>
      </c>
      <c r="E32" s="2">
        <v>3.0</v>
      </c>
      <c r="F32" s="2" t="s">
        <v>356</v>
      </c>
    </row>
    <row r="33">
      <c r="A33" s="23" t="s">
        <v>767</v>
      </c>
      <c r="B33" s="2" t="s">
        <v>51</v>
      </c>
      <c r="C33" s="2" t="s">
        <v>1366</v>
      </c>
      <c r="D33" s="2" t="s">
        <v>1367</v>
      </c>
      <c r="E33" s="2">
        <v>8.0</v>
      </c>
      <c r="F33" s="2" t="s">
        <v>746</v>
      </c>
    </row>
    <row r="34">
      <c r="A34" s="23" t="s">
        <v>207</v>
      </c>
      <c r="B34" s="2" t="s">
        <v>51</v>
      </c>
      <c r="C34" s="2" t="s">
        <v>57</v>
      </c>
      <c r="D34" s="2" t="s">
        <v>1368</v>
      </c>
      <c r="E34" s="2">
        <v>9.0</v>
      </c>
      <c r="F34" s="2" t="s">
        <v>57</v>
      </c>
    </row>
    <row r="35">
      <c r="A35" s="23" t="s">
        <v>794</v>
      </c>
      <c r="B35" s="2" t="s">
        <v>51</v>
      </c>
      <c r="C35" s="2" t="s">
        <v>57</v>
      </c>
      <c r="D35" s="2" t="s">
        <v>1368</v>
      </c>
      <c r="E35" s="2">
        <v>9.0</v>
      </c>
      <c r="F35" s="2" t="s">
        <v>57</v>
      </c>
    </row>
    <row r="36">
      <c r="A36" s="23" t="s">
        <v>222</v>
      </c>
      <c r="B36" s="2" t="s">
        <v>51</v>
      </c>
      <c r="C36" s="2" t="s">
        <v>1342</v>
      </c>
      <c r="D36" s="2" t="s">
        <v>1369</v>
      </c>
      <c r="E36" s="2">
        <v>3.0</v>
      </c>
      <c r="F36" s="2" t="s">
        <v>57</v>
      </c>
    </row>
    <row r="37">
      <c r="A37" s="23" t="s">
        <v>580</v>
      </c>
      <c r="B37" s="2" t="s">
        <v>51</v>
      </c>
      <c r="C37" s="2" t="s">
        <v>1342</v>
      </c>
      <c r="D37" s="2" t="s">
        <v>1369</v>
      </c>
      <c r="E37" s="2">
        <v>3.0</v>
      </c>
      <c r="F37" s="2" t="s">
        <v>57</v>
      </c>
    </row>
    <row r="38">
      <c r="A38" s="23" t="s">
        <v>662</v>
      </c>
      <c r="B38" s="2" t="s">
        <v>51</v>
      </c>
      <c r="C38" s="2" t="s">
        <v>1342</v>
      </c>
      <c r="D38" s="2" t="s">
        <v>1369</v>
      </c>
      <c r="E38" s="2">
        <v>3.0</v>
      </c>
      <c r="F38" s="2" t="s">
        <v>57</v>
      </c>
    </row>
    <row r="39">
      <c r="A39" s="23" t="s">
        <v>363</v>
      </c>
      <c r="B39" s="2" t="s">
        <v>51</v>
      </c>
      <c r="C39" s="2" t="s">
        <v>1344</v>
      </c>
      <c r="D39" s="2" t="s">
        <v>1370</v>
      </c>
      <c r="E39" s="2">
        <v>11.0</v>
      </c>
      <c r="F39" s="2" t="s">
        <v>50</v>
      </c>
    </row>
    <row r="40">
      <c r="A40" s="23" t="s">
        <v>806</v>
      </c>
      <c r="B40" s="2" t="s">
        <v>58</v>
      </c>
      <c r="C40" s="2" t="s">
        <v>57</v>
      </c>
      <c r="D40" s="2" t="s">
        <v>50</v>
      </c>
      <c r="E40" s="2">
        <v>1.0</v>
      </c>
      <c r="F40" s="2" t="s">
        <v>57</v>
      </c>
    </row>
    <row r="41">
      <c r="A41" s="23" t="s">
        <v>902</v>
      </c>
      <c r="B41" s="2" t="s">
        <v>58</v>
      </c>
      <c r="C41" s="2" t="s">
        <v>22</v>
      </c>
      <c r="D41" s="2" t="s">
        <v>50</v>
      </c>
      <c r="E41" s="2">
        <v>1.0</v>
      </c>
      <c r="F41" s="2" t="s">
        <v>22</v>
      </c>
    </row>
    <row r="42">
      <c r="A42" s="23" t="s">
        <v>125</v>
      </c>
      <c r="B42" s="2" t="s">
        <v>51</v>
      </c>
      <c r="C42" s="2" t="s">
        <v>1342</v>
      </c>
      <c r="D42" s="2" t="s">
        <v>1371</v>
      </c>
      <c r="E42" s="2">
        <v>2.0</v>
      </c>
      <c r="F42" s="2" t="s">
        <v>57</v>
      </c>
    </row>
    <row r="43">
      <c r="A43" s="23" t="s">
        <v>783</v>
      </c>
      <c r="B43" s="2" t="s">
        <v>51</v>
      </c>
      <c r="C43" s="2" t="s">
        <v>1372</v>
      </c>
      <c r="D43" s="2" t="s">
        <v>1373</v>
      </c>
      <c r="E43" s="2">
        <v>30.0</v>
      </c>
      <c r="F43" s="2" t="s">
        <v>762</v>
      </c>
    </row>
    <row r="44">
      <c r="A44" s="23" t="s">
        <v>480</v>
      </c>
      <c r="B44" s="2" t="s">
        <v>51</v>
      </c>
      <c r="C44" s="2" t="s">
        <v>1344</v>
      </c>
      <c r="D44" s="2" t="s">
        <v>50</v>
      </c>
      <c r="E44" s="2">
        <v>1.0</v>
      </c>
      <c r="F44" s="2" t="s">
        <v>50</v>
      </c>
    </row>
    <row r="45">
      <c r="A45" s="23" t="s">
        <v>508</v>
      </c>
      <c r="B45" s="2" t="s">
        <v>51</v>
      </c>
      <c r="C45" s="2" t="s">
        <v>1344</v>
      </c>
      <c r="D45" s="2" t="s">
        <v>1374</v>
      </c>
      <c r="E45" s="2">
        <v>10.0</v>
      </c>
      <c r="F45" s="2" t="s">
        <v>50</v>
      </c>
    </row>
    <row r="46">
      <c r="A46" s="23" t="s">
        <v>461</v>
      </c>
      <c r="B46" s="2" t="s">
        <v>58</v>
      </c>
      <c r="C46" s="2" t="s">
        <v>1375</v>
      </c>
      <c r="D46" s="2" t="s">
        <v>1376</v>
      </c>
      <c r="E46" s="2">
        <v>5.0</v>
      </c>
      <c r="F46" s="2" t="s">
        <v>444</v>
      </c>
    </row>
    <row r="47">
      <c r="A47" s="23" t="s">
        <v>861</v>
      </c>
      <c r="B47" s="2" t="s">
        <v>58</v>
      </c>
      <c r="C47" s="2" t="s">
        <v>845</v>
      </c>
      <c r="D47" s="2" t="s">
        <v>1376</v>
      </c>
      <c r="E47" s="2">
        <v>5.0</v>
      </c>
      <c r="F47" s="2" t="s">
        <v>845</v>
      </c>
    </row>
    <row r="48">
      <c r="A48" s="23" t="s">
        <v>164</v>
      </c>
      <c r="B48" s="2" t="s">
        <v>51</v>
      </c>
      <c r="C48" s="2" t="s">
        <v>1342</v>
      </c>
      <c r="D48" s="2" t="s">
        <v>1377</v>
      </c>
      <c r="E48" s="2">
        <v>3.0</v>
      </c>
      <c r="F48" s="2" t="s">
        <v>57</v>
      </c>
    </row>
    <row r="49">
      <c r="A49" s="23" t="s">
        <v>865</v>
      </c>
      <c r="B49" s="2" t="s">
        <v>51</v>
      </c>
      <c r="C49" s="2" t="s">
        <v>1342</v>
      </c>
      <c r="D49" s="2" t="s">
        <v>1378</v>
      </c>
      <c r="E49" s="2">
        <v>21.0</v>
      </c>
      <c r="F49" s="2" t="s">
        <v>57</v>
      </c>
    </row>
    <row r="50">
      <c r="A50" s="23" t="s">
        <v>123</v>
      </c>
      <c r="B50" s="2" t="s">
        <v>51</v>
      </c>
      <c r="C50" s="2" t="s">
        <v>50</v>
      </c>
      <c r="D50" s="2" t="s">
        <v>50</v>
      </c>
      <c r="E50" s="2">
        <v>1.0</v>
      </c>
      <c r="F50" s="2" t="s">
        <v>50</v>
      </c>
    </row>
    <row r="51">
      <c r="A51" s="23" t="s">
        <v>868</v>
      </c>
      <c r="B51" s="2" t="s">
        <v>51</v>
      </c>
      <c r="C51" s="2" t="s">
        <v>1344</v>
      </c>
      <c r="D51" s="2" t="s">
        <v>1379</v>
      </c>
      <c r="E51" s="2">
        <v>4.0</v>
      </c>
      <c r="F51" s="2" t="s">
        <v>50</v>
      </c>
    </row>
    <row r="52">
      <c r="A52" s="23" t="s">
        <v>758</v>
      </c>
      <c r="B52" s="2" t="s">
        <v>93</v>
      </c>
      <c r="C52" s="2" t="s">
        <v>22</v>
      </c>
      <c r="D52" s="2" t="s">
        <v>1379</v>
      </c>
      <c r="E52" s="2">
        <v>4.0</v>
      </c>
      <c r="F52" s="2" t="s">
        <v>22</v>
      </c>
    </row>
    <row r="53">
      <c r="A53" s="23" t="s">
        <v>651</v>
      </c>
      <c r="B53" s="2" t="s">
        <v>626</v>
      </c>
      <c r="C53" s="2" t="s">
        <v>50</v>
      </c>
      <c r="D53" s="2" t="s">
        <v>1379</v>
      </c>
      <c r="E53" s="2">
        <v>4.0</v>
      </c>
      <c r="F53" s="2" t="s">
        <v>50</v>
      </c>
    </row>
    <row r="54">
      <c r="A54" s="23" t="s">
        <v>398</v>
      </c>
      <c r="B54" s="2" t="s">
        <v>51</v>
      </c>
      <c r="C54" s="2" t="s">
        <v>1342</v>
      </c>
      <c r="D54" s="2" t="s">
        <v>1380</v>
      </c>
      <c r="E54" s="2">
        <v>16.0</v>
      </c>
      <c r="F54" s="2" t="s">
        <v>57</v>
      </c>
    </row>
    <row r="55">
      <c r="A55" s="23" t="s">
        <v>336</v>
      </c>
      <c r="B55" s="2" t="s">
        <v>51</v>
      </c>
      <c r="C55" s="2" t="s">
        <v>1342</v>
      </c>
      <c r="D55" s="2" t="s">
        <v>1381</v>
      </c>
      <c r="E55" s="2">
        <v>3.0</v>
      </c>
      <c r="F55" s="2" t="s">
        <v>57</v>
      </c>
    </row>
    <row r="56">
      <c r="A56" s="23" t="s">
        <v>901</v>
      </c>
      <c r="B56" s="2" t="s">
        <v>51</v>
      </c>
      <c r="C56" s="2" t="s">
        <v>1344</v>
      </c>
      <c r="D56" s="2" t="s">
        <v>50</v>
      </c>
      <c r="E56" s="2">
        <v>1.0</v>
      </c>
      <c r="F56" s="2" t="s">
        <v>50</v>
      </c>
    </row>
    <row r="57">
      <c r="A57" s="23" t="s">
        <v>154</v>
      </c>
      <c r="B57" s="2" t="s">
        <v>39</v>
      </c>
      <c r="C57" s="2" t="s">
        <v>22</v>
      </c>
      <c r="D57" s="2" t="s">
        <v>50</v>
      </c>
      <c r="E57" s="2">
        <v>1.0</v>
      </c>
      <c r="F57" s="2" t="s">
        <v>22</v>
      </c>
    </row>
    <row r="58">
      <c r="A58" s="23" t="s">
        <v>917</v>
      </c>
      <c r="B58" s="2" t="s">
        <v>51</v>
      </c>
      <c r="C58" s="2" t="s">
        <v>1342</v>
      </c>
      <c r="D58" s="2" t="s">
        <v>1382</v>
      </c>
      <c r="E58" s="2">
        <v>3.0</v>
      </c>
      <c r="F58" s="2" t="s">
        <v>57</v>
      </c>
    </row>
    <row r="59">
      <c r="A59" s="23" t="s">
        <v>931</v>
      </c>
      <c r="B59" s="2" t="s">
        <v>51</v>
      </c>
      <c r="C59" s="2" t="s">
        <v>1383</v>
      </c>
      <c r="D59" s="2" t="s">
        <v>1384</v>
      </c>
      <c r="E59" s="2">
        <v>8.0</v>
      </c>
      <c r="F59" s="2" t="s">
        <v>920</v>
      </c>
    </row>
    <row r="60">
      <c r="A60" s="23" t="s">
        <v>667</v>
      </c>
      <c r="B60" s="2" t="s">
        <v>51</v>
      </c>
      <c r="C60" s="2" t="s">
        <v>1344</v>
      </c>
      <c r="D60" s="2" t="s">
        <v>1385</v>
      </c>
      <c r="E60" s="2">
        <v>10.0</v>
      </c>
      <c r="F60" s="2" t="s">
        <v>50</v>
      </c>
    </row>
    <row r="61">
      <c r="A61" s="23" t="s">
        <v>790</v>
      </c>
      <c r="B61" s="2" t="s">
        <v>51</v>
      </c>
      <c r="C61" s="2" t="s">
        <v>1342</v>
      </c>
      <c r="D61" s="2" t="s">
        <v>1386</v>
      </c>
      <c r="E61" s="2">
        <v>23.0</v>
      </c>
      <c r="F61" s="2" t="s">
        <v>57</v>
      </c>
    </row>
    <row r="62">
      <c r="A62" s="23" t="s">
        <v>642</v>
      </c>
      <c r="B62" s="2" t="s">
        <v>51</v>
      </c>
      <c r="C62" s="2" t="s">
        <v>22</v>
      </c>
      <c r="D62" s="2" t="s">
        <v>1387</v>
      </c>
      <c r="E62" s="2">
        <v>8.0</v>
      </c>
      <c r="F62" s="2" t="s">
        <v>22</v>
      </c>
    </row>
    <row r="63">
      <c r="A63" s="23" t="s">
        <v>351</v>
      </c>
      <c r="B63" s="2" t="s">
        <v>58</v>
      </c>
      <c r="C63" s="2" t="s">
        <v>1388</v>
      </c>
      <c r="D63" s="2" t="s">
        <v>1389</v>
      </c>
      <c r="E63" s="2">
        <v>2.0</v>
      </c>
      <c r="F63" s="2" t="s">
        <v>335</v>
      </c>
    </row>
    <row r="64">
      <c r="A64" s="23" t="s">
        <v>24</v>
      </c>
      <c r="B64" s="2" t="s">
        <v>397</v>
      </c>
      <c r="C64" s="2" t="s">
        <v>1342</v>
      </c>
      <c r="D64" s="2" t="s">
        <v>1390</v>
      </c>
      <c r="E64" s="2">
        <v>2.0</v>
      </c>
      <c r="F64" s="2" t="s">
        <v>57</v>
      </c>
    </row>
    <row r="65">
      <c r="A65" s="23" t="s">
        <v>780</v>
      </c>
      <c r="B65" s="2" t="s">
        <v>51</v>
      </c>
      <c r="C65" s="2" t="s">
        <v>1342</v>
      </c>
      <c r="D65" s="2" t="s">
        <v>57</v>
      </c>
      <c r="E65" s="2">
        <v>1.0</v>
      </c>
      <c r="F65" s="2" t="s">
        <v>57</v>
      </c>
    </row>
    <row r="66">
      <c r="A66" s="23" t="s">
        <v>555</v>
      </c>
      <c r="B66" s="2" t="s">
        <v>397</v>
      </c>
      <c r="C66" s="2" t="s">
        <v>1342</v>
      </c>
      <c r="D66" s="2" t="s">
        <v>1391</v>
      </c>
      <c r="E66" s="2">
        <v>11.0</v>
      </c>
      <c r="F66" s="2" t="s">
        <v>57</v>
      </c>
    </row>
    <row r="67">
      <c r="A67" s="23" t="s">
        <v>539</v>
      </c>
      <c r="B67" s="2" t="s">
        <v>58</v>
      </c>
      <c r="C67" s="2" t="s">
        <v>22</v>
      </c>
      <c r="D67" s="2" t="s">
        <v>1392</v>
      </c>
      <c r="E67" s="2">
        <v>6.0</v>
      </c>
      <c r="F67" s="2" t="s">
        <v>22</v>
      </c>
    </row>
    <row r="68">
      <c r="A68" s="23" t="s">
        <v>702</v>
      </c>
      <c r="B68" s="2" t="s">
        <v>58</v>
      </c>
      <c r="C68" s="2" t="s">
        <v>22</v>
      </c>
      <c r="D68" s="2" t="s">
        <v>1392</v>
      </c>
      <c r="E68" s="2">
        <v>6.0</v>
      </c>
      <c r="F68" s="2" t="s">
        <v>22</v>
      </c>
    </row>
    <row r="69">
      <c r="A69" s="23" t="s">
        <v>477</v>
      </c>
      <c r="B69" s="2" t="s">
        <v>51</v>
      </c>
      <c r="C69" s="2" t="s">
        <v>1342</v>
      </c>
      <c r="D69" s="2" t="s">
        <v>1393</v>
      </c>
      <c r="E69" s="2">
        <v>10.0</v>
      </c>
      <c r="F69" s="2" t="s">
        <v>57</v>
      </c>
    </row>
    <row r="70">
      <c r="A70" s="23" t="s">
        <v>882</v>
      </c>
      <c r="B70" s="2" t="s">
        <v>51</v>
      </c>
      <c r="C70" s="2" t="s">
        <v>1342</v>
      </c>
      <c r="D70" s="2" t="s">
        <v>1394</v>
      </c>
      <c r="E70" s="2">
        <v>16.0</v>
      </c>
      <c r="F70" s="2" t="s">
        <v>57</v>
      </c>
    </row>
    <row r="71">
      <c r="A71" s="23" t="s">
        <v>674</v>
      </c>
      <c r="B71" s="2" t="s">
        <v>357</v>
      </c>
      <c r="C71" s="2" t="s">
        <v>1395</v>
      </c>
      <c r="D71" s="2" t="s">
        <v>1396</v>
      </c>
      <c r="E71" s="2">
        <v>2.0</v>
      </c>
      <c r="F71" s="2" t="s">
        <v>447</v>
      </c>
    </row>
    <row r="72">
      <c r="A72" s="23" t="s">
        <v>226</v>
      </c>
      <c r="B72" s="2" t="s">
        <v>51</v>
      </c>
      <c r="C72" s="2" t="s">
        <v>1344</v>
      </c>
      <c r="D72" s="2" t="s">
        <v>1397</v>
      </c>
      <c r="E72" s="2">
        <v>30.0</v>
      </c>
      <c r="F72" s="2" t="s">
        <v>50</v>
      </c>
    </row>
    <row r="73">
      <c r="A73" s="23" t="s">
        <v>456</v>
      </c>
      <c r="B73" s="2" t="s">
        <v>211</v>
      </c>
      <c r="C73" s="2" t="s">
        <v>50</v>
      </c>
      <c r="D73" s="2" t="s">
        <v>1397</v>
      </c>
      <c r="E73" s="2">
        <v>30.0</v>
      </c>
      <c r="F73" s="2" t="s">
        <v>50</v>
      </c>
    </row>
    <row r="74">
      <c r="A74" s="23" t="s">
        <v>182</v>
      </c>
      <c r="B74" s="2" t="s">
        <v>167</v>
      </c>
      <c r="C74" s="2" t="s">
        <v>50</v>
      </c>
      <c r="D74" s="2" t="s">
        <v>1397</v>
      </c>
      <c r="E74" s="2">
        <v>30.0</v>
      </c>
      <c r="F74" s="2" t="s">
        <v>50</v>
      </c>
    </row>
    <row r="75">
      <c r="A75" s="23" t="s">
        <v>362</v>
      </c>
      <c r="B75" s="2" t="s">
        <v>23</v>
      </c>
      <c r="C75" s="2" t="s">
        <v>22</v>
      </c>
      <c r="D75" s="2" t="s">
        <v>1398</v>
      </c>
      <c r="E75" s="2">
        <v>30.0</v>
      </c>
      <c r="F75" s="2" t="s">
        <v>22</v>
      </c>
    </row>
    <row r="76">
      <c r="A76" s="23" t="s">
        <v>668</v>
      </c>
      <c r="B76" s="2" t="s">
        <v>23</v>
      </c>
      <c r="C76" s="2" t="s">
        <v>22</v>
      </c>
      <c r="D76" s="2" t="s">
        <v>1398</v>
      </c>
      <c r="E76" s="2">
        <v>30.0</v>
      </c>
      <c r="F76" s="2" t="s">
        <v>22</v>
      </c>
    </row>
    <row r="77">
      <c r="A77" s="23" t="s">
        <v>119</v>
      </c>
      <c r="B77" s="2" t="s">
        <v>23</v>
      </c>
      <c r="C77" s="2" t="s">
        <v>22</v>
      </c>
      <c r="D77" s="2" t="s">
        <v>1398</v>
      </c>
      <c r="E77" s="2">
        <v>30.0</v>
      </c>
      <c r="F77" s="2" t="s">
        <v>22</v>
      </c>
    </row>
    <row r="78">
      <c r="A78" s="23" t="s">
        <v>543</v>
      </c>
      <c r="B78" s="2" t="s">
        <v>23</v>
      </c>
      <c r="C78" s="2" t="s">
        <v>22</v>
      </c>
      <c r="D78" s="2" t="s">
        <v>1398</v>
      </c>
      <c r="E78" s="2">
        <v>30.0</v>
      </c>
      <c r="F78" s="2" t="s">
        <v>22</v>
      </c>
    </row>
    <row r="79">
      <c r="A79" s="23" t="s">
        <v>201</v>
      </c>
      <c r="B79" s="2" t="s">
        <v>23</v>
      </c>
      <c r="C79" s="2" t="s">
        <v>22</v>
      </c>
      <c r="D79" s="2" t="s">
        <v>1398</v>
      </c>
      <c r="E79" s="2">
        <v>30.0</v>
      </c>
      <c r="F79" s="2" t="s">
        <v>22</v>
      </c>
    </row>
    <row r="80">
      <c r="A80" s="23" t="s">
        <v>885</v>
      </c>
      <c r="B80" s="2" t="s">
        <v>23</v>
      </c>
      <c r="C80" s="2" t="s">
        <v>22</v>
      </c>
      <c r="D80" s="2" t="s">
        <v>1398</v>
      </c>
      <c r="E80" s="2">
        <v>30.0</v>
      </c>
      <c r="F80" s="2" t="s">
        <v>22</v>
      </c>
    </row>
    <row r="81">
      <c r="A81" s="23" t="s">
        <v>533</v>
      </c>
      <c r="B81" s="2" t="s">
        <v>23</v>
      </c>
      <c r="C81" s="2" t="s">
        <v>22</v>
      </c>
      <c r="D81" s="2" t="s">
        <v>1398</v>
      </c>
      <c r="E81" s="2">
        <v>30.0</v>
      </c>
      <c r="F81" s="2" t="s">
        <v>22</v>
      </c>
    </row>
    <row r="82">
      <c r="A82" s="23" t="s">
        <v>524</v>
      </c>
      <c r="B82" s="2" t="s">
        <v>23</v>
      </c>
      <c r="C82" s="2" t="s">
        <v>22</v>
      </c>
      <c r="D82" s="2" t="s">
        <v>1398</v>
      </c>
      <c r="E82" s="2">
        <v>30.0</v>
      </c>
      <c r="F82" s="2" t="s">
        <v>22</v>
      </c>
    </row>
    <row r="83">
      <c r="A83" s="23" t="s">
        <v>59</v>
      </c>
      <c r="B83" s="2" t="s">
        <v>23</v>
      </c>
      <c r="C83" s="2" t="s">
        <v>22</v>
      </c>
      <c r="D83" s="2" t="s">
        <v>1398</v>
      </c>
      <c r="E83" s="2">
        <v>30.0</v>
      </c>
      <c r="F83" s="2" t="s">
        <v>22</v>
      </c>
    </row>
    <row r="84">
      <c r="A84" s="23" t="s">
        <v>714</v>
      </c>
      <c r="B84" s="2" t="s">
        <v>23</v>
      </c>
      <c r="C84" s="2" t="s">
        <v>22</v>
      </c>
      <c r="D84" s="2" t="s">
        <v>1398</v>
      </c>
      <c r="E84" s="2">
        <v>30.0</v>
      </c>
      <c r="F84" s="2" t="s">
        <v>22</v>
      </c>
    </row>
    <row r="85">
      <c r="A85" s="23" t="s">
        <v>494</v>
      </c>
      <c r="B85" s="2" t="s">
        <v>23</v>
      </c>
      <c r="C85" s="2" t="s">
        <v>22</v>
      </c>
      <c r="D85" s="2" t="s">
        <v>1398</v>
      </c>
      <c r="E85" s="2">
        <v>30.0</v>
      </c>
      <c r="F85" s="2" t="s">
        <v>22</v>
      </c>
    </row>
    <row r="86">
      <c r="A86" s="23" t="s">
        <v>171</v>
      </c>
      <c r="B86" s="2" t="s">
        <v>23</v>
      </c>
      <c r="C86" s="2" t="s">
        <v>22</v>
      </c>
      <c r="D86" s="2" t="s">
        <v>1398</v>
      </c>
      <c r="E86" s="2">
        <v>30.0</v>
      </c>
      <c r="F86" s="2" t="s">
        <v>22</v>
      </c>
    </row>
    <row r="87">
      <c r="A87" s="23" t="s">
        <v>587</v>
      </c>
      <c r="B87" s="2" t="s">
        <v>23</v>
      </c>
      <c r="C87" s="2" t="s">
        <v>22</v>
      </c>
      <c r="D87" s="2" t="s">
        <v>1398</v>
      </c>
      <c r="E87" s="2">
        <v>30.0</v>
      </c>
      <c r="F87" s="2" t="s">
        <v>22</v>
      </c>
    </row>
    <row r="88">
      <c r="A88" s="23" t="s">
        <v>735</v>
      </c>
      <c r="B88" s="2" t="s">
        <v>23</v>
      </c>
      <c r="C88" s="2" t="s">
        <v>22</v>
      </c>
      <c r="D88" s="2" t="s">
        <v>1398</v>
      </c>
      <c r="E88" s="2">
        <v>30.0</v>
      </c>
      <c r="F88" s="2" t="s">
        <v>22</v>
      </c>
    </row>
    <row r="89">
      <c r="A89" s="23" t="s">
        <v>148</v>
      </c>
      <c r="B89" s="2" t="s">
        <v>23</v>
      </c>
      <c r="C89" s="2" t="s">
        <v>22</v>
      </c>
      <c r="D89" s="2" t="s">
        <v>1398</v>
      </c>
      <c r="E89" s="2">
        <v>30.0</v>
      </c>
      <c r="F89" s="2" t="s">
        <v>22</v>
      </c>
    </row>
    <row r="90">
      <c r="A90" s="23" t="s">
        <v>113</v>
      </c>
      <c r="B90" s="2" t="s">
        <v>23</v>
      </c>
      <c r="C90" s="2" t="s">
        <v>22</v>
      </c>
      <c r="D90" s="2" t="s">
        <v>1398</v>
      </c>
      <c r="E90" s="2">
        <v>30.0</v>
      </c>
      <c r="F90" s="2" t="s">
        <v>22</v>
      </c>
    </row>
    <row r="91">
      <c r="A91" s="23" t="s">
        <v>89</v>
      </c>
      <c r="B91" s="2" t="s">
        <v>68</v>
      </c>
      <c r="C91" s="2" t="s">
        <v>57</v>
      </c>
      <c r="D91" s="2" t="s">
        <v>1399</v>
      </c>
      <c r="E91" s="2">
        <v>7.0</v>
      </c>
      <c r="F91" s="2" t="s">
        <v>57</v>
      </c>
    </row>
    <row r="92">
      <c r="A92" s="23" t="s">
        <v>775</v>
      </c>
      <c r="B92" s="2" t="s">
        <v>39</v>
      </c>
      <c r="C92" s="2" t="s">
        <v>22</v>
      </c>
      <c r="D92" s="2" t="s">
        <v>1400</v>
      </c>
      <c r="E92" s="2">
        <v>30.0</v>
      </c>
      <c r="F92" s="2" t="s">
        <v>22</v>
      </c>
    </row>
    <row r="93">
      <c r="A93" s="23" t="s">
        <v>40</v>
      </c>
      <c r="B93" s="2" t="s">
        <v>51</v>
      </c>
      <c r="C93" s="2" t="s">
        <v>1342</v>
      </c>
      <c r="D93" s="2" t="s">
        <v>1401</v>
      </c>
      <c r="E93" s="2">
        <v>13.0</v>
      </c>
      <c r="F93" s="2" t="s">
        <v>57</v>
      </c>
    </row>
    <row r="94">
      <c r="A94" s="23" t="s">
        <v>747</v>
      </c>
      <c r="B94" s="2" t="s">
        <v>51</v>
      </c>
      <c r="C94" s="2" t="s">
        <v>57</v>
      </c>
      <c r="D94" s="2" t="s">
        <v>1402</v>
      </c>
      <c r="E94" s="2">
        <v>16.0</v>
      </c>
      <c r="F94" s="2" t="s">
        <v>57</v>
      </c>
    </row>
    <row r="95">
      <c r="A95" s="23" t="s">
        <v>306</v>
      </c>
      <c r="B95" s="2" t="s">
        <v>51</v>
      </c>
      <c r="C95" s="2" t="s">
        <v>1342</v>
      </c>
      <c r="D95" s="2" t="s">
        <v>1403</v>
      </c>
      <c r="E95" s="2">
        <v>30.0</v>
      </c>
      <c r="F95" s="2" t="s">
        <v>57</v>
      </c>
    </row>
    <row r="96">
      <c r="A96" s="23" t="s">
        <v>646</v>
      </c>
      <c r="B96" s="2" t="s">
        <v>211</v>
      </c>
      <c r="C96" s="2" t="s">
        <v>50</v>
      </c>
      <c r="D96" s="2" t="s">
        <v>1404</v>
      </c>
      <c r="E96" s="2">
        <v>11.0</v>
      </c>
      <c r="F96" s="2" t="s">
        <v>50</v>
      </c>
    </row>
    <row r="97">
      <c r="A97" s="23" t="s">
        <v>484</v>
      </c>
      <c r="B97" s="2" t="s">
        <v>58</v>
      </c>
      <c r="C97" s="2" t="s">
        <v>57</v>
      </c>
      <c r="D97" s="2" t="s">
        <v>1405</v>
      </c>
      <c r="E97" s="2">
        <v>8.0</v>
      </c>
      <c r="F97" s="2" t="s">
        <v>57</v>
      </c>
    </row>
    <row r="98">
      <c r="A98" s="23" t="s">
        <v>839</v>
      </c>
      <c r="B98" s="2" t="s">
        <v>58</v>
      </c>
      <c r="C98" s="2" t="s">
        <v>57</v>
      </c>
      <c r="D98" s="2" t="s">
        <v>1405</v>
      </c>
      <c r="E98" s="2">
        <v>8.0</v>
      </c>
      <c r="F98" s="2" t="s">
        <v>57</v>
      </c>
    </row>
    <row r="99">
      <c r="A99" s="23" t="s">
        <v>418</v>
      </c>
      <c r="B99" s="2" t="s">
        <v>397</v>
      </c>
      <c r="C99" s="2" t="s">
        <v>50</v>
      </c>
      <c r="D99" s="2" t="s">
        <v>1406</v>
      </c>
      <c r="E99" s="2">
        <v>9.0</v>
      </c>
      <c r="F99" s="2" t="s">
        <v>50</v>
      </c>
    </row>
    <row r="100">
      <c r="A100" s="23" t="s">
        <v>499</v>
      </c>
      <c r="B100" s="2" t="s">
        <v>51</v>
      </c>
      <c r="C100" s="2" t="s">
        <v>1342</v>
      </c>
      <c r="D100" s="2" t="s">
        <v>1407</v>
      </c>
      <c r="E100" s="2">
        <v>7.0</v>
      </c>
      <c r="F100" s="2" t="s">
        <v>57</v>
      </c>
    </row>
    <row r="101">
      <c r="A101" s="23" t="s">
        <v>448</v>
      </c>
      <c r="B101" s="2" t="s">
        <v>51</v>
      </c>
      <c r="C101" s="2" t="s">
        <v>1342</v>
      </c>
      <c r="D101" s="2" t="s">
        <v>1408</v>
      </c>
      <c r="E101" s="2">
        <v>15.0</v>
      </c>
      <c r="F101" s="2" t="s">
        <v>57</v>
      </c>
    </row>
    <row r="102">
      <c r="A102" s="23" t="s">
        <v>263</v>
      </c>
      <c r="B102" s="2" t="s">
        <v>51</v>
      </c>
      <c r="C102" s="2" t="s">
        <v>1342</v>
      </c>
      <c r="D102" s="2" t="s">
        <v>1409</v>
      </c>
      <c r="E102" s="2">
        <v>3.0</v>
      </c>
      <c r="F102" s="2" t="s">
        <v>57</v>
      </c>
    </row>
    <row r="103">
      <c r="A103" s="23" t="s">
        <v>833</v>
      </c>
      <c r="B103" s="2" t="s">
        <v>51</v>
      </c>
      <c r="C103" s="2" t="s">
        <v>1342</v>
      </c>
      <c r="D103" s="2" t="s">
        <v>1410</v>
      </c>
      <c r="E103" s="2">
        <v>8.0</v>
      </c>
      <c r="F103" s="2" t="s">
        <v>57</v>
      </c>
    </row>
    <row r="104">
      <c r="A104" s="23" t="s">
        <v>389</v>
      </c>
      <c r="B104" s="2" t="s">
        <v>93</v>
      </c>
      <c r="C104" s="2" t="s">
        <v>22</v>
      </c>
      <c r="D104" s="2" t="s">
        <v>1411</v>
      </c>
      <c r="E104" s="2">
        <v>30.0</v>
      </c>
      <c r="F104" s="2" t="s">
        <v>22</v>
      </c>
    </row>
    <row r="105">
      <c r="A105" s="23" t="s">
        <v>114</v>
      </c>
      <c r="B105" s="2" t="s">
        <v>93</v>
      </c>
      <c r="C105" s="2" t="s">
        <v>22</v>
      </c>
      <c r="D105" s="2" t="s">
        <v>1411</v>
      </c>
      <c r="E105" s="2">
        <v>30.0</v>
      </c>
      <c r="F105" s="2" t="s">
        <v>22</v>
      </c>
    </row>
    <row r="106">
      <c r="A106" s="23" t="s">
        <v>557</v>
      </c>
      <c r="B106" s="2" t="s">
        <v>167</v>
      </c>
      <c r="C106" s="2" t="s">
        <v>50</v>
      </c>
      <c r="D106" s="2" t="s">
        <v>1412</v>
      </c>
      <c r="E106" s="2">
        <v>11.0</v>
      </c>
      <c r="F106" s="2" t="s">
        <v>50</v>
      </c>
    </row>
    <row r="107">
      <c r="A107" s="23" t="s">
        <v>716</v>
      </c>
      <c r="B107" s="2" t="s">
        <v>701</v>
      </c>
      <c r="C107" s="2" t="s">
        <v>1413</v>
      </c>
      <c r="D107" s="2" t="s">
        <v>1414</v>
      </c>
      <c r="E107" s="2">
        <v>5.0</v>
      </c>
      <c r="F107" s="2" t="s">
        <v>700</v>
      </c>
    </row>
    <row r="108">
      <c r="A108" s="23" t="s">
        <v>721</v>
      </c>
      <c r="B108" s="2" t="s">
        <v>51</v>
      </c>
      <c r="C108" s="2" t="s">
        <v>1344</v>
      </c>
      <c r="D108" s="2" t="s">
        <v>1415</v>
      </c>
      <c r="E108" s="2">
        <v>30.0</v>
      </c>
      <c r="F108" s="2" t="s">
        <v>50</v>
      </c>
    </row>
    <row r="109">
      <c r="A109" s="23" t="s">
        <v>231</v>
      </c>
      <c r="B109" s="2" t="s">
        <v>211</v>
      </c>
      <c r="C109" s="2" t="s">
        <v>57</v>
      </c>
      <c r="D109" s="2" t="s">
        <v>1416</v>
      </c>
      <c r="E109" s="2">
        <v>14.0</v>
      </c>
      <c r="F109" s="2" t="s">
        <v>57</v>
      </c>
    </row>
    <row r="110">
      <c r="A110" s="23" t="s">
        <v>857</v>
      </c>
      <c r="B110" s="2" t="s">
        <v>51</v>
      </c>
      <c r="C110" s="2" t="s">
        <v>1344</v>
      </c>
      <c r="D110" s="2" t="s">
        <v>1417</v>
      </c>
      <c r="E110" s="2">
        <v>8.0</v>
      </c>
      <c r="F110" s="2" t="s">
        <v>50</v>
      </c>
    </row>
    <row r="111">
      <c r="A111" s="23" t="s">
        <v>530</v>
      </c>
      <c r="B111" s="2" t="s">
        <v>51</v>
      </c>
      <c r="C111" s="2" t="s">
        <v>1342</v>
      </c>
      <c r="D111" s="2" t="s">
        <v>57</v>
      </c>
      <c r="E111" s="2">
        <v>1.0</v>
      </c>
      <c r="F111" s="2" t="s">
        <v>57</v>
      </c>
    </row>
    <row r="112">
      <c r="A112" s="23" t="s">
        <v>822</v>
      </c>
      <c r="B112" s="2" t="s">
        <v>51</v>
      </c>
      <c r="C112" s="2" t="s">
        <v>1342</v>
      </c>
      <c r="D112" s="2" t="s">
        <v>1418</v>
      </c>
      <c r="E112" s="2">
        <v>30.0</v>
      </c>
      <c r="F112" s="2" t="s">
        <v>57</v>
      </c>
    </row>
    <row r="113">
      <c r="A113" s="23" t="s">
        <v>923</v>
      </c>
      <c r="B113" s="2" t="s">
        <v>51</v>
      </c>
      <c r="C113" s="2" t="s">
        <v>22</v>
      </c>
      <c r="D113" s="2" t="s">
        <v>50</v>
      </c>
      <c r="E113" s="2">
        <v>1.0</v>
      </c>
      <c r="F113" s="2" t="s">
        <v>22</v>
      </c>
    </row>
    <row r="114">
      <c r="A114" s="23" t="s">
        <v>255</v>
      </c>
      <c r="B114" s="2" t="s">
        <v>51</v>
      </c>
      <c r="C114" s="2" t="s">
        <v>1344</v>
      </c>
      <c r="D114" s="2" t="s">
        <v>1419</v>
      </c>
      <c r="E114" s="2">
        <v>30.0</v>
      </c>
      <c r="F114" s="2" t="s">
        <v>50</v>
      </c>
    </row>
    <row r="115">
      <c r="A115" s="23" t="s">
        <v>743</v>
      </c>
      <c r="B115" s="2" t="s">
        <v>51</v>
      </c>
      <c r="C115" s="2" t="s">
        <v>1342</v>
      </c>
      <c r="D115" s="2" t="s">
        <v>1420</v>
      </c>
      <c r="E115" s="2">
        <v>17.0</v>
      </c>
      <c r="F115" s="2" t="s">
        <v>57</v>
      </c>
    </row>
    <row r="116">
      <c r="A116" s="23" t="s">
        <v>873</v>
      </c>
      <c r="B116" s="2" t="s">
        <v>51</v>
      </c>
      <c r="C116" s="2" t="s">
        <v>1342</v>
      </c>
      <c r="D116" s="2" t="s">
        <v>1421</v>
      </c>
      <c r="E116" s="2">
        <v>8.0</v>
      </c>
      <c r="F116" s="2" t="s">
        <v>57</v>
      </c>
    </row>
    <row r="117">
      <c r="A117" s="23" t="s">
        <v>451</v>
      </c>
      <c r="B117" s="2" t="s">
        <v>51</v>
      </c>
      <c r="C117" s="2" t="s">
        <v>1342</v>
      </c>
      <c r="D117" s="2" t="s">
        <v>1422</v>
      </c>
      <c r="E117" s="2">
        <v>7.0</v>
      </c>
      <c r="F117" s="2" t="s">
        <v>57</v>
      </c>
    </row>
    <row r="118">
      <c r="A118" s="23" t="s">
        <v>242</v>
      </c>
      <c r="B118" s="2" t="s">
        <v>51</v>
      </c>
      <c r="C118" s="2" t="s">
        <v>1342</v>
      </c>
      <c r="D118" s="2" t="s">
        <v>1423</v>
      </c>
      <c r="E118" s="2">
        <v>12.0</v>
      </c>
      <c r="F118" s="2" t="s">
        <v>57</v>
      </c>
    </row>
    <row r="119">
      <c r="A119" s="23" t="s">
        <v>544</v>
      </c>
      <c r="B119" s="2" t="s">
        <v>51</v>
      </c>
      <c r="C119" s="2" t="s">
        <v>1342</v>
      </c>
      <c r="D119" s="2" t="s">
        <v>57</v>
      </c>
      <c r="E119" s="2">
        <v>1.0</v>
      </c>
      <c r="F119" s="2" t="s">
        <v>57</v>
      </c>
    </row>
    <row r="120">
      <c r="A120" s="23" t="s">
        <v>879</v>
      </c>
      <c r="B120" s="2" t="s">
        <v>51</v>
      </c>
      <c r="C120" s="2" t="s">
        <v>1344</v>
      </c>
      <c r="D120" s="2" t="s">
        <v>1424</v>
      </c>
      <c r="E120" s="2">
        <v>19.0</v>
      </c>
      <c r="F120" s="2" t="s">
        <v>50</v>
      </c>
    </row>
    <row r="121">
      <c r="A121" s="23" t="s">
        <v>513</v>
      </c>
      <c r="B121" s="2" t="s">
        <v>58</v>
      </c>
      <c r="C121" s="2" t="s">
        <v>22</v>
      </c>
      <c r="D121" s="2" t="s">
        <v>57</v>
      </c>
      <c r="E121" s="2">
        <v>1.0</v>
      </c>
      <c r="F121" s="2" t="s">
        <v>22</v>
      </c>
    </row>
    <row r="122">
      <c r="A122" s="23" t="s">
        <v>675</v>
      </c>
      <c r="B122" s="2" t="s">
        <v>51</v>
      </c>
      <c r="C122" s="2" t="s">
        <v>22</v>
      </c>
      <c r="D122" s="2" t="s">
        <v>1425</v>
      </c>
      <c r="E122" s="2">
        <v>6.0</v>
      </c>
      <c r="F122" s="2" t="s">
        <v>22</v>
      </c>
    </row>
    <row r="123">
      <c r="A123" s="23" t="s">
        <v>922</v>
      </c>
      <c r="B123" s="2" t="s">
        <v>51</v>
      </c>
      <c r="C123" s="2" t="s">
        <v>1342</v>
      </c>
      <c r="D123" s="2" t="s">
        <v>1426</v>
      </c>
      <c r="E123" s="2">
        <v>5.0</v>
      </c>
      <c r="F123" s="2" t="s">
        <v>57</v>
      </c>
    </row>
    <row r="124">
      <c r="A124" s="23" t="s">
        <v>483</v>
      </c>
      <c r="B124" s="2" t="s">
        <v>357</v>
      </c>
      <c r="C124" s="2" t="s">
        <v>57</v>
      </c>
      <c r="D124" s="2" t="s">
        <v>1427</v>
      </c>
      <c r="E124" s="2">
        <v>3.0</v>
      </c>
      <c r="F124" s="2" t="s">
        <v>57</v>
      </c>
    </row>
    <row r="125">
      <c r="A125" s="23" t="s">
        <v>430</v>
      </c>
      <c r="B125" s="2" t="s">
        <v>51</v>
      </c>
      <c r="C125" s="2" t="s">
        <v>1428</v>
      </c>
      <c r="D125" s="2" t="s">
        <v>1427</v>
      </c>
      <c r="E125" s="2">
        <v>3.0</v>
      </c>
      <c r="F125" s="2" t="s">
        <v>414</v>
      </c>
    </row>
    <row r="126">
      <c r="A126" s="23" t="s">
        <v>470</v>
      </c>
      <c r="B126" s="2" t="s">
        <v>51</v>
      </c>
      <c r="C126" s="2" t="s">
        <v>1342</v>
      </c>
      <c r="D126" s="2" t="s">
        <v>1429</v>
      </c>
      <c r="E126" s="2">
        <v>9.0</v>
      </c>
      <c r="F126" s="2" t="s">
        <v>57</v>
      </c>
    </row>
    <row r="127">
      <c r="A127" s="23" t="s">
        <v>269</v>
      </c>
      <c r="B127" s="2" t="s">
        <v>51</v>
      </c>
      <c r="C127" s="2" t="s">
        <v>1344</v>
      </c>
      <c r="D127" s="2" t="s">
        <v>1430</v>
      </c>
      <c r="E127" s="2">
        <v>3.0</v>
      </c>
      <c r="F127" s="2" t="s">
        <v>50</v>
      </c>
    </row>
    <row r="128">
      <c r="A128" s="23" t="s">
        <v>812</v>
      </c>
      <c r="B128" s="2" t="s">
        <v>216</v>
      </c>
      <c r="C128" s="2" t="s">
        <v>796</v>
      </c>
      <c r="D128" s="2" t="s">
        <v>1431</v>
      </c>
      <c r="E128" s="2">
        <v>30.0</v>
      </c>
      <c r="F128" s="2" t="s">
        <v>796</v>
      </c>
    </row>
    <row r="129">
      <c r="A129" s="23" t="s">
        <v>655</v>
      </c>
      <c r="B129" s="2" t="s">
        <v>630</v>
      </c>
      <c r="C129" s="2" t="s">
        <v>629</v>
      </c>
      <c r="D129" s="2" t="s">
        <v>1431</v>
      </c>
      <c r="E129" s="2">
        <v>30.0</v>
      </c>
      <c r="F129" s="2" t="s">
        <v>629</v>
      </c>
    </row>
    <row r="130">
      <c r="A130" s="23" t="s">
        <v>491</v>
      </c>
      <c r="B130" s="2" t="s">
        <v>476</v>
      </c>
      <c r="C130" s="2" t="s">
        <v>22</v>
      </c>
      <c r="D130" s="2" t="s">
        <v>1431</v>
      </c>
      <c r="E130" s="2">
        <v>30.0</v>
      </c>
      <c r="F130" s="2" t="s">
        <v>22</v>
      </c>
    </row>
    <row r="131">
      <c r="A131" s="23" t="s">
        <v>64</v>
      </c>
      <c r="B131" s="2" t="s">
        <v>30</v>
      </c>
      <c r="C131" s="2" t="s">
        <v>29</v>
      </c>
      <c r="D131" s="2" t="s">
        <v>1431</v>
      </c>
      <c r="E131" s="2">
        <v>30.0</v>
      </c>
      <c r="F131" s="2" t="s">
        <v>29</v>
      </c>
    </row>
    <row r="132">
      <c r="A132" s="23" t="s">
        <v>710</v>
      </c>
      <c r="B132" s="2" t="s">
        <v>694</v>
      </c>
      <c r="C132" s="2" t="s">
        <v>693</v>
      </c>
      <c r="D132" s="2" t="s">
        <v>1431</v>
      </c>
      <c r="E132" s="2">
        <v>30.0</v>
      </c>
      <c r="F132" s="2" t="s">
        <v>693</v>
      </c>
    </row>
    <row r="133">
      <c r="A133" s="23" t="s">
        <v>906</v>
      </c>
      <c r="B133" s="2" t="s">
        <v>30</v>
      </c>
      <c r="C133" s="2" t="s">
        <v>893</v>
      </c>
      <c r="D133" s="2" t="s">
        <v>1431</v>
      </c>
      <c r="E133" s="2">
        <v>30.0</v>
      </c>
      <c r="F133" s="2" t="s">
        <v>893</v>
      </c>
    </row>
    <row r="134">
      <c r="A134" s="23" t="s">
        <v>525</v>
      </c>
      <c r="B134" s="2" t="s">
        <v>39</v>
      </c>
      <c r="C134" s="2" t="s">
        <v>22</v>
      </c>
      <c r="D134" s="2" t="s">
        <v>1432</v>
      </c>
      <c r="E134" s="2">
        <v>10.0</v>
      </c>
      <c r="F134" s="2" t="s">
        <v>22</v>
      </c>
    </row>
    <row r="135">
      <c r="A135" s="23" t="s">
        <v>382</v>
      </c>
      <c r="B135" s="2" t="s">
        <v>51</v>
      </c>
      <c r="C135" s="2" t="s">
        <v>1342</v>
      </c>
      <c r="D135" s="2" t="s">
        <v>1433</v>
      </c>
      <c r="E135" s="2">
        <v>30.0</v>
      </c>
      <c r="F135" s="2" t="s">
        <v>57</v>
      </c>
    </row>
    <row r="136">
      <c r="A136" s="23" t="s">
        <v>266</v>
      </c>
      <c r="B136" s="2" t="s">
        <v>51</v>
      </c>
      <c r="C136" s="2" t="s">
        <v>1342</v>
      </c>
      <c r="D136" s="2" t="s">
        <v>1434</v>
      </c>
      <c r="E136" s="2">
        <v>2.0</v>
      </c>
      <c r="F136" s="2" t="s">
        <v>57</v>
      </c>
    </row>
    <row r="137">
      <c r="A137" s="23" t="s">
        <v>659</v>
      </c>
      <c r="B137" s="2" t="s">
        <v>51</v>
      </c>
      <c r="C137" s="2" t="s">
        <v>1342</v>
      </c>
      <c r="D137" s="2" t="s">
        <v>1435</v>
      </c>
      <c r="E137" s="2">
        <v>2.0</v>
      </c>
      <c r="F137" s="2" t="s">
        <v>57</v>
      </c>
    </row>
    <row r="138">
      <c r="A138" s="23" t="s">
        <v>687</v>
      </c>
      <c r="B138" s="2" t="s">
        <v>51</v>
      </c>
      <c r="C138" s="2" t="s">
        <v>1342</v>
      </c>
      <c r="D138" s="2" t="s">
        <v>1436</v>
      </c>
      <c r="E138" s="2">
        <v>10.0</v>
      </c>
      <c r="F138" s="2" t="s">
        <v>57</v>
      </c>
    </row>
    <row r="139">
      <c r="A139" s="23" t="s">
        <v>194</v>
      </c>
      <c r="B139" s="2" t="s">
        <v>51</v>
      </c>
      <c r="C139" s="2" t="s">
        <v>1342</v>
      </c>
      <c r="D139" s="2" t="s">
        <v>1437</v>
      </c>
      <c r="E139" s="2">
        <v>8.0</v>
      </c>
      <c r="F139" s="2" t="s">
        <v>57</v>
      </c>
    </row>
    <row r="140">
      <c r="A140" s="23" t="s">
        <v>422</v>
      </c>
      <c r="B140" s="2" t="s">
        <v>93</v>
      </c>
      <c r="C140" s="2" t="s">
        <v>22</v>
      </c>
      <c r="D140" s="2" t="s">
        <v>50</v>
      </c>
      <c r="E140" s="2">
        <v>1.0</v>
      </c>
      <c r="F140" s="2" t="s">
        <v>22</v>
      </c>
    </row>
    <row r="141">
      <c r="A141" s="23" t="s">
        <v>707</v>
      </c>
      <c r="B141" s="2" t="s">
        <v>39</v>
      </c>
      <c r="C141" s="2" t="s">
        <v>22</v>
      </c>
      <c r="D141" s="2" t="s">
        <v>1438</v>
      </c>
      <c r="E141" s="2">
        <v>27.0</v>
      </c>
      <c r="F141" s="2" t="s">
        <v>22</v>
      </c>
    </row>
    <row r="142">
      <c r="A142" s="23" t="s">
        <v>697</v>
      </c>
      <c r="B142" s="2" t="s">
        <v>51</v>
      </c>
      <c r="C142" s="2" t="s">
        <v>1342</v>
      </c>
      <c r="D142" s="2" t="s">
        <v>1439</v>
      </c>
      <c r="E142" s="2">
        <v>3.0</v>
      </c>
      <c r="F142" s="2" t="s">
        <v>57</v>
      </c>
    </row>
    <row r="143">
      <c r="A143" s="23" t="s">
        <v>601</v>
      </c>
      <c r="B143" s="2" t="s">
        <v>51</v>
      </c>
      <c r="C143" s="2" t="s">
        <v>1440</v>
      </c>
      <c r="D143" s="2" t="s">
        <v>1441</v>
      </c>
      <c r="E143" s="2">
        <v>30.0</v>
      </c>
      <c r="F143" s="2" t="s">
        <v>586</v>
      </c>
    </row>
    <row r="144">
      <c r="A144" s="23" t="s">
        <v>174</v>
      </c>
      <c r="B144" s="2" t="s">
        <v>39</v>
      </c>
      <c r="C144" s="2" t="s">
        <v>22</v>
      </c>
      <c r="D144" s="2" t="s">
        <v>57</v>
      </c>
      <c r="E144" s="2">
        <v>1.0</v>
      </c>
      <c r="F144" s="2" t="s">
        <v>22</v>
      </c>
    </row>
    <row r="145">
      <c r="A145" s="23" t="s">
        <v>157</v>
      </c>
      <c r="B145" s="2" t="s">
        <v>39</v>
      </c>
      <c r="C145" s="2" t="s">
        <v>22</v>
      </c>
      <c r="D145" s="2" t="s">
        <v>57</v>
      </c>
      <c r="E145" s="2">
        <v>1.0</v>
      </c>
      <c r="F145" s="2" t="s">
        <v>22</v>
      </c>
    </row>
    <row r="146">
      <c r="A146" s="23" t="s">
        <v>608</v>
      </c>
      <c r="B146" s="2" t="s">
        <v>39</v>
      </c>
      <c r="C146" s="2" t="s">
        <v>22</v>
      </c>
      <c r="D146" s="2" t="s">
        <v>57</v>
      </c>
      <c r="E146" s="2">
        <v>1.0</v>
      </c>
      <c r="F146" s="2" t="s">
        <v>22</v>
      </c>
    </row>
    <row r="147">
      <c r="A147" s="23" t="s">
        <v>488</v>
      </c>
      <c r="B147" s="2" t="s">
        <v>51</v>
      </c>
      <c r="C147" s="2" t="s">
        <v>1342</v>
      </c>
      <c r="D147" s="2" t="s">
        <v>1442</v>
      </c>
      <c r="E147" s="2">
        <v>14.0</v>
      </c>
      <c r="F147" s="2" t="s">
        <v>57</v>
      </c>
    </row>
    <row r="148">
      <c r="A148" s="23" t="s">
        <v>836</v>
      </c>
      <c r="B148" s="2" t="s">
        <v>51</v>
      </c>
      <c r="C148" s="2" t="s">
        <v>1342</v>
      </c>
      <c r="D148" s="2" t="s">
        <v>1443</v>
      </c>
      <c r="E148" s="2">
        <v>8.0</v>
      </c>
      <c r="F148" s="2" t="s">
        <v>57</v>
      </c>
    </row>
    <row r="149">
      <c r="A149" s="23" t="s">
        <v>521</v>
      </c>
      <c r="B149" s="2" t="s">
        <v>51</v>
      </c>
      <c r="C149" s="2" t="s">
        <v>1344</v>
      </c>
      <c r="D149" s="2" t="s">
        <v>1444</v>
      </c>
      <c r="E149" s="2">
        <v>30.0</v>
      </c>
      <c r="F149" s="2" t="s">
        <v>50</v>
      </c>
    </row>
    <row r="150">
      <c r="A150" s="23" t="s">
        <v>502</v>
      </c>
      <c r="B150" s="2" t="s">
        <v>93</v>
      </c>
      <c r="C150" s="2" t="s">
        <v>22</v>
      </c>
      <c r="D150" s="2" t="s">
        <v>1444</v>
      </c>
      <c r="E150" s="2">
        <v>30.0</v>
      </c>
      <c r="F150" s="2" t="s">
        <v>22</v>
      </c>
    </row>
    <row r="151">
      <c r="A151" s="23" t="s">
        <v>912</v>
      </c>
      <c r="B151" s="2" t="s">
        <v>51</v>
      </c>
      <c r="C151" s="2" t="s">
        <v>1342</v>
      </c>
      <c r="D151" s="2" t="s">
        <v>1445</v>
      </c>
      <c r="E151" s="2">
        <v>17.0</v>
      </c>
      <c r="F151" s="2" t="s">
        <v>57</v>
      </c>
    </row>
    <row r="152">
      <c r="A152" s="23" t="s">
        <v>358</v>
      </c>
      <c r="B152" s="2" t="s">
        <v>51</v>
      </c>
      <c r="C152" s="2" t="s">
        <v>1344</v>
      </c>
      <c r="D152" s="2" t="s">
        <v>50</v>
      </c>
      <c r="E152" s="2">
        <v>1.0</v>
      </c>
      <c r="F152" s="2" t="s">
        <v>50</v>
      </c>
    </row>
    <row r="153">
      <c r="A153" s="23" t="s">
        <v>440</v>
      </c>
      <c r="B153" s="2" t="s">
        <v>51</v>
      </c>
      <c r="C153" s="2" t="s">
        <v>1446</v>
      </c>
      <c r="D153" s="2" t="s">
        <v>1447</v>
      </c>
      <c r="E153" s="2">
        <v>12.0</v>
      </c>
      <c r="F153" s="2" t="s">
        <v>427</v>
      </c>
    </row>
    <row r="154">
      <c r="A154" s="23" t="s">
        <v>162</v>
      </c>
      <c r="B154" s="2" t="s">
        <v>58</v>
      </c>
      <c r="C154" s="2" t="s">
        <v>57</v>
      </c>
      <c r="D154" s="2" t="s">
        <v>1448</v>
      </c>
      <c r="E154" s="2">
        <v>2.0</v>
      </c>
      <c r="F154" s="2" t="s">
        <v>57</v>
      </c>
    </row>
    <row r="155">
      <c r="A155" s="23" t="s">
        <v>560</v>
      </c>
      <c r="B155" s="2" t="s">
        <v>93</v>
      </c>
      <c r="C155" s="2" t="s">
        <v>22</v>
      </c>
      <c r="D155" s="2" t="s">
        <v>1449</v>
      </c>
      <c r="E155" s="2">
        <v>4.0</v>
      </c>
      <c r="F155" s="2" t="s">
        <v>22</v>
      </c>
    </row>
    <row r="156">
      <c r="A156" s="23" t="s">
        <v>565</v>
      </c>
      <c r="B156" s="2" t="s">
        <v>211</v>
      </c>
      <c r="C156" s="2" t="s">
        <v>57</v>
      </c>
      <c r="D156" s="2" t="s">
        <v>1449</v>
      </c>
      <c r="E156" s="2">
        <v>4.0</v>
      </c>
      <c r="F156" s="2" t="s">
        <v>57</v>
      </c>
    </row>
    <row r="157">
      <c r="A157" s="23" t="s">
        <v>138</v>
      </c>
      <c r="B157" s="2" t="s">
        <v>51</v>
      </c>
      <c r="C157" s="2" t="s">
        <v>1450</v>
      </c>
      <c r="D157" s="2" t="s">
        <v>1451</v>
      </c>
      <c r="E157" s="2">
        <v>6.0</v>
      </c>
      <c r="F157" s="2" t="s">
        <v>118</v>
      </c>
    </row>
    <row r="158">
      <c r="A158" s="23" t="s">
        <v>473</v>
      </c>
      <c r="B158" s="2" t="s">
        <v>39</v>
      </c>
      <c r="C158" s="2" t="s">
        <v>22</v>
      </c>
      <c r="D158" s="2" t="s">
        <v>1452</v>
      </c>
      <c r="E158" s="2">
        <v>30.0</v>
      </c>
      <c r="F158" s="2" t="s">
        <v>22</v>
      </c>
    </row>
    <row r="159">
      <c r="A159" s="23" t="s">
        <v>378</v>
      </c>
      <c r="B159" s="2" t="s">
        <v>51</v>
      </c>
      <c r="C159" s="2" t="s">
        <v>1453</v>
      </c>
      <c r="D159" s="2" t="s">
        <v>1454</v>
      </c>
      <c r="E159" s="2">
        <v>2.0</v>
      </c>
      <c r="F159" s="2" t="s">
        <v>361</v>
      </c>
    </row>
    <row r="160">
      <c r="A160" s="23" t="s">
        <v>445</v>
      </c>
      <c r="B160" s="2" t="s">
        <v>51</v>
      </c>
      <c r="C160" s="2" t="s">
        <v>1453</v>
      </c>
      <c r="D160" s="2" t="s">
        <v>1454</v>
      </c>
      <c r="E160" s="2">
        <v>2.0</v>
      </c>
      <c r="F160" s="2" t="s">
        <v>361</v>
      </c>
    </row>
    <row r="161">
      <c r="A161" s="23" t="s">
        <v>583</v>
      </c>
      <c r="B161" s="2" t="s">
        <v>39</v>
      </c>
      <c r="C161" s="2" t="s">
        <v>22</v>
      </c>
      <c r="D161" s="2" t="s">
        <v>1455</v>
      </c>
      <c r="E161" s="2">
        <v>30.0</v>
      </c>
      <c r="F161" s="2" t="s">
        <v>22</v>
      </c>
    </row>
    <row r="162">
      <c r="A162" s="23" t="s">
        <v>345</v>
      </c>
      <c r="B162" s="2" t="s">
        <v>39</v>
      </c>
      <c r="C162" s="2" t="s">
        <v>22</v>
      </c>
      <c r="D162" s="2" t="s">
        <v>1456</v>
      </c>
      <c r="E162" s="2">
        <v>11.0</v>
      </c>
      <c r="F162" s="2" t="s">
        <v>22</v>
      </c>
    </row>
    <row r="163">
      <c r="A163" s="23" t="s">
        <v>725</v>
      </c>
      <c r="B163" s="2" t="s">
        <v>51</v>
      </c>
      <c r="C163" s="2" t="s">
        <v>1342</v>
      </c>
      <c r="D163" s="2" t="s">
        <v>1457</v>
      </c>
      <c r="E163" s="2">
        <v>2.0</v>
      </c>
      <c r="F163" s="2" t="s">
        <v>57</v>
      </c>
    </row>
    <row r="164">
      <c r="A164" s="23" t="s">
        <v>798</v>
      </c>
      <c r="B164" s="2" t="s">
        <v>93</v>
      </c>
      <c r="C164" s="2" t="s">
        <v>22</v>
      </c>
      <c r="D164" s="2" t="s">
        <v>1458</v>
      </c>
      <c r="E164" s="2">
        <v>9.0</v>
      </c>
      <c r="F164" s="2" t="s">
        <v>22</v>
      </c>
    </row>
    <row r="165">
      <c r="A165" s="23" t="s">
        <v>433</v>
      </c>
      <c r="B165" s="2" t="s">
        <v>51</v>
      </c>
      <c r="C165" s="2" t="s">
        <v>1342</v>
      </c>
      <c r="D165" s="2" t="s">
        <v>1459</v>
      </c>
      <c r="E165" s="2">
        <v>20.0</v>
      </c>
      <c r="F165" s="2" t="s">
        <v>57</v>
      </c>
    </row>
    <row r="166">
      <c r="A166" s="23" t="s">
        <v>401</v>
      </c>
      <c r="B166" s="2" t="s">
        <v>51</v>
      </c>
      <c r="C166" s="2" t="s">
        <v>1460</v>
      </c>
      <c r="D166" s="2" t="s">
        <v>1461</v>
      </c>
      <c r="E166" s="2">
        <v>11.0</v>
      </c>
      <c r="F166" s="2" t="s">
        <v>381</v>
      </c>
    </row>
    <row r="167">
      <c r="A167" s="23" t="s">
        <v>830</v>
      </c>
      <c r="B167" s="2" t="s">
        <v>811</v>
      </c>
      <c r="C167" s="2" t="s">
        <v>810</v>
      </c>
      <c r="D167" s="2" t="s">
        <v>1462</v>
      </c>
      <c r="E167" s="2">
        <v>20.0</v>
      </c>
      <c r="F167" s="2" t="s">
        <v>810</v>
      </c>
    </row>
    <row r="168">
      <c r="A168" s="23" t="s">
        <v>927</v>
      </c>
      <c r="B168" s="2" t="s">
        <v>51</v>
      </c>
      <c r="C168" s="2" t="s">
        <v>1342</v>
      </c>
      <c r="D168" s="2" t="s">
        <v>1463</v>
      </c>
      <c r="E168" s="2">
        <v>8.0</v>
      </c>
      <c r="F168" s="2" t="s">
        <v>57</v>
      </c>
    </row>
    <row r="169">
      <c r="A169" s="23" t="s">
        <v>552</v>
      </c>
      <c r="B169" s="2" t="s">
        <v>51</v>
      </c>
      <c r="C169" s="2" t="s">
        <v>1342</v>
      </c>
      <c r="D169" s="2" t="s">
        <v>1464</v>
      </c>
      <c r="E169" s="2">
        <v>2.0</v>
      </c>
      <c r="F169" s="2" t="s">
        <v>57</v>
      </c>
    </row>
    <row r="170">
      <c r="A170" s="23" t="s">
        <v>281</v>
      </c>
      <c r="B170" s="2" t="s">
        <v>93</v>
      </c>
      <c r="C170" s="2" t="s">
        <v>22</v>
      </c>
      <c r="D170" s="2" t="s">
        <v>57</v>
      </c>
      <c r="E170" s="2">
        <v>1.0</v>
      </c>
      <c r="F170" s="2" t="s">
        <v>22</v>
      </c>
    </row>
    <row r="171">
      <c r="A171" s="23" t="s">
        <v>669</v>
      </c>
      <c r="B171" s="2" t="s">
        <v>93</v>
      </c>
      <c r="C171" s="2" t="s">
        <v>22</v>
      </c>
      <c r="D171" s="2" t="s">
        <v>57</v>
      </c>
      <c r="E171" s="2">
        <v>1.0</v>
      </c>
      <c r="F171" s="2" t="s">
        <v>22</v>
      </c>
    </row>
    <row r="172">
      <c r="A172" s="23" t="s">
        <v>678</v>
      </c>
      <c r="B172" s="2" t="s">
        <v>51</v>
      </c>
      <c r="C172" s="2" t="s">
        <v>22</v>
      </c>
      <c r="D172" s="2" t="s">
        <v>1465</v>
      </c>
      <c r="E172" s="2">
        <v>10.0</v>
      </c>
      <c r="F172" s="2" t="s">
        <v>22</v>
      </c>
    </row>
    <row r="173">
      <c r="A173" s="23" t="s">
        <v>69</v>
      </c>
      <c r="B173" s="2" t="s">
        <v>39</v>
      </c>
      <c r="C173" s="2" t="s">
        <v>22</v>
      </c>
      <c r="D173" s="2" t="s">
        <v>1466</v>
      </c>
      <c r="E173" s="2">
        <v>30.0</v>
      </c>
      <c r="F173" s="2" t="s">
        <v>22</v>
      </c>
    </row>
    <row r="174">
      <c r="A174" s="23" t="s">
        <v>851</v>
      </c>
      <c r="B174" s="2" t="s">
        <v>610</v>
      </c>
      <c r="C174" s="2" t="s">
        <v>50</v>
      </c>
      <c r="D174" s="2" t="s">
        <v>1467</v>
      </c>
      <c r="E174" s="2">
        <v>30.0</v>
      </c>
      <c r="F174" s="2" t="s">
        <v>50</v>
      </c>
    </row>
    <row r="175">
      <c r="A175" s="23" t="s">
        <v>534</v>
      </c>
      <c r="B175" s="2" t="s">
        <v>216</v>
      </c>
      <c r="C175" s="2" t="s">
        <v>520</v>
      </c>
      <c r="D175" s="2" t="s">
        <v>1468</v>
      </c>
      <c r="E175" s="2">
        <v>30.0</v>
      </c>
      <c r="F175" s="2" t="s">
        <v>520</v>
      </c>
    </row>
    <row r="176">
      <c r="A176" s="23" t="s">
        <v>187</v>
      </c>
      <c r="B176" s="2" t="s">
        <v>58</v>
      </c>
      <c r="C176" s="2" t="s">
        <v>22</v>
      </c>
      <c r="D176" s="2" t="s">
        <v>1469</v>
      </c>
      <c r="E176" s="2">
        <v>5.0</v>
      </c>
      <c r="F176" s="2" t="s">
        <v>22</v>
      </c>
    </row>
    <row r="177">
      <c r="A177" s="23" t="s">
        <v>15</v>
      </c>
      <c r="B177" s="2" t="s">
        <v>51</v>
      </c>
      <c r="C177" s="2" t="s">
        <v>1470</v>
      </c>
      <c r="D177" s="2" t="s">
        <v>1471</v>
      </c>
      <c r="E177" s="2">
        <v>13.0</v>
      </c>
      <c r="F177" s="2" t="s">
        <v>122</v>
      </c>
    </row>
    <row r="178">
      <c r="A178" s="23" t="s">
        <v>623</v>
      </c>
      <c r="B178" s="2" t="s">
        <v>607</v>
      </c>
      <c r="C178" s="2" t="s">
        <v>137</v>
      </c>
      <c r="D178" s="2" t="s">
        <v>1471</v>
      </c>
      <c r="E178" s="2">
        <v>13.0</v>
      </c>
      <c r="F178" s="2" t="s">
        <v>137</v>
      </c>
    </row>
    <row r="179">
      <c r="A179" s="23" t="s">
        <v>405</v>
      </c>
      <c r="B179" s="2" t="s">
        <v>357</v>
      </c>
      <c r="C179" s="2" t="s">
        <v>22</v>
      </c>
      <c r="D179" s="2" t="s">
        <v>50</v>
      </c>
      <c r="E179" s="2">
        <v>1.0</v>
      </c>
      <c r="F179" s="2" t="s">
        <v>22</v>
      </c>
    </row>
    <row r="180">
      <c r="A180" s="23" t="s">
        <v>755</v>
      </c>
      <c r="B180" s="2" t="s">
        <v>51</v>
      </c>
      <c r="C180" s="2" t="s">
        <v>1344</v>
      </c>
      <c r="D180" s="2" t="s">
        <v>1472</v>
      </c>
      <c r="E180" s="2">
        <v>30.0</v>
      </c>
      <c r="F180" s="2" t="s">
        <v>50</v>
      </c>
    </row>
    <row r="181">
      <c r="A181" s="23" t="s">
        <v>637</v>
      </c>
      <c r="B181" s="2" t="s">
        <v>93</v>
      </c>
      <c r="C181" s="2" t="s">
        <v>22</v>
      </c>
      <c r="D181" s="2" t="s">
        <v>1473</v>
      </c>
      <c r="E181" s="2">
        <v>8.0</v>
      </c>
      <c r="F181" s="2" t="s">
        <v>22</v>
      </c>
    </row>
    <row r="182">
      <c r="A182" s="23" t="s">
        <v>704</v>
      </c>
      <c r="B182" s="2" t="s">
        <v>51</v>
      </c>
      <c r="C182" s="2" t="s">
        <v>1474</v>
      </c>
      <c r="D182" s="2" t="s">
        <v>1473</v>
      </c>
      <c r="E182" s="2">
        <v>8.0</v>
      </c>
      <c r="F182" s="2" t="s">
        <v>686</v>
      </c>
    </row>
    <row r="183">
      <c r="A183" s="23" t="s">
        <v>886</v>
      </c>
      <c r="B183" s="2" t="s">
        <v>39</v>
      </c>
      <c r="C183" s="2" t="s">
        <v>22</v>
      </c>
      <c r="D183" s="2" t="s">
        <v>1473</v>
      </c>
      <c r="E183" s="2">
        <v>8.0</v>
      </c>
      <c r="F183" s="2" t="s">
        <v>22</v>
      </c>
    </row>
    <row r="184">
      <c r="A184" s="23" t="s">
        <v>616</v>
      </c>
      <c r="B184" s="2" t="s">
        <v>93</v>
      </c>
      <c r="C184" s="2" t="s">
        <v>22</v>
      </c>
      <c r="D184" s="2" t="s">
        <v>1475</v>
      </c>
      <c r="E184" s="2">
        <v>3.0</v>
      </c>
      <c r="F184" s="2" t="s">
        <v>22</v>
      </c>
    </row>
    <row r="185">
      <c r="A185" s="23" t="s">
        <v>203</v>
      </c>
      <c r="B185" s="2" t="s">
        <v>93</v>
      </c>
      <c r="C185" s="2" t="s">
        <v>22</v>
      </c>
      <c r="D185" s="2" t="s">
        <v>1475</v>
      </c>
      <c r="E185" s="2">
        <v>3.0</v>
      </c>
      <c r="F185" s="2" t="s">
        <v>22</v>
      </c>
    </row>
    <row r="186">
      <c r="A186" s="23" t="s">
        <v>409</v>
      </c>
      <c r="B186" s="2" t="s">
        <v>93</v>
      </c>
      <c r="C186" s="2" t="s">
        <v>22</v>
      </c>
      <c r="D186" s="2" t="s">
        <v>1475</v>
      </c>
      <c r="E186" s="2">
        <v>3.0</v>
      </c>
      <c r="F186" s="2" t="s">
        <v>22</v>
      </c>
    </row>
    <row r="187">
      <c r="A187" s="23" t="s">
        <v>511</v>
      </c>
      <c r="B187" s="2" t="s">
        <v>93</v>
      </c>
      <c r="C187" s="2" t="s">
        <v>22</v>
      </c>
      <c r="D187" s="2" t="s">
        <v>1475</v>
      </c>
      <c r="E187" s="2">
        <v>3.0</v>
      </c>
      <c r="F187" s="2" t="s">
        <v>22</v>
      </c>
    </row>
    <row r="188">
      <c r="A188" s="23" t="s">
        <v>592</v>
      </c>
      <c r="B188" s="2" t="s">
        <v>93</v>
      </c>
      <c r="C188" s="2" t="s">
        <v>22</v>
      </c>
      <c r="D188" s="2" t="s">
        <v>1475</v>
      </c>
      <c r="E188" s="2">
        <v>3.0</v>
      </c>
      <c r="F188" s="2" t="s">
        <v>22</v>
      </c>
    </row>
    <row r="189">
      <c r="A189" s="23" t="s">
        <v>547</v>
      </c>
      <c r="B189" s="2" t="s">
        <v>93</v>
      </c>
      <c r="C189" s="2" t="s">
        <v>22</v>
      </c>
      <c r="D189" s="2" t="s">
        <v>1476</v>
      </c>
      <c r="E189" s="2">
        <v>5.0</v>
      </c>
      <c r="F189" s="2" t="s">
        <v>22</v>
      </c>
    </row>
    <row r="190">
      <c r="A190" s="23" t="s">
        <v>31</v>
      </c>
      <c r="B190" s="2" t="s">
        <v>93</v>
      </c>
      <c r="C190" s="2" t="s">
        <v>22</v>
      </c>
      <c r="D190" s="2" t="s">
        <v>1477</v>
      </c>
      <c r="E190" s="2">
        <v>15.0</v>
      </c>
      <c r="F190" s="2" t="s">
        <v>22</v>
      </c>
    </row>
    <row r="191">
      <c r="A191" s="23" t="s">
        <v>772</v>
      </c>
      <c r="B191" s="2" t="s">
        <v>39</v>
      </c>
      <c r="C191" s="2" t="s">
        <v>22</v>
      </c>
      <c r="D191" s="2" t="s">
        <v>1477</v>
      </c>
      <c r="E191" s="2">
        <v>15.0</v>
      </c>
      <c r="F191" s="2" t="s">
        <v>22</v>
      </c>
    </row>
    <row r="192">
      <c r="A192" s="23" t="s">
        <v>132</v>
      </c>
      <c r="B192" s="2" t="s">
        <v>93</v>
      </c>
      <c r="C192" s="2" t="s">
        <v>22</v>
      </c>
      <c r="D192" s="2" t="s">
        <v>1477</v>
      </c>
      <c r="E192" s="2">
        <v>15.0</v>
      </c>
      <c r="F192" s="2" t="s">
        <v>22</v>
      </c>
    </row>
    <row r="193">
      <c r="A193" s="23" t="s">
        <v>894</v>
      </c>
      <c r="B193" s="2" t="s">
        <v>93</v>
      </c>
      <c r="C193" s="2" t="s">
        <v>22</v>
      </c>
      <c r="D193" s="2" t="s">
        <v>1477</v>
      </c>
      <c r="E193" s="2">
        <v>15.0</v>
      </c>
      <c r="F193" s="2" t="s">
        <v>22</v>
      </c>
    </row>
    <row r="194">
      <c r="A194" s="23" t="s">
        <v>258</v>
      </c>
      <c r="B194" s="2" t="s">
        <v>93</v>
      </c>
      <c r="C194" s="2" t="s">
        <v>22</v>
      </c>
      <c r="D194" s="2" t="s">
        <v>1477</v>
      </c>
      <c r="E194" s="2">
        <v>15.0</v>
      </c>
      <c r="F194" s="2" t="s">
        <v>22</v>
      </c>
    </row>
    <row r="195">
      <c r="A195" s="23" t="s">
        <v>933</v>
      </c>
      <c r="B195" s="2" t="s">
        <v>93</v>
      </c>
      <c r="C195" s="2" t="s">
        <v>22</v>
      </c>
      <c r="D195" s="2" t="s">
        <v>1477</v>
      </c>
      <c r="E195" s="2">
        <v>15.0</v>
      </c>
      <c r="F195" s="2" t="s">
        <v>22</v>
      </c>
    </row>
    <row r="196">
      <c r="A196" s="23" t="s">
        <v>542</v>
      </c>
      <c r="B196" s="2" t="s">
        <v>93</v>
      </c>
      <c r="C196" s="2" t="s">
        <v>22</v>
      </c>
      <c r="D196" s="2" t="s">
        <v>1477</v>
      </c>
      <c r="E196" s="2">
        <v>15.0</v>
      </c>
      <c r="F196" s="2" t="s">
        <v>22</v>
      </c>
    </row>
    <row r="197">
      <c r="A197" s="23" t="s">
        <v>86</v>
      </c>
      <c r="B197" s="2" t="s">
        <v>51</v>
      </c>
      <c r="C197" s="2" t="s">
        <v>1342</v>
      </c>
      <c r="D197" s="2" t="s">
        <v>1478</v>
      </c>
      <c r="E197" s="2">
        <v>26.0</v>
      </c>
      <c r="F197" s="2" t="s">
        <v>57</v>
      </c>
    </row>
    <row r="198">
      <c r="A198" s="23" t="s">
        <v>803</v>
      </c>
      <c r="B198" s="2" t="s">
        <v>51</v>
      </c>
      <c r="C198" s="2" t="s">
        <v>1342</v>
      </c>
      <c r="D198" s="2" t="s">
        <v>1479</v>
      </c>
      <c r="E198" s="2">
        <v>4.0</v>
      </c>
      <c r="F198" s="2" t="s">
        <v>57</v>
      </c>
    </row>
    <row r="199">
      <c r="A199" s="23" t="s">
        <v>731</v>
      </c>
      <c r="B199" s="2" t="s">
        <v>51</v>
      </c>
      <c r="C199" s="2" t="s">
        <v>1480</v>
      </c>
      <c r="D199" s="2" t="s">
        <v>1481</v>
      </c>
      <c r="E199" s="2">
        <v>30.0</v>
      </c>
      <c r="F199" s="2" t="s">
        <v>715</v>
      </c>
    </row>
    <row r="200">
      <c r="A200" s="23" t="s">
        <v>890</v>
      </c>
      <c r="B200" s="2" t="s">
        <v>58</v>
      </c>
      <c r="C200" s="2" t="s">
        <v>878</v>
      </c>
      <c r="D200" s="2" t="s">
        <v>1481</v>
      </c>
      <c r="E200" s="2">
        <v>30.0</v>
      </c>
      <c r="F200" s="2" t="s">
        <v>878</v>
      </c>
    </row>
    <row r="201">
      <c r="A201" s="23" t="s">
        <v>312</v>
      </c>
      <c r="B201" s="2" t="s">
        <v>58</v>
      </c>
      <c r="C201" s="2" t="s">
        <v>50</v>
      </c>
      <c r="D201" s="2" t="s">
        <v>1481</v>
      </c>
      <c r="E201" s="2">
        <v>30.0</v>
      </c>
      <c r="F201" s="2" t="s">
        <v>50</v>
      </c>
    </row>
    <row r="202">
      <c r="A202" s="23" t="s">
        <v>611</v>
      </c>
      <c r="B202" s="2" t="s">
        <v>51</v>
      </c>
      <c r="C202" s="2" t="s">
        <v>1482</v>
      </c>
      <c r="D202" s="2" t="s">
        <v>1483</v>
      </c>
      <c r="E202" s="2">
        <v>18.0</v>
      </c>
      <c r="F202" s="2" t="s">
        <v>595</v>
      </c>
    </row>
    <row r="203">
      <c r="A203" s="23" t="s">
        <v>330</v>
      </c>
      <c r="B203" s="2" t="s">
        <v>51</v>
      </c>
      <c r="C203" s="2" t="s">
        <v>1342</v>
      </c>
      <c r="D203" s="2" t="s">
        <v>1484</v>
      </c>
      <c r="E203" s="2">
        <v>2.0</v>
      </c>
      <c r="F203" s="2" t="s">
        <v>57</v>
      </c>
    </row>
    <row r="204">
      <c r="A204" s="23" t="s">
        <v>840</v>
      </c>
      <c r="B204" s="2" t="s">
        <v>51</v>
      </c>
      <c r="C204" s="2" t="s">
        <v>1344</v>
      </c>
      <c r="D204" s="2" t="s">
        <v>1485</v>
      </c>
      <c r="E204" s="2">
        <v>8.0</v>
      </c>
      <c r="F204" s="2" t="s">
        <v>50</v>
      </c>
    </row>
    <row r="205">
      <c r="A205" s="23" t="s">
        <v>889</v>
      </c>
      <c r="B205" s="2" t="s">
        <v>876</v>
      </c>
      <c r="C205" s="2" t="s">
        <v>50</v>
      </c>
      <c r="D205" s="2" t="s">
        <v>1486</v>
      </c>
      <c r="E205" s="2">
        <v>9.0</v>
      </c>
      <c r="F205" s="2" t="s">
        <v>50</v>
      </c>
    </row>
    <row r="206">
      <c r="A206" s="23" t="s">
        <v>574</v>
      </c>
      <c r="B206" s="2" t="s">
        <v>39</v>
      </c>
      <c r="C206" s="2" t="s">
        <v>22</v>
      </c>
      <c r="D206" s="2" t="s">
        <v>1487</v>
      </c>
      <c r="E206" s="2">
        <v>15.0</v>
      </c>
      <c r="F206" s="2" t="s">
        <v>22</v>
      </c>
    </row>
    <row r="207">
      <c r="A207" s="23" t="s">
        <v>366</v>
      </c>
      <c r="B207" s="2" t="s">
        <v>51</v>
      </c>
      <c r="C207" s="2" t="s">
        <v>1344</v>
      </c>
      <c r="D207" s="2" t="s">
        <v>1488</v>
      </c>
      <c r="E207" s="2">
        <v>29.0</v>
      </c>
      <c r="F207" s="2" t="s">
        <v>50</v>
      </c>
    </row>
    <row r="208">
      <c r="A208" s="23" t="s">
        <v>328</v>
      </c>
      <c r="B208" s="2" t="s">
        <v>308</v>
      </c>
      <c r="C208" s="2" t="s">
        <v>1489</v>
      </c>
      <c r="D208" s="2" t="s">
        <v>1488</v>
      </c>
      <c r="E208" s="2">
        <v>29.0</v>
      </c>
      <c r="F208" s="2" t="s">
        <v>307</v>
      </c>
    </row>
    <row r="209">
      <c r="A209" s="23" t="s">
        <v>466</v>
      </c>
      <c r="B209" s="2" t="s">
        <v>357</v>
      </c>
      <c r="C209" s="2" t="s">
        <v>1395</v>
      </c>
      <c r="D209" s="2" t="s">
        <v>50</v>
      </c>
      <c r="E209" s="2">
        <v>1.0</v>
      </c>
      <c r="F209" s="2" t="s">
        <v>447</v>
      </c>
    </row>
    <row r="210">
      <c r="A210" s="23" t="s">
        <v>907</v>
      </c>
      <c r="B210" s="2" t="s">
        <v>51</v>
      </c>
      <c r="C210" s="2" t="s">
        <v>1342</v>
      </c>
      <c r="D210" s="2" t="s">
        <v>57</v>
      </c>
      <c r="E210" s="2">
        <v>1.0</v>
      </c>
      <c r="F210" s="2" t="s">
        <v>57</v>
      </c>
    </row>
    <row r="211">
      <c r="A211" s="23" t="s">
        <v>739</v>
      </c>
      <c r="B211" s="2" t="s">
        <v>51</v>
      </c>
      <c r="C211" s="2" t="s">
        <v>22</v>
      </c>
      <c r="D211" s="2" t="s">
        <v>1490</v>
      </c>
      <c r="E211" s="2">
        <v>3.0</v>
      </c>
      <c r="F211" s="2" t="s">
        <v>22</v>
      </c>
    </row>
    <row r="212">
      <c r="A212" s="23" t="s">
        <v>908</v>
      </c>
      <c r="B212" s="2" t="s">
        <v>897</v>
      </c>
      <c r="C212" s="2" t="s">
        <v>22</v>
      </c>
      <c r="D212" s="2" t="s">
        <v>1491</v>
      </c>
      <c r="E212" s="2">
        <v>30.0</v>
      </c>
      <c r="F212" s="2" t="s">
        <v>22</v>
      </c>
    </row>
    <row r="213">
      <c r="A213" s="23" t="s">
        <v>237</v>
      </c>
      <c r="B213" s="2" t="s">
        <v>216</v>
      </c>
      <c r="C213" s="2" t="s">
        <v>57</v>
      </c>
      <c r="D213" s="2" t="s">
        <v>1492</v>
      </c>
      <c r="E213" s="2">
        <v>3.0</v>
      </c>
      <c r="F213" s="2" t="s">
        <v>57</v>
      </c>
    </row>
    <row r="214">
      <c r="A214" s="23" t="s">
        <v>172</v>
      </c>
      <c r="B214" s="2" t="s">
        <v>51</v>
      </c>
      <c r="C214" s="2" t="s">
        <v>22</v>
      </c>
      <c r="D214" s="2" t="s">
        <v>50</v>
      </c>
      <c r="E214" s="2">
        <v>1.0</v>
      </c>
      <c r="F214" s="2" t="s">
        <v>22</v>
      </c>
    </row>
    <row r="215">
      <c r="A215" s="23" t="s">
        <v>877</v>
      </c>
      <c r="B215" s="2" t="s">
        <v>51</v>
      </c>
      <c r="C215" s="2" t="s">
        <v>1493</v>
      </c>
      <c r="D215" s="2" t="s">
        <v>1494</v>
      </c>
      <c r="E215" s="2">
        <v>3.0</v>
      </c>
      <c r="F215" s="2" t="s">
        <v>863</v>
      </c>
    </row>
    <row r="216">
      <c r="A216" s="23" t="s">
        <v>896</v>
      </c>
      <c r="B216" s="2" t="s">
        <v>51</v>
      </c>
      <c r="C216" s="2" t="s">
        <v>305</v>
      </c>
      <c r="D216" s="2" t="s">
        <v>1495</v>
      </c>
      <c r="E216" s="2">
        <v>4.0</v>
      </c>
      <c r="F216" s="2" t="s">
        <v>305</v>
      </c>
    </row>
    <row r="217">
      <c r="A217" s="23" t="s">
        <v>323</v>
      </c>
      <c r="B217" s="2" t="s">
        <v>51</v>
      </c>
      <c r="C217" s="2" t="s">
        <v>305</v>
      </c>
      <c r="D217" s="2" t="s">
        <v>1495</v>
      </c>
      <c r="E217" s="2">
        <v>4.0</v>
      </c>
      <c r="F217" s="2" t="s">
        <v>305</v>
      </c>
    </row>
    <row r="218">
      <c r="A218" s="23" t="s">
        <v>631</v>
      </c>
      <c r="B218" s="2" t="s">
        <v>93</v>
      </c>
      <c r="C218" s="2" t="s">
        <v>22</v>
      </c>
      <c r="D218" s="2" t="s">
        <v>1496</v>
      </c>
      <c r="E218" s="2">
        <v>4.0</v>
      </c>
      <c r="F218" s="2" t="s">
        <v>22</v>
      </c>
    </row>
    <row r="219">
      <c r="A219" s="23" t="s">
        <v>825</v>
      </c>
      <c r="B219" s="2" t="s">
        <v>357</v>
      </c>
      <c r="C219" s="2" t="s">
        <v>1482</v>
      </c>
      <c r="D219" s="2" t="s">
        <v>1497</v>
      </c>
      <c r="E219" s="2">
        <v>20.0</v>
      </c>
      <c r="F219" s="2" t="s">
        <v>595</v>
      </c>
    </row>
    <row r="220">
      <c r="A220" s="23" t="s">
        <v>78</v>
      </c>
      <c r="B220" s="2" t="s">
        <v>51</v>
      </c>
      <c r="C220" s="2" t="s">
        <v>1344</v>
      </c>
      <c r="D220" s="2" t="s">
        <v>1498</v>
      </c>
      <c r="E220" s="2">
        <v>16.0</v>
      </c>
      <c r="F220" s="2" t="s">
        <v>50</v>
      </c>
    </row>
    <row r="221">
      <c r="A221" s="23" t="s">
        <v>394</v>
      </c>
      <c r="B221" s="2" t="s">
        <v>51</v>
      </c>
      <c r="C221" s="2" t="s">
        <v>1344</v>
      </c>
      <c r="D221" s="2" t="s">
        <v>1499</v>
      </c>
      <c r="E221" s="2">
        <v>28.0</v>
      </c>
      <c r="F221" s="2" t="s">
        <v>50</v>
      </c>
    </row>
    <row r="222">
      <c r="A222" s="23" t="s">
        <v>179</v>
      </c>
      <c r="B222" s="2" t="s">
        <v>51</v>
      </c>
      <c r="C222" s="2" t="s">
        <v>1342</v>
      </c>
      <c r="D222" s="2" t="s">
        <v>57</v>
      </c>
      <c r="E222" s="2">
        <v>1.0</v>
      </c>
      <c r="F222" s="2" t="s">
        <v>57</v>
      </c>
    </row>
    <row r="223">
      <c r="A223" s="23" t="s">
        <v>151</v>
      </c>
      <c r="B223" s="2" t="s">
        <v>51</v>
      </c>
      <c r="C223" s="2" t="s">
        <v>1500</v>
      </c>
      <c r="D223" s="2" t="s">
        <v>1501</v>
      </c>
      <c r="E223" s="2">
        <v>14.0</v>
      </c>
      <c r="F223" s="2" t="s">
        <v>137</v>
      </c>
    </row>
    <row r="224">
      <c r="A224" s="23" t="s">
        <v>142</v>
      </c>
      <c r="B224" s="2" t="s">
        <v>51</v>
      </c>
      <c r="C224" s="2" t="s">
        <v>1470</v>
      </c>
      <c r="D224" s="2" t="s">
        <v>1502</v>
      </c>
      <c r="E224" s="2">
        <v>18.0</v>
      </c>
      <c r="F224" s="2" t="s">
        <v>122</v>
      </c>
    </row>
  </sheetData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  <hyperlink r:id="rId21" ref="A22"/>
    <hyperlink r:id="rId22" ref="A23"/>
    <hyperlink r:id="rId23" ref="A24"/>
    <hyperlink r:id="rId24" ref="A25"/>
    <hyperlink r:id="rId25" ref="A26"/>
    <hyperlink r:id="rId26" ref="A27"/>
    <hyperlink r:id="rId27" ref="A28"/>
    <hyperlink r:id="rId28" ref="A29"/>
    <hyperlink r:id="rId29" ref="A30"/>
    <hyperlink r:id="rId30" ref="A31"/>
    <hyperlink r:id="rId31" ref="A32"/>
    <hyperlink r:id="rId32" ref="A33"/>
    <hyperlink r:id="rId33" ref="A34"/>
    <hyperlink r:id="rId34" ref="A35"/>
    <hyperlink r:id="rId35" ref="A36"/>
    <hyperlink r:id="rId36" ref="A37"/>
    <hyperlink r:id="rId37" ref="A38"/>
    <hyperlink r:id="rId38" ref="A39"/>
    <hyperlink r:id="rId39" ref="A40"/>
    <hyperlink r:id="rId40" ref="A41"/>
    <hyperlink r:id="rId41" ref="A42"/>
    <hyperlink r:id="rId42" ref="A43"/>
    <hyperlink r:id="rId43" ref="A44"/>
    <hyperlink r:id="rId44" ref="A45"/>
    <hyperlink r:id="rId45" ref="A46"/>
    <hyperlink r:id="rId46" ref="A47"/>
    <hyperlink r:id="rId47" ref="A48"/>
    <hyperlink r:id="rId48" ref="A49"/>
    <hyperlink r:id="rId49" ref="A50"/>
    <hyperlink r:id="rId50" ref="A51"/>
    <hyperlink r:id="rId51" ref="A52"/>
    <hyperlink r:id="rId52" ref="A53"/>
    <hyperlink r:id="rId53" ref="A54"/>
    <hyperlink r:id="rId54" ref="A55"/>
    <hyperlink r:id="rId55" ref="A56"/>
    <hyperlink r:id="rId56" ref="A57"/>
    <hyperlink r:id="rId57" ref="A58"/>
    <hyperlink r:id="rId58" ref="A59"/>
    <hyperlink r:id="rId59" ref="A60"/>
    <hyperlink r:id="rId60" ref="A61"/>
    <hyperlink r:id="rId61" ref="A62"/>
    <hyperlink r:id="rId62" ref="A63"/>
    <hyperlink r:id="rId63" ref="A64"/>
    <hyperlink r:id="rId64" ref="A65"/>
    <hyperlink r:id="rId65" ref="A66"/>
    <hyperlink r:id="rId66" ref="A67"/>
    <hyperlink r:id="rId67" ref="A68"/>
    <hyperlink r:id="rId68" ref="A69"/>
    <hyperlink r:id="rId69" ref="A70"/>
    <hyperlink r:id="rId70" ref="A71"/>
    <hyperlink r:id="rId71" ref="A72"/>
    <hyperlink r:id="rId72" ref="A73"/>
    <hyperlink r:id="rId73" ref="A74"/>
    <hyperlink r:id="rId74" ref="A75"/>
    <hyperlink r:id="rId75" ref="A76"/>
    <hyperlink r:id="rId76" ref="A77"/>
    <hyperlink r:id="rId77" ref="A78"/>
    <hyperlink r:id="rId78" ref="A79"/>
    <hyperlink r:id="rId79" ref="A80"/>
    <hyperlink r:id="rId80" ref="A81"/>
    <hyperlink r:id="rId81" ref="A82"/>
    <hyperlink r:id="rId82" ref="A83"/>
    <hyperlink r:id="rId83" ref="A84"/>
    <hyperlink r:id="rId84" ref="A85"/>
    <hyperlink r:id="rId85" ref="A86"/>
    <hyperlink r:id="rId86" ref="A87"/>
    <hyperlink r:id="rId87" ref="A88"/>
    <hyperlink r:id="rId88" ref="A89"/>
    <hyperlink r:id="rId89" ref="A90"/>
    <hyperlink r:id="rId90" ref="A91"/>
    <hyperlink r:id="rId91" ref="A92"/>
    <hyperlink r:id="rId92" ref="A93"/>
    <hyperlink r:id="rId93" ref="A94"/>
    <hyperlink r:id="rId94" ref="A95"/>
    <hyperlink r:id="rId95" ref="A96"/>
    <hyperlink r:id="rId96" ref="A97"/>
    <hyperlink r:id="rId97" ref="A98"/>
    <hyperlink r:id="rId98" ref="A99"/>
    <hyperlink r:id="rId99" ref="A100"/>
    <hyperlink r:id="rId100" ref="A101"/>
    <hyperlink r:id="rId101" ref="A102"/>
    <hyperlink r:id="rId102" ref="A103"/>
    <hyperlink r:id="rId103" ref="A104"/>
    <hyperlink r:id="rId104" ref="A105"/>
    <hyperlink r:id="rId105" ref="A106"/>
    <hyperlink r:id="rId106" ref="A107"/>
    <hyperlink r:id="rId107" ref="A108"/>
    <hyperlink r:id="rId108" ref="A109"/>
    <hyperlink r:id="rId109" ref="A110"/>
    <hyperlink r:id="rId110" ref="A111"/>
    <hyperlink r:id="rId111" ref="A112"/>
    <hyperlink r:id="rId112" ref="A113"/>
    <hyperlink r:id="rId113" ref="A114"/>
    <hyperlink r:id="rId114" ref="A115"/>
    <hyperlink r:id="rId115" ref="A116"/>
    <hyperlink r:id="rId116" ref="A117"/>
    <hyperlink r:id="rId117" ref="A118"/>
    <hyperlink r:id="rId118" ref="A119"/>
    <hyperlink r:id="rId119" ref="A120"/>
    <hyperlink r:id="rId120" ref="A121"/>
    <hyperlink r:id="rId121" ref="A122"/>
    <hyperlink r:id="rId122" ref="A123"/>
    <hyperlink r:id="rId123" ref="A124"/>
    <hyperlink r:id="rId124" ref="A125"/>
    <hyperlink r:id="rId125" ref="A126"/>
    <hyperlink r:id="rId126" ref="A127"/>
    <hyperlink r:id="rId127" ref="A128"/>
    <hyperlink r:id="rId128" ref="A129"/>
    <hyperlink r:id="rId129" ref="A130"/>
    <hyperlink r:id="rId130" ref="A131"/>
    <hyperlink r:id="rId131" ref="A132"/>
    <hyperlink r:id="rId132" ref="A133"/>
    <hyperlink r:id="rId133" ref="A134"/>
    <hyperlink r:id="rId134" ref="A135"/>
    <hyperlink r:id="rId135" ref="A136"/>
    <hyperlink r:id="rId136" ref="A137"/>
    <hyperlink r:id="rId137" ref="A138"/>
    <hyperlink r:id="rId138" ref="A139"/>
    <hyperlink r:id="rId139" ref="A140"/>
    <hyperlink r:id="rId140" ref="A141"/>
    <hyperlink r:id="rId141" ref="A142"/>
    <hyperlink r:id="rId142" ref="A143"/>
    <hyperlink r:id="rId143" ref="A144"/>
    <hyperlink r:id="rId144" ref="A145"/>
    <hyperlink r:id="rId145" ref="A146"/>
    <hyperlink r:id="rId146" ref="A147"/>
    <hyperlink r:id="rId147" ref="A148"/>
    <hyperlink r:id="rId148" ref="A149"/>
    <hyperlink r:id="rId149" ref="A150"/>
    <hyperlink r:id="rId150" ref="A151"/>
    <hyperlink r:id="rId151" ref="A152"/>
    <hyperlink r:id="rId152" ref="A153"/>
    <hyperlink r:id="rId153" ref="A154"/>
    <hyperlink r:id="rId154" ref="A155"/>
    <hyperlink r:id="rId155" ref="A156"/>
    <hyperlink r:id="rId156" ref="A157"/>
    <hyperlink r:id="rId157" ref="A158"/>
    <hyperlink r:id="rId158" ref="A159"/>
    <hyperlink r:id="rId159" ref="A160"/>
    <hyperlink r:id="rId160" ref="A161"/>
    <hyperlink r:id="rId161" ref="A162"/>
    <hyperlink r:id="rId162" ref="A163"/>
    <hyperlink r:id="rId163" ref="A164"/>
    <hyperlink r:id="rId164" ref="A165"/>
    <hyperlink r:id="rId165" ref="A166"/>
    <hyperlink r:id="rId166" ref="A167"/>
    <hyperlink r:id="rId167" ref="A168"/>
    <hyperlink r:id="rId168" ref="A169"/>
    <hyperlink r:id="rId169" ref="A170"/>
    <hyperlink r:id="rId170" ref="A171"/>
    <hyperlink r:id="rId171" ref="A172"/>
    <hyperlink r:id="rId172" ref="A173"/>
    <hyperlink r:id="rId173" ref="A174"/>
    <hyperlink r:id="rId174" ref="A175"/>
    <hyperlink r:id="rId175" ref="A176"/>
    <hyperlink r:id="rId176" ref="A177"/>
    <hyperlink r:id="rId177" ref="A178"/>
    <hyperlink r:id="rId178" ref="A179"/>
    <hyperlink r:id="rId179" ref="A180"/>
    <hyperlink r:id="rId180" ref="A181"/>
    <hyperlink r:id="rId181" ref="A182"/>
    <hyperlink r:id="rId182" ref="A183"/>
    <hyperlink r:id="rId183" ref="A184"/>
    <hyperlink r:id="rId184" ref="A185"/>
    <hyperlink r:id="rId185" ref="A186"/>
    <hyperlink r:id="rId186" ref="A187"/>
    <hyperlink r:id="rId187" ref="A188"/>
    <hyperlink r:id="rId188" ref="A189"/>
    <hyperlink r:id="rId189" ref="A190"/>
    <hyperlink r:id="rId190" ref="A191"/>
    <hyperlink r:id="rId191" ref="A192"/>
    <hyperlink r:id="rId192" ref="A193"/>
    <hyperlink r:id="rId193" ref="A194"/>
    <hyperlink r:id="rId194" ref="A195"/>
    <hyperlink r:id="rId195" ref="A196"/>
    <hyperlink r:id="rId196" ref="A197"/>
    <hyperlink r:id="rId197" ref="A198"/>
    <hyperlink r:id="rId198" ref="A199"/>
    <hyperlink r:id="rId199" ref="A200"/>
    <hyperlink r:id="rId200" ref="A201"/>
    <hyperlink r:id="rId201" ref="A202"/>
    <hyperlink r:id="rId202" ref="A203"/>
    <hyperlink r:id="rId203" ref="A204"/>
    <hyperlink r:id="rId204" ref="A205"/>
    <hyperlink r:id="rId205" ref="A206"/>
    <hyperlink r:id="rId206" ref="A207"/>
    <hyperlink r:id="rId207" ref="A208"/>
    <hyperlink r:id="rId208" ref="A209"/>
    <hyperlink r:id="rId209" ref="A210"/>
    <hyperlink r:id="rId210" ref="A211"/>
    <hyperlink r:id="rId211" ref="A212"/>
    <hyperlink r:id="rId212" ref="A213"/>
    <hyperlink r:id="rId213" ref="A214"/>
    <hyperlink r:id="rId214" ref="A215"/>
    <hyperlink r:id="rId215" ref="A216"/>
    <hyperlink r:id="rId216" ref="A217"/>
    <hyperlink r:id="rId217" ref="A218"/>
    <hyperlink r:id="rId218" ref="A219"/>
    <hyperlink r:id="rId219" ref="A220"/>
    <hyperlink r:id="rId220" ref="A221"/>
    <hyperlink r:id="rId221" ref="A222"/>
    <hyperlink r:id="rId222" ref="A223"/>
    <hyperlink r:id="rId223" ref="A224"/>
  </hyperlinks>
  <drawing r:id="rId224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1.63"/>
    <col customWidth="1" min="2" max="2" width="39.5"/>
    <col customWidth="1" min="3" max="3" width="39.0"/>
    <col customWidth="1" min="7" max="7" width="45.88"/>
  </cols>
  <sheetData>
    <row r="1">
      <c r="A1" s="25" t="s">
        <v>0</v>
      </c>
      <c r="B1" s="14" t="s">
        <v>971</v>
      </c>
      <c r="C1" s="14" t="s">
        <v>972</v>
      </c>
      <c r="D1" s="26" t="s">
        <v>1503</v>
      </c>
      <c r="E1" s="16" t="s">
        <v>1504</v>
      </c>
      <c r="F1" s="26" t="s">
        <v>1505</v>
      </c>
      <c r="G1" s="16" t="s">
        <v>1506</v>
      </c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</row>
    <row r="2">
      <c r="A2" s="12" t="s">
        <v>94</v>
      </c>
      <c r="B2" s="4" t="s">
        <v>95</v>
      </c>
      <c r="C2" s="4" t="s">
        <v>96</v>
      </c>
      <c r="D2" s="27" t="str">
        <f>VLOOKUP(A2,github_links_with_cron!$A$2:$D$274,4,FALSE)</f>
        <v>Every day</v>
      </c>
      <c r="E2" s="27">
        <f>VLOOKUP(A2,result_comparison_batch!$A$2:$F$274,6,FALSE)</f>
        <v>0</v>
      </c>
      <c r="F2" s="27" t="str">
        <f>VLOOKUP(A2,gh_workflows_types!$A$2:$E$272,4,FALSE)</f>
        <v>combined</v>
      </c>
      <c r="G2" s="28" t="s">
        <v>1507</v>
      </c>
      <c r="H2" s="29"/>
      <c r="K2" s="30" t="str">
        <f t="shared" ref="K2:K273" si="1">TEXTJOIN(";",TRUE,G2:J2)</f>
        <v>check links</v>
      </c>
    </row>
    <row r="3">
      <c r="A3" s="12" t="s">
        <v>560</v>
      </c>
      <c r="B3" s="4" t="s">
        <v>561</v>
      </c>
      <c r="C3" s="4" t="s">
        <v>562</v>
      </c>
      <c r="D3" s="27" t="str">
        <f>VLOOKUP(A3,github_links_with_cron!$A$2:$D$274,4,FALSE)</f>
        <v>Every week</v>
      </c>
      <c r="E3" s="27">
        <f>VLOOKUP(A3,result_comparison_batch!$A$2:$F$274,6,FALSE)</f>
        <v>0</v>
      </c>
      <c r="F3" s="27" t="str">
        <f>VLOOKUP(A3,gh_workflows_types!$A$2:$E$272,4,FALSE)</f>
        <v>combined</v>
      </c>
      <c r="G3" s="28" t="s">
        <v>1507</v>
      </c>
      <c r="H3" s="29"/>
      <c r="K3" s="30" t="str">
        <f t="shared" si="1"/>
        <v>check links</v>
      </c>
    </row>
    <row r="4">
      <c r="A4" s="12" t="s">
        <v>806</v>
      </c>
      <c r="B4" s="4" t="s">
        <v>807</v>
      </c>
      <c r="C4" s="4" t="s">
        <v>562</v>
      </c>
      <c r="D4" s="27" t="str">
        <f>VLOOKUP(A4,github_links_with_cron!$A$2:$D$274,4,FALSE)</f>
        <v>Every week</v>
      </c>
      <c r="E4" s="27">
        <f>VLOOKUP(A4,result_comparison_batch!$A$2:$F$274,6,FALSE)</f>
        <v>0</v>
      </c>
      <c r="F4" s="27" t="str">
        <f>VLOOKUP(A4,gh_workflows_types!$A$2:$E$272,4,FALSE)</f>
        <v>combined</v>
      </c>
      <c r="G4" s="28" t="s">
        <v>1507</v>
      </c>
      <c r="H4" s="29"/>
      <c r="K4" s="30" t="str">
        <f t="shared" si="1"/>
        <v>check links</v>
      </c>
    </row>
    <row r="5">
      <c r="A5" s="21" t="s">
        <v>896</v>
      </c>
      <c r="B5" s="4" t="s">
        <v>807</v>
      </c>
      <c r="C5" s="4" t="s">
        <v>562</v>
      </c>
      <c r="D5" s="27" t="str">
        <f>VLOOKUP(A5,github_links_with_cron!$A$2:$D$274,4,FALSE)</f>
        <v>Every week</v>
      </c>
      <c r="E5" s="27">
        <f>VLOOKUP(A5,result_comparison_batch!$A$2:$F$274,6,FALSE)</f>
        <v>0</v>
      </c>
      <c r="F5" s="27" t="str">
        <f>VLOOKUP(A5,gh_workflows_types!$A$2:$E$272,4,FALSE)</f>
        <v>combined</v>
      </c>
      <c r="G5" s="31" t="s">
        <v>1507</v>
      </c>
      <c r="H5" s="29"/>
      <c r="K5" s="30" t="str">
        <f t="shared" si="1"/>
        <v>check links</v>
      </c>
    </row>
    <row r="6">
      <c r="A6" s="12" t="s">
        <v>81</v>
      </c>
      <c r="B6" s="4" t="s">
        <v>82</v>
      </c>
      <c r="C6" s="4" t="s">
        <v>83</v>
      </c>
      <c r="D6" s="27" t="str">
        <f>VLOOKUP(A6,github_links_with_cron!$A$2:$D$274,4,FALSE)</f>
        <v>Every day</v>
      </c>
      <c r="E6" s="27">
        <f>VLOOKUP(A6,result_comparison_batch!$A$2:$F$274,6,FALSE)</f>
        <v>0</v>
      </c>
      <c r="F6" s="27" t="str">
        <f>VLOOKUP(A6,gh_workflows_types!$A$2:$E$272,4,FALSE)</f>
        <v>combined</v>
      </c>
      <c r="G6" s="31" t="s">
        <v>1508</v>
      </c>
      <c r="H6" s="29"/>
      <c r="K6" s="30" t="str">
        <f t="shared" si="1"/>
        <v>updates for website</v>
      </c>
    </row>
    <row r="7">
      <c r="A7" s="12" t="s">
        <v>154</v>
      </c>
      <c r="B7" s="4" t="s">
        <v>155</v>
      </c>
      <c r="C7" s="4" t="s">
        <v>156</v>
      </c>
      <c r="D7" s="27" t="str">
        <f>VLOOKUP(A7,github_links_with_cron!$A$2:$D$274,4,FALSE)</f>
        <v>Every day</v>
      </c>
      <c r="E7" s="27">
        <f>VLOOKUP(A7,result_comparison_batch!$A$2:$F$274,6,FALSE)</f>
        <v>0</v>
      </c>
      <c r="F7" s="27" t="str">
        <f>VLOOKUP(A7,gh_workflows_types!$A$2:$E$272,4,FALSE)</f>
        <v>combined</v>
      </c>
      <c r="G7" s="31" t="s">
        <v>1509</v>
      </c>
      <c r="H7" s="29"/>
      <c r="K7" s="30" t="str">
        <f t="shared" si="1"/>
        <v>gh labels</v>
      </c>
    </row>
    <row r="8">
      <c r="A8" s="12" t="s">
        <v>182</v>
      </c>
      <c r="B8" s="4" t="s">
        <v>183</v>
      </c>
      <c r="C8" s="4" t="s">
        <v>156</v>
      </c>
      <c r="D8" s="27" t="str">
        <f>VLOOKUP(A8,github_links_with_cron!$A$2:$D$274,4,FALSE)</f>
        <v>Every month</v>
      </c>
      <c r="E8" s="27">
        <f>VLOOKUP(A8,result_comparison_batch!$A$2:$F$274,6,FALSE)</f>
        <v>0</v>
      </c>
      <c r="F8" s="27" t="str">
        <f>VLOOKUP(A8,gh_workflows_types!$A$2:$E$272,4,FALSE)</f>
        <v>combined</v>
      </c>
      <c r="G8" s="31" t="s">
        <v>1509</v>
      </c>
      <c r="H8" s="29"/>
      <c r="K8" s="30" t="str">
        <f t="shared" si="1"/>
        <v>gh labels</v>
      </c>
    </row>
    <row r="9">
      <c r="A9" s="12" t="s">
        <v>557</v>
      </c>
      <c r="B9" s="4" t="s">
        <v>558</v>
      </c>
      <c r="C9" s="4" t="s">
        <v>559</v>
      </c>
      <c r="D9" s="27" t="str">
        <f>VLOOKUP(A9,github_links_with_cron!$A$2:$D$274,4,FALSE)</f>
        <v>Every month</v>
      </c>
      <c r="E9" s="27">
        <f>VLOOKUP(A9,result_comparison_batch!$A$2:$F$274,6,FALSE)</f>
        <v>0</v>
      </c>
      <c r="F9" s="27" t="str">
        <f>VLOOKUP(A9,gh_workflows_types!$A$2:$E$272,4,FALSE)</f>
        <v>combined</v>
      </c>
      <c r="G9" s="31" t="s">
        <v>1509</v>
      </c>
      <c r="H9" s="29"/>
      <c r="K9" s="30" t="str">
        <f t="shared" si="1"/>
        <v>gh labels</v>
      </c>
    </row>
    <row r="10">
      <c r="A10" s="12" t="s">
        <v>132</v>
      </c>
      <c r="B10" s="4" t="s">
        <v>133</v>
      </c>
      <c r="C10" s="4" t="s">
        <v>134</v>
      </c>
      <c r="D10" s="27" t="str">
        <f>VLOOKUP(A10,github_links_with_cron!$A$2:$D$274,4,FALSE)</f>
        <v>Every 4 hours</v>
      </c>
      <c r="E10" s="27">
        <f>VLOOKUP(A10,result_comparison_batch!$A$2:$F$274,6,FALSE)</f>
        <v>0</v>
      </c>
      <c r="F10" s="27" t="str">
        <f>VLOOKUP(A10,gh_workflows_types!$A$2:$E$272,4,FALSE)</f>
        <v>combined</v>
      </c>
      <c r="G10" s="32" t="s">
        <v>1510</v>
      </c>
      <c r="H10" s="29"/>
      <c r="K10" s="30" t="str">
        <f t="shared" si="1"/>
        <v>mark/close stale issue</v>
      </c>
    </row>
    <row r="11">
      <c r="A11" s="12" t="s">
        <v>189</v>
      </c>
      <c r="B11" s="4" t="s">
        <v>190</v>
      </c>
      <c r="C11" s="4" t="s">
        <v>191</v>
      </c>
      <c r="D11" s="27" t="str">
        <f>VLOOKUP(A11,github_links_with_cron!$A$2:$D$274,4,FALSE)</f>
        <v>Every day</v>
      </c>
      <c r="E11" s="27">
        <f>VLOOKUP(A11,result_comparison_batch!$A$2:$F$274,6,FALSE)</f>
        <v>0</v>
      </c>
      <c r="F11" s="27" t="str">
        <f>VLOOKUP(A11,gh_workflows_types!$A$2:$E$272,4,FALSE)</f>
        <v>combined</v>
      </c>
      <c r="G11" s="32" t="s">
        <v>1510</v>
      </c>
      <c r="H11" s="33" t="s">
        <v>1511</v>
      </c>
      <c r="K11" s="30" t="str">
        <f t="shared" si="1"/>
        <v>mark/close stale issue;mark/close stale pr</v>
      </c>
    </row>
    <row r="12">
      <c r="A12" s="12" t="s">
        <v>763</v>
      </c>
      <c r="B12" s="4" t="s">
        <v>496</v>
      </c>
      <c r="C12" s="4" t="s">
        <v>764</v>
      </c>
      <c r="D12" s="27" t="str">
        <f>VLOOKUP(A12,github_links_with_cron!$A$2:$D$274,4,FALSE)</f>
        <v>Every 60 minutes</v>
      </c>
      <c r="E12" s="27">
        <f>VLOOKUP(A12,result_comparison_batch!$A$2:$F$274,6,FALSE)</f>
        <v>0</v>
      </c>
      <c r="F12" s="27" t="str">
        <f>VLOOKUP(A12,gh_workflows_types!$A$2:$E$272,4,FALSE)</f>
        <v>combined</v>
      </c>
      <c r="G12" s="32" t="s">
        <v>1510</v>
      </c>
      <c r="H12" s="33" t="s">
        <v>1511</v>
      </c>
      <c r="K12" s="30" t="str">
        <f t="shared" si="1"/>
        <v>mark/close stale issue;mark/close stale pr</v>
      </c>
    </row>
    <row r="13">
      <c r="A13" s="12" t="s">
        <v>886</v>
      </c>
      <c r="B13" s="4" t="s">
        <v>856</v>
      </c>
      <c r="C13" s="4" t="s">
        <v>517</v>
      </c>
      <c r="D13" s="27" t="str">
        <f>VLOOKUP(A13,github_links_with_cron!$A$2:$D$274,4,FALSE)</f>
        <v>Every day</v>
      </c>
      <c r="E13" s="27">
        <f>VLOOKUP(A13,result_comparison_batch!$A$2:$F$274,6,FALSE)</f>
        <v>0</v>
      </c>
      <c r="F13" s="27" t="str">
        <f>VLOOKUP(A13,gh_workflows_types!$A$2:$E$272,4,FALSE)</f>
        <v>combined</v>
      </c>
      <c r="G13" s="32" t="s">
        <v>1510</v>
      </c>
      <c r="H13" s="33" t="s">
        <v>1511</v>
      </c>
      <c r="K13" s="30" t="str">
        <f t="shared" si="1"/>
        <v>mark/close stale issue;mark/close stale pr</v>
      </c>
    </row>
    <row r="14">
      <c r="A14" s="12" t="s">
        <v>908</v>
      </c>
      <c r="B14" s="4" t="s">
        <v>899</v>
      </c>
      <c r="C14" s="4" t="s">
        <v>909</v>
      </c>
      <c r="D14" s="27" t="str">
        <f>VLOOKUP(A14,github_links_with_cron!$A$2:$D$274,4,FALSE)</f>
        <v>Every day</v>
      </c>
      <c r="E14" s="27">
        <f>VLOOKUP(A14,result_comparison_batch!$A$2:$F$274,6,FALSE)</f>
        <v>0</v>
      </c>
      <c r="F14" s="27" t="str">
        <f>VLOOKUP(A14,gh_workflows_types!$A$2:$E$272,4,FALSE)</f>
        <v>combined</v>
      </c>
      <c r="G14" s="32" t="s">
        <v>1510</v>
      </c>
      <c r="H14" s="29"/>
      <c r="K14" s="30" t="str">
        <f t="shared" si="1"/>
        <v>mark/close stale issue</v>
      </c>
    </row>
    <row r="15">
      <c r="A15" s="12" t="s">
        <v>330</v>
      </c>
      <c r="B15" s="4" t="s">
        <v>331</v>
      </c>
      <c r="C15" s="4" t="s">
        <v>332</v>
      </c>
      <c r="D15" s="27" t="str">
        <f>VLOOKUP(A15,github_links_with_cron!$A$2:$D$274,4,FALSE)</f>
        <v>Every day</v>
      </c>
      <c r="E15" s="27">
        <f>VLOOKUP(A15,result_comparison_batch!$A$2:$F$274,6,FALSE)</f>
        <v>0</v>
      </c>
      <c r="F15" s="27" t="str">
        <f>VLOOKUP(A15,gh_workflows_types!$A$2:$E$272,4,FALSE)</f>
        <v>combined</v>
      </c>
      <c r="G15" s="33" t="s">
        <v>1511</v>
      </c>
      <c r="H15" s="29"/>
      <c r="K15" s="30" t="str">
        <f t="shared" si="1"/>
        <v>mark/close stale pr</v>
      </c>
    </row>
    <row r="16">
      <c r="A16" s="12" t="s">
        <v>162</v>
      </c>
      <c r="B16" s="4" t="s">
        <v>163</v>
      </c>
      <c r="D16" s="27" t="str">
        <f>VLOOKUP(A16,github_links_with_cron!$A$2:$D$274,4,FALSE)</f>
        <v>Every day</v>
      </c>
      <c r="E16" s="27">
        <f>VLOOKUP(A16,result_comparison_batch!$A$2:$F$274,6,FALSE)</f>
        <v>0</v>
      </c>
      <c r="F16" s="27" t="str">
        <f>VLOOKUP(A16,gh_workflows_types!$A$2:$E$272,4,FALSE)</f>
        <v>combined</v>
      </c>
      <c r="G16" s="31" t="s">
        <v>1512</v>
      </c>
      <c r="H16" s="29"/>
      <c r="K16" s="30" t="str">
        <f t="shared" si="1"/>
        <v>pull outside information</v>
      </c>
    </row>
    <row r="17">
      <c r="A17" s="12" t="s">
        <v>281</v>
      </c>
      <c r="B17" s="4" t="s">
        <v>282</v>
      </c>
      <c r="C17" s="4" t="s">
        <v>283</v>
      </c>
      <c r="D17" s="27" t="str">
        <f>VLOOKUP(A17,github_links_with_cron!$A$2:$D$274,4,FALSE)</f>
        <v>Every 10 minutes</v>
      </c>
      <c r="E17" s="27">
        <f>VLOOKUP(A17,result_comparison_batch!$A$2:$F$274,6,FALSE)</f>
        <v>0</v>
      </c>
      <c r="F17" s="27" t="str">
        <f>VLOOKUP(A17,gh_workflows_types!$A$2:$E$272,4,FALSE)</f>
        <v>combined</v>
      </c>
      <c r="G17" s="31" t="s">
        <v>1512</v>
      </c>
      <c r="H17" s="29"/>
      <c r="K17" s="30" t="str">
        <f t="shared" si="1"/>
        <v>pull outside information</v>
      </c>
    </row>
    <row r="18">
      <c r="A18" s="12" t="s">
        <v>422</v>
      </c>
      <c r="B18" s="4" t="s">
        <v>423</v>
      </c>
      <c r="C18" s="4" t="s">
        <v>424</v>
      </c>
      <c r="D18" s="27" t="str">
        <f>VLOOKUP(A18,github_links_with_cron!$A$2:$D$274,4,FALSE)</f>
        <v>Every minute</v>
      </c>
      <c r="E18" s="27">
        <f>VLOOKUP(A18,result_comparison_batch!$A$2:$F$274,6,FALSE)</f>
        <v>0</v>
      </c>
      <c r="F18" s="27" t="str">
        <f>VLOOKUP(A18,gh_workflows_types!$A$2:$E$272,4,FALSE)</f>
        <v>combined</v>
      </c>
      <c r="G18" s="31" t="s">
        <v>1512</v>
      </c>
      <c r="H18" s="29"/>
      <c r="K18" s="30" t="str">
        <f t="shared" si="1"/>
        <v>pull outside information</v>
      </c>
    </row>
    <row r="19">
      <c r="A19" s="12" t="s">
        <v>525</v>
      </c>
      <c r="B19" s="4" t="s">
        <v>526</v>
      </c>
      <c r="C19" s="4" t="s">
        <v>527</v>
      </c>
      <c r="D19" s="27" t="str">
        <f>VLOOKUP(A19,github_links_with_cron!$A$2:$D$274,4,FALSE)</f>
        <v>Every week</v>
      </c>
      <c r="E19" s="27">
        <f>VLOOKUP(A19,result_comparison_batch!$A$2:$F$274,6,FALSE)</f>
        <v>0</v>
      </c>
      <c r="F19" s="27" t="str">
        <f>VLOOKUP(A19,gh_workflows_types!$A$2:$E$272,4,FALSE)</f>
        <v>combined</v>
      </c>
      <c r="G19" s="31" t="s">
        <v>1512</v>
      </c>
      <c r="H19" s="29"/>
      <c r="K19" s="30" t="str">
        <f t="shared" si="1"/>
        <v>pull outside information</v>
      </c>
    </row>
    <row r="20">
      <c r="A20" s="12" t="s">
        <v>569</v>
      </c>
      <c r="B20" s="4" t="s">
        <v>570</v>
      </c>
      <c r="C20" s="4" t="s">
        <v>571</v>
      </c>
      <c r="D20" s="27" t="str">
        <f>VLOOKUP(A20,github_links_with_cron!$A$2:$D$274,4,FALSE)</f>
        <v>Every day</v>
      </c>
      <c r="E20" s="27">
        <f>VLOOKUP(A20,result_comparison_batch!$A$2:$F$274,6,FALSE)</f>
        <v>0</v>
      </c>
      <c r="F20" s="27" t="str">
        <f>VLOOKUP(A20,gh_workflows_types!$A$2:$E$272,4,FALSE)</f>
        <v>combined</v>
      </c>
      <c r="G20" s="31" t="s">
        <v>1512</v>
      </c>
      <c r="H20" s="29"/>
      <c r="K20" s="30" t="str">
        <f t="shared" si="1"/>
        <v>pull outside information</v>
      </c>
    </row>
    <row r="21">
      <c r="A21" s="12" t="s">
        <v>846</v>
      </c>
      <c r="B21" s="4" t="s">
        <v>847</v>
      </c>
      <c r="C21" s="4" t="s">
        <v>848</v>
      </c>
      <c r="D21" s="27" t="str">
        <f>VLOOKUP(A21,github_links_with_cron!$A$2:$D$274,4,FALSE)</f>
        <v>Every day</v>
      </c>
      <c r="E21" s="27">
        <f>VLOOKUP(A21,result_comparison_batch!$A$2:$F$274,6,FALSE)</f>
        <v>0</v>
      </c>
      <c r="F21" s="27" t="str">
        <f>VLOOKUP(A21,gh_workflows_types!$A$2:$E$272,4,FALSE)</f>
        <v>combined</v>
      </c>
      <c r="G21" s="33" t="s">
        <v>1512</v>
      </c>
      <c r="H21" s="29"/>
      <c r="K21" s="30" t="str">
        <f t="shared" si="1"/>
        <v>pull outside information</v>
      </c>
    </row>
    <row r="22">
      <c r="A22" s="12" t="s">
        <v>669</v>
      </c>
      <c r="B22" s="4" t="s">
        <v>670</v>
      </c>
      <c r="C22" s="4" t="s">
        <v>671</v>
      </c>
      <c r="D22" s="27" t="str">
        <f>VLOOKUP(A22,github_links_with_cron!$A$2:$D$274,4,FALSE)</f>
        <v>Every day</v>
      </c>
      <c r="E22" s="27">
        <f>VLOOKUP(A22,result_comparison_batch!$A$2:$F$274,6,FALSE)</f>
        <v>0</v>
      </c>
      <c r="F22" s="27" t="str">
        <f>VLOOKUP(A22,gh_workflows_types!$A$2:$E$272,4,FALSE)</f>
        <v>combined</v>
      </c>
      <c r="G22" s="31" t="s">
        <v>671</v>
      </c>
      <c r="H22" s="29"/>
      <c r="K22" s="30" t="str">
        <f t="shared" si="1"/>
        <v>send email</v>
      </c>
    </row>
    <row r="23">
      <c r="A23" s="12" t="s">
        <v>351</v>
      </c>
      <c r="B23" s="4" t="s">
        <v>352</v>
      </c>
      <c r="C23" s="4" t="s">
        <v>353</v>
      </c>
      <c r="D23" s="27" t="str">
        <f>VLOOKUP(A23,github_links_with_cron!$A$2:$D$274,4,FALSE)</f>
        <v>Every 6 hours</v>
      </c>
      <c r="E23" s="27">
        <f>VLOOKUP(A23,result_comparison_batch!$A$2:$F$274,6,FALSE)</f>
        <v>0</v>
      </c>
      <c r="F23" s="27" t="str">
        <f>VLOOKUP(A23,gh_workflows_types!$A$2:$E$272,4,FALSE)</f>
        <v>combined</v>
      </c>
      <c r="G23" s="33" t="s">
        <v>1513</v>
      </c>
      <c r="H23" s="29"/>
      <c r="I23" s="2"/>
      <c r="K23" s="30" t="str">
        <f t="shared" si="1"/>
        <v>Update within github</v>
      </c>
    </row>
    <row r="24">
      <c r="A24" s="12" t="s">
        <v>456</v>
      </c>
      <c r="B24" s="4" t="s">
        <v>457</v>
      </c>
      <c r="C24" s="4" t="s">
        <v>458</v>
      </c>
      <c r="D24" s="27" t="str">
        <f>VLOOKUP(A24,github_links_with_cron!$A$2:$D$274,4,FALSE)</f>
        <v>Every day</v>
      </c>
      <c r="E24" s="27">
        <f>VLOOKUP(A24,result_comparison_batch!$A$2:$F$274,6,FALSE)</f>
        <v>0</v>
      </c>
      <c r="F24" s="27" t="str">
        <f>VLOOKUP(A24,gh_workflows_types!$A$2:$E$272,4,FALSE)</f>
        <v>combined</v>
      </c>
      <c r="G24" s="33" t="s">
        <v>1513</v>
      </c>
      <c r="H24" s="29"/>
      <c r="K24" s="30" t="str">
        <f t="shared" si="1"/>
        <v>Update within github</v>
      </c>
    </row>
    <row r="25">
      <c r="A25" s="12" t="s">
        <v>547</v>
      </c>
      <c r="B25" s="4" t="s">
        <v>548</v>
      </c>
      <c r="C25" s="4" t="s">
        <v>549</v>
      </c>
      <c r="D25" s="27" t="str">
        <f>VLOOKUP(A25,github_links_with_cron!$A$2:$D$274,4,FALSE)</f>
        <v>Every week</v>
      </c>
      <c r="E25" s="27">
        <f>VLOOKUP(A25,result_comparison_batch!$A$2:$F$274,6,FALSE)</f>
        <v>0</v>
      </c>
      <c r="F25" s="27" t="str">
        <f>VLOOKUP(A25,gh_workflows_types!$A$2:$E$272,4,FALSE)</f>
        <v>combined</v>
      </c>
      <c r="G25" s="33" t="s">
        <v>1513</v>
      </c>
      <c r="H25" s="29"/>
      <c r="K25" s="30" t="str">
        <f t="shared" si="1"/>
        <v>Update within github</v>
      </c>
    </row>
    <row r="26">
      <c r="A26" s="12" t="s">
        <v>631</v>
      </c>
      <c r="B26" s="4" t="s">
        <v>632</v>
      </c>
      <c r="C26" s="4" t="s">
        <v>633</v>
      </c>
      <c r="D26" s="27" t="str">
        <f>VLOOKUP(A26,github_links_with_cron!$A$2:$D$274,4,FALSE)</f>
        <v>every 5 days</v>
      </c>
      <c r="E26" s="27">
        <f>VLOOKUP(A26,result_comparison_batch!$A$2:$F$274,6,FALSE)</f>
        <v>0</v>
      </c>
      <c r="F26" s="27" t="str">
        <f>VLOOKUP(A26,gh_workflows_types!$A$2:$E$272,4,FALSE)</f>
        <v>combined</v>
      </c>
      <c r="G26" s="33" t="s">
        <v>1513</v>
      </c>
      <c r="H26" s="29"/>
      <c r="K26" s="30" t="str">
        <f t="shared" si="1"/>
        <v>Update within github</v>
      </c>
    </row>
    <row r="27">
      <c r="A27" s="12" t="s">
        <v>707</v>
      </c>
      <c r="B27" s="4" t="s">
        <v>708</v>
      </c>
      <c r="C27" s="4" t="s">
        <v>709</v>
      </c>
      <c r="D27" s="27" t="str">
        <f>VLOOKUP(A27,github_links_with_cron!$A$2:$D$274,4,FALSE)</f>
        <v>Every week</v>
      </c>
      <c r="E27" s="27">
        <f>VLOOKUP(A27,result_comparison_batch!$A$2:$F$274,6,FALSE)</f>
        <v>0</v>
      </c>
      <c r="F27" s="27" t="str">
        <f>VLOOKUP(A27,gh_workflows_types!$A$2:$E$272,4,FALSE)</f>
        <v>combined</v>
      </c>
      <c r="G27" s="33" t="s">
        <v>1513</v>
      </c>
      <c r="H27" s="29"/>
      <c r="K27" s="30" t="str">
        <f t="shared" si="1"/>
        <v>Update within github</v>
      </c>
    </row>
    <row r="28">
      <c r="A28" s="21" t="s">
        <v>52</v>
      </c>
      <c r="B28" s="4" t="s">
        <v>53</v>
      </c>
      <c r="C28" s="4" t="s">
        <v>54</v>
      </c>
      <c r="D28" s="27" t="str">
        <f>VLOOKUP(A28,github_links_with_cron!$A$2:$D$274,4,FALSE)</f>
        <v>Every hour</v>
      </c>
      <c r="E28" s="27">
        <f>VLOOKUP(A28,result_comparison_batch!$A$2:$F$274,6,FALSE)</f>
        <v>1</v>
      </c>
      <c r="F28" s="27" t="str">
        <f>VLOOKUP(A28,gh_workflows_types!$A$2:$E$272,4,FALSE)</f>
        <v>combined</v>
      </c>
      <c r="G28" s="31" t="s">
        <v>239</v>
      </c>
      <c r="H28" s="31" t="s">
        <v>1514</v>
      </c>
      <c r="J28" s="34"/>
      <c r="K28" s="30" t="str">
        <f t="shared" si="1"/>
        <v>build;deploy / release</v>
      </c>
    </row>
    <row r="29">
      <c r="A29" s="12" t="s">
        <v>491</v>
      </c>
      <c r="B29" s="4" t="s">
        <v>492</v>
      </c>
      <c r="C29" s="4" t="s">
        <v>493</v>
      </c>
      <c r="D29" s="27" t="str">
        <f>VLOOKUP(A29,github_links_with_cron!$A$2:$D$274,4,FALSE)</f>
        <v>Every day</v>
      </c>
      <c r="E29" s="27">
        <f>VLOOKUP(A29,result_comparison_batch!$A$2:$F$274,6,FALSE)</f>
        <v>1</v>
      </c>
      <c r="F29" s="27" t="str">
        <f>VLOOKUP(A29,gh_workflows_types!$A$2:$E$272,4,FALSE)</f>
        <v>combined</v>
      </c>
      <c r="G29" s="31" t="s">
        <v>239</v>
      </c>
      <c r="H29" s="33" t="s">
        <v>720</v>
      </c>
      <c r="J29" s="34"/>
      <c r="K29" s="30" t="str">
        <f t="shared" si="1"/>
        <v>build;linter</v>
      </c>
    </row>
    <row r="30">
      <c r="A30" s="12" t="s">
        <v>513</v>
      </c>
      <c r="B30" s="4" t="s">
        <v>514</v>
      </c>
      <c r="C30" s="4" t="s">
        <v>233</v>
      </c>
      <c r="D30" s="27" t="str">
        <f>VLOOKUP(A30,github_links_with_cron!$A$2:$D$274,4,FALSE)</f>
        <v>Every month</v>
      </c>
      <c r="E30" s="27">
        <f>VLOOKUP(A30,result_comparison_batch!$A$2:$F$274,6,FALSE)</f>
        <v>1</v>
      </c>
      <c r="F30" s="27" t="str">
        <f>VLOOKUP(A30,gh_workflows_types!$A$2:$E$272,4,FALSE)</f>
        <v>combined</v>
      </c>
      <c r="G30" s="31" t="s">
        <v>239</v>
      </c>
      <c r="H30" s="31" t="s">
        <v>1514</v>
      </c>
      <c r="J30" s="34"/>
      <c r="K30" s="30" t="str">
        <f t="shared" si="1"/>
        <v>build;deploy / release</v>
      </c>
    </row>
    <row r="31">
      <c r="A31" s="12" t="s">
        <v>511</v>
      </c>
      <c r="B31" s="4" t="s">
        <v>239</v>
      </c>
      <c r="C31" s="4" t="s">
        <v>512</v>
      </c>
      <c r="D31" s="27" t="str">
        <f>VLOOKUP(A31,github_links_with_cron!$A$2:$D$274,4,FALSE)</f>
        <v>Every week</v>
      </c>
      <c r="E31" s="27">
        <f>VLOOKUP(A31,result_comparison_batch!$A$2:$F$274,6,FALSE)</f>
        <v>1</v>
      </c>
      <c r="F31" s="27" t="str">
        <f>VLOOKUP(A31,gh_workflows_types!$A$2:$E$272,4,FALSE)</f>
        <v>combined</v>
      </c>
      <c r="G31" s="31" t="s">
        <v>239</v>
      </c>
      <c r="H31" s="33" t="s">
        <v>90</v>
      </c>
      <c r="J31" s="34"/>
      <c r="K31" s="30" t="str">
        <f t="shared" si="1"/>
        <v>build;tests</v>
      </c>
    </row>
    <row r="32">
      <c r="A32" s="12" t="s">
        <v>237</v>
      </c>
      <c r="B32" s="4" t="s">
        <v>238</v>
      </c>
      <c r="C32" s="4" t="s">
        <v>239</v>
      </c>
      <c r="D32" s="27" t="str">
        <f>VLOOKUP(A32,github_links_with_cron!$A$2:$D$274,4,FALSE)</f>
        <v>Every day</v>
      </c>
      <c r="E32" s="27">
        <f>VLOOKUP(A32,result_comparison_batch!$A$2:$F$274,6,FALSE)</f>
        <v>1</v>
      </c>
      <c r="F32" s="27" t="str">
        <f>VLOOKUP(A32,gh_workflows_types!$A$2:$E$272,4,FALSE)</f>
        <v>combined</v>
      </c>
      <c r="G32" s="33" t="s">
        <v>239</v>
      </c>
      <c r="H32" s="29"/>
      <c r="J32" s="34"/>
      <c r="K32" s="30" t="str">
        <f t="shared" si="1"/>
        <v>build</v>
      </c>
    </row>
    <row r="33">
      <c r="A33" s="12" t="s">
        <v>341</v>
      </c>
      <c r="B33" s="4" t="s">
        <v>342</v>
      </c>
      <c r="C33" s="4" t="s">
        <v>233</v>
      </c>
      <c r="D33" s="27" t="str">
        <f>VLOOKUP(A33,github_links_with_cron!$A$2:$D$274,4,FALSE)</f>
        <v>Every day</v>
      </c>
      <c r="E33" s="27">
        <f>VLOOKUP(A33,result_comparison_batch!$A$2:$F$274,6,FALSE)</f>
        <v>1</v>
      </c>
      <c r="F33" s="27" t="str">
        <f>VLOOKUP(A33,gh_workflows_types!$A$2:$E$272,4,FALSE)</f>
        <v>combined</v>
      </c>
      <c r="G33" s="31" t="s">
        <v>239</v>
      </c>
      <c r="H33" s="29"/>
      <c r="J33" s="34"/>
      <c r="K33" s="30" t="str">
        <f t="shared" si="1"/>
        <v>build</v>
      </c>
    </row>
    <row r="34">
      <c r="A34" s="12" t="s">
        <v>539</v>
      </c>
      <c r="B34" s="4" t="s">
        <v>239</v>
      </c>
      <c r="C34" s="4" t="s">
        <v>250</v>
      </c>
      <c r="D34" s="27" t="str">
        <f>VLOOKUP(A34,github_links_with_cron!$A$2:$D$274,4,FALSE)</f>
        <v>Every week</v>
      </c>
      <c r="E34" s="27">
        <f>VLOOKUP(A34,result_comparison_batch!$A$2:$F$274,6,FALSE)</f>
        <v>1</v>
      </c>
      <c r="F34" s="27" t="str">
        <f>VLOOKUP(A34,gh_workflows_types!$A$2:$E$272,4,FALSE)</f>
        <v>combined</v>
      </c>
      <c r="G34" s="31" t="s">
        <v>239</v>
      </c>
      <c r="H34" s="29"/>
      <c r="J34" s="34"/>
      <c r="K34" s="30" t="str">
        <f t="shared" si="1"/>
        <v>build</v>
      </c>
    </row>
    <row r="35">
      <c r="A35" s="12" t="s">
        <v>565</v>
      </c>
      <c r="B35" s="4" t="s">
        <v>239</v>
      </c>
      <c r="C35" s="4" t="s">
        <v>566</v>
      </c>
      <c r="D35" s="27" t="str">
        <f>VLOOKUP(A35,github_links_with_cron!$A$2:$D$274,4,FALSE)</f>
        <v>Every day</v>
      </c>
      <c r="E35" s="27">
        <f>VLOOKUP(A35,result_comparison_batch!$A$2:$F$274,6,FALSE)</f>
        <v>1</v>
      </c>
      <c r="F35" s="27" t="str">
        <f>VLOOKUP(A35,gh_workflows_types!$A$2:$E$272,4,FALSE)</f>
        <v>combined</v>
      </c>
      <c r="G35" s="31" t="s">
        <v>239</v>
      </c>
      <c r="H35" s="29"/>
      <c r="J35" s="34"/>
      <c r="K35" s="30" t="str">
        <f t="shared" si="1"/>
        <v>build</v>
      </c>
    </row>
    <row r="36">
      <c r="A36" s="12" t="s">
        <v>616</v>
      </c>
      <c r="B36" s="4" t="s">
        <v>239</v>
      </c>
      <c r="C36" s="4" t="s">
        <v>617</v>
      </c>
      <c r="D36" s="27" t="str">
        <f>VLOOKUP(A36,github_links_with_cron!$A$2:$D$274,4,FALSE)</f>
        <v>Every week</v>
      </c>
      <c r="E36" s="27">
        <f>VLOOKUP(A36,result_comparison_batch!$A$2:$F$274,6,FALSE)</f>
        <v>1</v>
      </c>
      <c r="F36" s="27" t="str">
        <f>VLOOKUP(A36,gh_workflows_types!$A$2:$E$272,4,FALSE)</f>
        <v>combined</v>
      </c>
      <c r="G36" s="31" t="s">
        <v>239</v>
      </c>
      <c r="H36" s="29"/>
      <c r="J36" s="34"/>
      <c r="K36" s="30" t="str">
        <f t="shared" si="1"/>
        <v>build</v>
      </c>
    </row>
    <row r="37">
      <c r="A37" s="12" t="s">
        <v>702</v>
      </c>
      <c r="B37" s="4" t="s">
        <v>239</v>
      </c>
      <c r="C37" s="4" t="s">
        <v>703</v>
      </c>
      <c r="D37" s="27" t="str">
        <f>VLOOKUP(A37,github_links_with_cron!$A$2:$D$274,4,FALSE)</f>
        <v>Every week</v>
      </c>
      <c r="E37" s="27">
        <f>VLOOKUP(A37,result_comparison_batch!$A$2:$F$274,6,FALSE)</f>
        <v>1</v>
      </c>
      <c r="F37" s="27" t="str">
        <f>VLOOKUP(A37,gh_workflows_types!$A$2:$E$272,4,FALSE)</f>
        <v>combined</v>
      </c>
      <c r="G37" s="31" t="s">
        <v>239</v>
      </c>
      <c r="H37" s="29"/>
      <c r="J37" s="34"/>
      <c r="K37" s="30" t="str">
        <f t="shared" si="1"/>
        <v>build</v>
      </c>
    </row>
    <row r="38">
      <c r="A38" s="12" t="s">
        <v>860</v>
      </c>
      <c r="B38" s="4" t="s">
        <v>514</v>
      </c>
      <c r="C38" s="4" t="s">
        <v>250</v>
      </c>
      <c r="D38" s="27" t="str">
        <f>VLOOKUP(A38,github_links_with_cron!$A$2:$D$274,4,FALSE)</f>
        <v>Every day</v>
      </c>
      <c r="E38" s="27">
        <f>VLOOKUP(A38,result_comparison_batch!$A$2:$F$274,6,FALSE)</f>
        <v>1</v>
      </c>
      <c r="F38" s="27" t="str">
        <f>VLOOKUP(A38,gh_workflows_types!$A$2:$E$272,4,FALSE)</f>
        <v>combined</v>
      </c>
      <c r="G38" s="31" t="s">
        <v>239</v>
      </c>
      <c r="H38" s="29"/>
      <c r="J38" s="34"/>
      <c r="K38" s="30" t="str">
        <f t="shared" si="1"/>
        <v>build</v>
      </c>
    </row>
    <row r="39">
      <c r="A39" s="12" t="s">
        <v>231</v>
      </c>
      <c r="B39" s="4" t="s">
        <v>232</v>
      </c>
      <c r="C39" s="4" t="s">
        <v>233</v>
      </c>
      <c r="D39" s="27" t="str">
        <f>VLOOKUP(A39,github_links_with_cron!$A$2:$D$274,4,FALSE)</f>
        <v>every 7 days</v>
      </c>
      <c r="E39" s="27">
        <f>VLOOKUP(A39,result_comparison_batch!$A$2:$F$274,6,FALSE)</f>
        <v>1</v>
      </c>
      <c r="F39" s="27" t="str">
        <f>VLOOKUP(A39,gh_workflows_types!$A$2:$E$272,4,FALSE)</f>
        <v>combined</v>
      </c>
      <c r="G39" s="31" t="s">
        <v>410</v>
      </c>
      <c r="H39" s="33" t="s">
        <v>1515</v>
      </c>
      <c r="J39" s="34"/>
      <c r="K39" s="30" t="str">
        <f t="shared" si="1"/>
        <v>build (docker);deploy / release (docker)</v>
      </c>
    </row>
    <row r="40">
      <c r="A40" s="12" t="s">
        <v>317</v>
      </c>
      <c r="B40" s="4" t="s">
        <v>318</v>
      </c>
      <c r="C40" s="4" t="s">
        <v>319</v>
      </c>
      <c r="D40" s="27" t="str">
        <f>VLOOKUP(A40,github_links_with_cron!$A$2:$D$274,4,FALSE)</f>
        <v>Every day</v>
      </c>
      <c r="E40" s="27">
        <f>VLOOKUP(A40,result_comparison_batch!$A$2:$F$274,6,FALSE)</f>
        <v>1</v>
      </c>
      <c r="F40" s="27" t="str">
        <f>VLOOKUP(A40,gh_workflows_types!$A$2:$E$272,4,FALSE)</f>
        <v>combined</v>
      </c>
      <c r="G40" s="31" t="s">
        <v>410</v>
      </c>
      <c r="H40" s="29"/>
      <c r="J40" s="34"/>
      <c r="K40" s="30" t="str">
        <f t="shared" si="1"/>
        <v>build (docker)</v>
      </c>
    </row>
    <row r="41">
      <c r="A41" s="12" t="s">
        <v>409</v>
      </c>
      <c r="B41" s="4" t="s">
        <v>410</v>
      </c>
      <c r="C41" s="4" t="s">
        <v>411</v>
      </c>
      <c r="D41" s="27" t="str">
        <f>VLOOKUP(A41,github_links_with_cron!$A$2:$D$274,4,FALSE)</f>
        <v>Every week</v>
      </c>
      <c r="E41" s="27">
        <f>VLOOKUP(A41,result_comparison_batch!$A$2:$F$274,6,FALSE)</f>
        <v>1</v>
      </c>
      <c r="F41" s="27" t="str">
        <f>VLOOKUP(A41,gh_workflows_types!$A$2:$E$272,4,FALSE)</f>
        <v>combined</v>
      </c>
      <c r="G41" s="29" t="s">
        <v>410</v>
      </c>
      <c r="H41" s="29"/>
      <c r="J41" s="34"/>
      <c r="K41" s="30" t="str">
        <f t="shared" si="1"/>
        <v>build (docker)</v>
      </c>
    </row>
    <row r="42">
      <c r="A42" s="12" t="s">
        <v>484</v>
      </c>
      <c r="B42" s="4" t="s">
        <v>485</v>
      </c>
      <c r="C42" s="4" t="s">
        <v>239</v>
      </c>
      <c r="D42" s="27" t="str">
        <f>VLOOKUP(A42,github_links_with_cron!$A$2:$D$274,4,FALSE)</f>
        <v>Every day</v>
      </c>
      <c r="E42" s="27">
        <f>VLOOKUP(A42,result_comparison_batch!$A$2:$F$274,6,FALSE)</f>
        <v>1</v>
      </c>
      <c r="F42" s="27" t="str">
        <f>VLOOKUP(A42,gh_workflows_types!$A$2:$E$272,4,FALSE)</f>
        <v>combined</v>
      </c>
      <c r="G42" s="33" t="s">
        <v>410</v>
      </c>
      <c r="H42" s="29"/>
      <c r="J42" s="34"/>
      <c r="K42" s="30" t="str">
        <f t="shared" si="1"/>
        <v>build (docker)</v>
      </c>
    </row>
    <row r="43">
      <c r="A43" s="12" t="s">
        <v>786</v>
      </c>
      <c r="B43" s="4" t="s">
        <v>787</v>
      </c>
      <c r="C43" s="4" t="s">
        <v>703</v>
      </c>
      <c r="D43" s="27" t="str">
        <f>VLOOKUP(A43,github_links_with_cron!$A$2:$D$274,4,FALSE)</f>
        <v>Every week</v>
      </c>
      <c r="E43" s="27">
        <f>VLOOKUP(A43,result_comparison_batch!$A$2:$F$274,6,FALSE)</f>
        <v>1</v>
      </c>
      <c r="F43" s="27" t="str">
        <f>VLOOKUP(A43,gh_workflows_types!$A$2:$E$272,4,FALSE)</f>
        <v>combined</v>
      </c>
      <c r="G43" s="33" t="s">
        <v>410</v>
      </c>
      <c r="H43" s="29"/>
      <c r="J43" s="34"/>
      <c r="K43" s="30" t="str">
        <f t="shared" si="1"/>
        <v>build (docker)</v>
      </c>
    </row>
    <row r="44">
      <c r="A44" s="12" t="s">
        <v>655</v>
      </c>
      <c r="B44" s="4" t="s">
        <v>656</v>
      </c>
      <c r="C44" s="4" t="s">
        <v>250</v>
      </c>
      <c r="D44" s="27" t="str">
        <f>VLOOKUP(A44,github_links_with_cron!$A$2:$D$274,4,FALSE)</f>
        <v>Every day</v>
      </c>
      <c r="E44" s="27">
        <f>VLOOKUP(A44,result_comparison_batch!$A$2:$F$274,6,FALSE)</f>
        <v>1</v>
      </c>
      <c r="F44" s="27" t="str">
        <f>VLOOKUP(A44,gh_workflows_types!$A$2:$E$272,4,FALSE)</f>
        <v>combined</v>
      </c>
      <c r="G44" s="31" t="s">
        <v>410</v>
      </c>
      <c r="H44" s="33" t="s">
        <v>1515</v>
      </c>
      <c r="J44" s="34"/>
      <c r="K44" s="30" t="str">
        <f t="shared" si="1"/>
        <v>build (docker);deploy / release (docker)</v>
      </c>
    </row>
    <row r="45">
      <c r="A45" s="12" t="s">
        <v>797</v>
      </c>
      <c r="B45" s="4" t="s">
        <v>410</v>
      </c>
      <c r="C45" s="4" t="s">
        <v>239</v>
      </c>
      <c r="D45" s="27" t="str">
        <f>VLOOKUP(A45,github_links_with_cron!$A$2:$D$274,4,FALSE)</f>
        <v>Every week</v>
      </c>
      <c r="E45" s="27">
        <f>VLOOKUP(A45,result_comparison_batch!$A$2:$F$274,6,FALSE)</f>
        <v>1</v>
      </c>
      <c r="F45" s="27" t="str">
        <f>VLOOKUP(A45,gh_workflows_types!$A$2:$E$272,4,FALSE)</f>
        <v>combined</v>
      </c>
      <c r="G45" s="33" t="s">
        <v>410</v>
      </c>
      <c r="H45" s="29"/>
      <c r="J45" s="34"/>
      <c r="K45" s="30" t="str">
        <f t="shared" si="1"/>
        <v>build (docker)</v>
      </c>
    </row>
    <row r="46">
      <c r="A46" s="12" t="s">
        <v>839</v>
      </c>
      <c r="B46" s="4" t="s">
        <v>410</v>
      </c>
      <c r="C46" s="4" t="s">
        <v>239</v>
      </c>
      <c r="D46" s="27" t="str">
        <f>VLOOKUP(A46,github_links_with_cron!$A$2:$D$274,4,FALSE)</f>
        <v>Every day</v>
      </c>
      <c r="E46" s="27">
        <f>VLOOKUP(A46,result_comparison_batch!$A$2:$F$274,6,FALSE)</f>
        <v>1</v>
      </c>
      <c r="F46" s="27" t="str">
        <f>VLOOKUP(A46,gh_workflows_types!$A$2:$E$272,4,FALSE)</f>
        <v>combined</v>
      </c>
      <c r="G46" s="33" t="s">
        <v>410</v>
      </c>
      <c r="H46" s="29"/>
      <c r="J46" s="34"/>
      <c r="K46" s="30" t="str">
        <f t="shared" si="1"/>
        <v>build (docker)</v>
      </c>
    </row>
    <row r="47">
      <c r="A47" s="12" t="s">
        <v>488</v>
      </c>
      <c r="B47" s="4" t="s">
        <v>419</v>
      </c>
      <c r="C47" s="4" t="s">
        <v>17</v>
      </c>
      <c r="D47" s="27" t="str">
        <f>VLOOKUP(A47,github_links_with_cron!$A$2:$D$274,4,FALSE)</f>
        <v>Every week</v>
      </c>
      <c r="E47" s="27">
        <f>VLOOKUP(A47,result_comparison_batch!$A$2:$F$274,6,FALSE)</f>
        <v>1</v>
      </c>
      <c r="F47" s="27" t="str">
        <f>VLOOKUP(A47,gh_workflows_types!$A$2:$E$272,4,FALSE)</f>
        <v>combined</v>
      </c>
      <c r="G47" s="31" t="s">
        <v>1516</v>
      </c>
      <c r="H47" s="29"/>
      <c r="K47" s="30" t="str">
        <f t="shared" si="1"/>
        <v>codeql</v>
      </c>
    </row>
    <row r="48">
      <c r="A48" s="12" t="s">
        <v>15</v>
      </c>
      <c r="B48" s="4" t="s">
        <v>16</v>
      </c>
      <c r="C48" s="4" t="s">
        <v>17</v>
      </c>
      <c r="D48" s="27" t="str">
        <f>VLOOKUP(A48,github_links_with_cron!$A$2:$D$274,4,FALSE)</f>
        <v>Every week</v>
      </c>
      <c r="E48" s="27">
        <f>VLOOKUP(A48,result_comparison_batch!$A$2:$F$274,6,FALSE)</f>
        <v>1</v>
      </c>
      <c r="F48" s="27" t="str">
        <f>VLOOKUP(A48,gh_workflows_types!$A$2:$E$272,4,FALSE)</f>
        <v>combined</v>
      </c>
      <c r="G48" s="32" t="s">
        <v>1516</v>
      </c>
      <c r="H48" s="29"/>
      <c r="K48" s="30" t="str">
        <f t="shared" si="1"/>
        <v>codeql</v>
      </c>
    </row>
    <row r="49">
      <c r="A49" s="12" t="s">
        <v>40</v>
      </c>
      <c r="B49" s="4" t="s">
        <v>16</v>
      </c>
      <c r="C49" s="4" t="s">
        <v>17</v>
      </c>
      <c r="D49" s="27" t="str">
        <f>VLOOKUP(A49,github_links_with_cron!$A$2:$D$274,4,FALSE)</f>
        <v>Every week</v>
      </c>
      <c r="E49" s="27">
        <f>VLOOKUP(A49,result_comparison_batch!$A$2:$F$274,6,FALSE)</f>
        <v>1</v>
      </c>
      <c r="F49" s="27" t="str">
        <f>VLOOKUP(A49,gh_workflows_types!$A$2:$E$272,4,FALSE)</f>
        <v>combined</v>
      </c>
      <c r="G49" s="32" t="s">
        <v>1516</v>
      </c>
      <c r="H49" s="29"/>
      <c r="K49" s="30" t="str">
        <f t="shared" si="1"/>
        <v>codeql</v>
      </c>
    </row>
    <row r="50">
      <c r="A50" s="12" t="s">
        <v>78</v>
      </c>
      <c r="B50" s="4" t="s">
        <v>16</v>
      </c>
      <c r="C50" s="4" t="s">
        <v>17</v>
      </c>
      <c r="D50" s="27" t="str">
        <f>VLOOKUP(A50,github_links_with_cron!$A$2:$D$274,4,FALSE)</f>
        <v>Every week</v>
      </c>
      <c r="E50" s="27">
        <f>VLOOKUP(A50,result_comparison_batch!$A$2:$F$274,6,FALSE)</f>
        <v>1</v>
      </c>
      <c r="F50" s="27" t="str">
        <f>VLOOKUP(A50,gh_workflows_types!$A$2:$E$272,4,FALSE)</f>
        <v>combined</v>
      </c>
      <c r="G50" s="32" t="s">
        <v>1516</v>
      </c>
      <c r="H50" s="29"/>
      <c r="K50" s="30" t="str">
        <f t="shared" si="1"/>
        <v>codeql</v>
      </c>
    </row>
    <row r="51">
      <c r="A51" s="12" t="s">
        <v>86</v>
      </c>
      <c r="B51" s="4" t="s">
        <v>16</v>
      </c>
      <c r="C51" s="4" t="s">
        <v>17</v>
      </c>
      <c r="D51" s="27" t="str">
        <f>VLOOKUP(A51,github_links_with_cron!$A$2:$D$274,4,FALSE)</f>
        <v>Every week</v>
      </c>
      <c r="E51" s="27">
        <f>VLOOKUP(A51,result_comparison_batch!$A$2:$F$274,6,FALSE)</f>
        <v>1</v>
      </c>
      <c r="F51" s="27" t="str">
        <f>VLOOKUP(A51,gh_workflows_types!$A$2:$E$272,4,FALSE)</f>
        <v>combined</v>
      </c>
      <c r="G51" s="32" t="s">
        <v>1516</v>
      </c>
      <c r="H51" s="29"/>
      <c r="K51" s="30" t="str">
        <f t="shared" si="1"/>
        <v>codeql</v>
      </c>
    </row>
    <row r="52">
      <c r="A52" s="12" t="s">
        <v>105</v>
      </c>
      <c r="B52" s="4" t="s">
        <v>16</v>
      </c>
      <c r="C52" s="4" t="s">
        <v>17</v>
      </c>
      <c r="D52" s="27" t="str">
        <f>VLOOKUP(A52,github_links_with_cron!$A$2:$D$274,4,FALSE)</f>
        <v>Every week</v>
      </c>
      <c r="E52" s="27">
        <f>VLOOKUP(A52,result_comparison_batch!$A$2:$F$274,6,FALSE)</f>
        <v>1</v>
      </c>
      <c r="F52" s="27" t="str">
        <f>VLOOKUP(A52,gh_workflows_types!$A$2:$E$272,4,FALSE)</f>
        <v>combined</v>
      </c>
      <c r="G52" s="32" t="s">
        <v>1516</v>
      </c>
      <c r="H52" s="29"/>
      <c r="K52" s="30" t="str">
        <f t="shared" si="1"/>
        <v>codeql</v>
      </c>
    </row>
    <row r="53">
      <c r="A53" s="12" t="s">
        <v>125</v>
      </c>
      <c r="B53" s="4" t="s">
        <v>126</v>
      </c>
      <c r="C53" s="4" t="s">
        <v>17</v>
      </c>
      <c r="D53" s="27" t="str">
        <f>VLOOKUP(A53,github_links_with_cron!$A$2:$D$274,4,FALSE)</f>
        <v>Every week</v>
      </c>
      <c r="E53" s="27">
        <f>VLOOKUP(A53,result_comparison_batch!$A$2:$F$274,6,FALSE)</f>
        <v>1</v>
      </c>
      <c r="F53" s="27" t="str">
        <f>VLOOKUP(A53,gh_workflows_types!$A$2:$E$272,4,FALSE)</f>
        <v>combined</v>
      </c>
      <c r="G53" s="32" t="s">
        <v>1516</v>
      </c>
      <c r="H53" s="29"/>
      <c r="K53" s="30" t="str">
        <f t="shared" si="1"/>
        <v>codeql</v>
      </c>
    </row>
    <row r="54">
      <c r="A54" s="12" t="s">
        <v>142</v>
      </c>
      <c r="B54" s="4" t="s">
        <v>126</v>
      </c>
      <c r="C54" s="4" t="s">
        <v>17</v>
      </c>
      <c r="D54" s="27" t="str">
        <f>VLOOKUP(A54,github_links_with_cron!$A$2:$D$274,4,FALSE)</f>
        <v>Every week</v>
      </c>
      <c r="E54" s="27">
        <f>VLOOKUP(A54,result_comparison_batch!$A$2:$F$274,6,FALSE)</f>
        <v>1</v>
      </c>
      <c r="F54" s="27" t="str">
        <f>VLOOKUP(A54,gh_workflows_types!$A$2:$E$272,4,FALSE)</f>
        <v>combined</v>
      </c>
      <c r="G54" s="32" t="s">
        <v>1516</v>
      </c>
      <c r="H54" s="29"/>
      <c r="K54" s="30" t="str">
        <f t="shared" si="1"/>
        <v>codeql</v>
      </c>
    </row>
    <row r="55">
      <c r="A55" s="12" t="s">
        <v>149</v>
      </c>
      <c r="B55" s="4" t="s">
        <v>126</v>
      </c>
      <c r="C55" s="4" t="s">
        <v>17</v>
      </c>
      <c r="D55" s="27" t="str">
        <f>VLOOKUP(A55,github_links_with_cron!$A$2:$D$274,4,FALSE)</f>
        <v>Every day</v>
      </c>
      <c r="E55" s="27">
        <f>VLOOKUP(A55,result_comparison_batch!$A$2:$F$274,6,FALSE)</f>
        <v>1</v>
      </c>
      <c r="F55" s="27" t="str">
        <f>VLOOKUP(A55,gh_workflows_types!$A$2:$E$272,4,FALSE)</f>
        <v>combined</v>
      </c>
      <c r="G55" s="32" t="s">
        <v>1516</v>
      </c>
      <c r="H55" s="29"/>
      <c r="K55" s="30" t="str">
        <f t="shared" si="1"/>
        <v>codeql</v>
      </c>
    </row>
    <row r="56">
      <c r="A56" s="12" t="s">
        <v>151</v>
      </c>
      <c r="B56" s="4" t="s">
        <v>126</v>
      </c>
      <c r="C56" s="4" t="s">
        <v>17</v>
      </c>
      <c r="D56" s="27" t="str">
        <f>VLOOKUP(A56,github_links_with_cron!$A$2:$D$274,4,FALSE)</f>
        <v>Every week</v>
      </c>
      <c r="E56" s="27">
        <f>VLOOKUP(A56,result_comparison_batch!$A$2:$F$274,6,FALSE)</f>
        <v>1</v>
      </c>
      <c r="F56" s="27" t="str">
        <f>VLOOKUP(A56,gh_workflows_types!$A$2:$E$272,4,FALSE)</f>
        <v>combined</v>
      </c>
      <c r="G56" s="32" t="s">
        <v>1516</v>
      </c>
      <c r="H56" s="29"/>
      <c r="K56" s="30" t="str">
        <f t="shared" si="1"/>
        <v>codeql</v>
      </c>
    </row>
    <row r="57">
      <c r="A57" s="12" t="s">
        <v>164</v>
      </c>
      <c r="B57" s="4" t="s">
        <v>126</v>
      </c>
      <c r="C57" s="4" t="s">
        <v>17</v>
      </c>
      <c r="D57" s="27" t="str">
        <f>VLOOKUP(A57,github_links_with_cron!$A$2:$D$274,4,FALSE)</f>
        <v>Every week</v>
      </c>
      <c r="E57" s="27">
        <f>VLOOKUP(A57,result_comparison_batch!$A$2:$F$274,6,FALSE)</f>
        <v>1</v>
      </c>
      <c r="F57" s="27" t="str">
        <f>VLOOKUP(A57,gh_workflows_types!$A$2:$E$272,4,FALSE)</f>
        <v>combined</v>
      </c>
      <c r="G57" s="32" t="s">
        <v>1516</v>
      </c>
      <c r="H57" s="29"/>
      <c r="K57" s="30" t="str">
        <f t="shared" si="1"/>
        <v>codeql</v>
      </c>
    </row>
    <row r="58">
      <c r="A58" s="12" t="s">
        <v>168</v>
      </c>
      <c r="B58" s="4" t="s">
        <v>126</v>
      </c>
      <c r="C58" s="4" t="s">
        <v>17</v>
      </c>
      <c r="D58" s="27" t="str">
        <f>VLOOKUP(A58,github_links_with_cron!$A$2:$D$274,4,FALSE)</f>
        <v>Every week</v>
      </c>
      <c r="E58" s="27">
        <f>VLOOKUP(A58,result_comparison_batch!$A$2:$F$274,6,FALSE)</f>
        <v>1</v>
      </c>
      <c r="F58" s="27" t="str">
        <f>VLOOKUP(A58,gh_workflows_types!$A$2:$E$272,4,FALSE)</f>
        <v>combined</v>
      </c>
      <c r="G58" s="32" t="s">
        <v>1516</v>
      </c>
      <c r="H58" s="29"/>
      <c r="K58" s="30" t="str">
        <f t="shared" si="1"/>
        <v>codeql</v>
      </c>
    </row>
    <row r="59">
      <c r="A59" s="12" t="s">
        <v>179</v>
      </c>
      <c r="B59" s="4" t="s">
        <v>126</v>
      </c>
      <c r="C59" s="4" t="s">
        <v>17</v>
      </c>
      <c r="D59" s="27" t="str">
        <f>VLOOKUP(A59,github_links_with_cron!$A$2:$D$274,4,FALSE)</f>
        <v>Every week</v>
      </c>
      <c r="E59" s="27">
        <f>VLOOKUP(A59,result_comparison_batch!$A$2:$F$274,6,FALSE)</f>
        <v>1</v>
      </c>
      <c r="F59" s="27" t="str">
        <f>VLOOKUP(A59,gh_workflows_types!$A$2:$E$272,4,FALSE)</f>
        <v>combined</v>
      </c>
      <c r="G59" s="32" t="s">
        <v>1516</v>
      </c>
      <c r="H59" s="29"/>
      <c r="K59" s="30" t="str">
        <f t="shared" si="1"/>
        <v>codeql</v>
      </c>
    </row>
    <row r="60">
      <c r="A60" s="12" t="s">
        <v>194</v>
      </c>
      <c r="B60" s="4" t="s">
        <v>126</v>
      </c>
      <c r="C60" s="4" t="s">
        <v>17</v>
      </c>
      <c r="D60" s="27" t="str">
        <f>VLOOKUP(A60,github_links_with_cron!$A$2:$D$274,4,FALSE)</f>
        <v>Every week</v>
      </c>
      <c r="E60" s="27">
        <f>VLOOKUP(A60,result_comparison_batch!$A$2:$F$274,6,FALSE)</f>
        <v>1</v>
      </c>
      <c r="F60" s="27" t="str">
        <f>VLOOKUP(A60,gh_workflows_types!$A$2:$E$272,4,FALSE)</f>
        <v>combined</v>
      </c>
      <c r="G60" s="32" t="s">
        <v>1516</v>
      </c>
      <c r="H60" s="29"/>
      <c r="K60" s="30" t="str">
        <f t="shared" si="1"/>
        <v>codeql</v>
      </c>
    </row>
    <row r="61">
      <c r="A61" s="12" t="s">
        <v>226</v>
      </c>
      <c r="B61" s="4" t="s">
        <v>126</v>
      </c>
      <c r="C61" s="4" t="s">
        <v>17</v>
      </c>
      <c r="D61" s="27" t="str">
        <f>VLOOKUP(A61,github_links_with_cron!$A$2:$D$274,4,FALSE)</f>
        <v>Every week</v>
      </c>
      <c r="E61" s="27">
        <f>VLOOKUP(A61,result_comparison_batch!$A$2:$F$274,6,FALSE)</f>
        <v>1</v>
      </c>
      <c r="F61" s="27" t="str">
        <f>VLOOKUP(A61,gh_workflows_types!$A$2:$E$272,4,FALSE)</f>
        <v>combined</v>
      </c>
      <c r="G61" s="32" t="s">
        <v>1516</v>
      </c>
      <c r="H61" s="29"/>
      <c r="K61" s="30" t="str">
        <f t="shared" si="1"/>
        <v>codeql</v>
      </c>
    </row>
    <row r="62">
      <c r="A62" s="12" t="s">
        <v>242</v>
      </c>
      <c r="B62" s="4" t="s">
        <v>126</v>
      </c>
      <c r="C62" s="4" t="s">
        <v>17</v>
      </c>
      <c r="D62" s="27" t="str">
        <f>VLOOKUP(A62,github_links_with_cron!$A$2:$D$274,4,FALSE)</f>
        <v>Every week</v>
      </c>
      <c r="E62" s="27">
        <f>VLOOKUP(A62,result_comparison_batch!$A$2:$F$274,6,FALSE)</f>
        <v>1</v>
      </c>
      <c r="F62" s="27" t="str">
        <f>VLOOKUP(A62,gh_workflows_types!$A$2:$E$272,4,FALSE)</f>
        <v>combined</v>
      </c>
      <c r="G62" s="32" t="s">
        <v>1516</v>
      </c>
      <c r="H62" s="29"/>
      <c r="K62" s="30" t="str">
        <f t="shared" si="1"/>
        <v>codeql</v>
      </c>
    </row>
    <row r="63">
      <c r="A63" s="12" t="s">
        <v>255</v>
      </c>
      <c r="B63" s="4" t="s">
        <v>126</v>
      </c>
      <c r="C63" s="4" t="s">
        <v>17</v>
      </c>
      <c r="D63" s="27" t="str">
        <f>VLOOKUP(A63,github_links_with_cron!$A$2:$D$274,4,FALSE)</f>
        <v>Every week</v>
      </c>
      <c r="E63" s="27">
        <f>VLOOKUP(A63,result_comparison_batch!$A$2:$F$274,6,FALSE)</f>
        <v>1</v>
      </c>
      <c r="F63" s="27" t="str">
        <f>VLOOKUP(A63,gh_workflows_types!$A$2:$E$272,4,FALSE)</f>
        <v>combined</v>
      </c>
      <c r="G63" s="32" t="s">
        <v>1516</v>
      </c>
      <c r="H63" s="29"/>
      <c r="K63" s="30" t="str">
        <f t="shared" si="1"/>
        <v>codeql</v>
      </c>
    </row>
    <row r="64">
      <c r="A64" s="12" t="s">
        <v>263</v>
      </c>
      <c r="B64" s="4" t="s">
        <v>126</v>
      </c>
      <c r="C64" s="4" t="s">
        <v>17</v>
      </c>
      <c r="D64" s="27" t="str">
        <f>VLOOKUP(A64,github_links_with_cron!$A$2:$D$274,4,FALSE)</f>
        <v>Every week</v>
      </c>
      <c r="E64" s="27">
        <f>VLOOKUP(A64,result_comparison_batch!$A$2:$F$274,6,FALSE)</f>
        <v>1</v>
      </c>
      <c r="F64" s="27" t="str">
        <f>VLOOKUP(A64,gh_workflows_types!$A$2:$E$272,4,FALSE)</f>
        <v>combined</v>
      </c>
      <c r="G64" s="32" t="s">
        <v>1516</v>
      </c>
      <c r="H64" s="29"/>
      <c r="K64" s="30" t="str">
        <f t="shared" si="1"/>
        <v>codeql</v>
      </c>
    </row>
    <row r="65">
      <c r="A65" s="12" t="s">
        <v>266</v>
      </c>
      <c r="B65" s="4" t="s">
        <v>126</v>
      </c>
      <c r="C65" s="4" t="s">
        <v>17</v>
      </c>
      <c r="D65" s="27" t="str">
        <f>VLOOKUP(A65,github_links_with_cron!$A$2:$D$274,4,FALSE)</f>
        <v>Every week</v>
      </c>
      <c r="E65" s="27">
        <f>VLOOKUP(A65,result_comparison_batch!$A$2:$F$274,6,FALSE)</f>
        <v>1</v>
      </c>
      <c r="F65" s="27" t="str">
        <f>VLOOKUP(A65,gh_workflows_types!$A$2:$E$272,4,FALSE)</f>
        <v>combined</v>
      </c>
      <c r="G65" s="32" t="s">
        <v>1516</v>
      </c>
      <c r="H65" s="29"/>
      <c r="K65" s="30" t="str">
        <f t="shared" si="1"/>
        <v>codeql</v>
      </c>
    </row>
    <row r="66">
      <c r="A66" s="12" t="s">
        <v>306</v>
      </c>
      <c r="B66" s="4" t="s">
        <v>126</v>
      </c>
      <c r="C66" s="4" t="s">
        <v>17</v>
      </c>
      <c r="D66" s="27" t="str">
        <f>VLOOKUP(A66,github_links_with_cron!$A$2:$D$274,4,FALSE)</f>
        <v>Every week</v>
      </c>
      <c r="E66" s="27">
        <f>VLOOKUP(A66,result_comparison_batch!$A$2:$F$274,6,FALSE)</f>
        <v>1</v>
      </c>
      <c r="F66" s="27" t="str">
        <f>VLOOKUP(A66,gh_workflows_types!$A$2:$E$272,4,FALSE)</f>
        <v>combined</v>
      </c>
      <c r="G66" s="32" t="s">
        <v>1516</v>
      </c>
      <c r="H66" s="29"/>
      <c r="K66" s="30" t="str">
        <f t="shared" si="1"/>
        <v>codeql</v>
      </c>
    </row>
    <row r="67">
      <c r="A67" s="12" t="s">
        <v>336</v>
      </c>
      <c r="B67" s="4" t="s">
        <v>126</v>
      </c>
      <c r="C67" s="4" t="s">
        <v>17</v>
      </c>
      <c r="D67" s="27" t="str">
        <f>VLOOKUP(A67,github_links_with_cron!$A$2:$D$274,4,FALSE)</f>
        <v>Every week</v>
      </c>
      <c r="E67" s="27">
        <f>VLOOKUP(A67,result_comparison_batch!$A$2:$F$274,6,FALSE)</f>
        <v>1</v>
      </c>
      <c r="F67" s="27" t="str">
        <f>VLOOKUP(A67,gh_workflows_types!$A$2:$E$272,4,FALSE)</f>
        <v>combined</v>
      </c>
      <c r="G67" s="32" t="s">
        <v>1516</v>
      </c>
      <c r="H67" s="29"/>
      <c r="K67" s="30" t="str">
        <f t="shared" si="1"/>
        <v>codeql</v>
      </c>
    </row>
    <row r="68">
      <c r="A68" s="12" t="s">
        <v>358</v>
      </c>
      <c r="B68" s="4" t="s">
        <v>126</v>
      </c>
      <c r="C68" s="4" t="s">
        <v>17</v>
      </c>
      <c r="D68" s="27" t="str">
        <f>VLOOKUP(A68,github_links_with_cron!$A$2:$D$274,4,FALSE)</f>
        <v>Every week</v>
      </c>
      <c r="E68" s="27">
        <f>VLOOKUP(A68,result_comparison_batch!$A$2:$F$274,6,FALSE)</f>
        <v>1</v>
      </c>
      <c r="F68" s="27" t="str">
        <f>VLOOKUP(A68,gh_workflows_types!$A$2:$E$272,4,FALSE)</f>
        <v>combined</v>
      </c>
      <c r="G68" s="32" t="s">
        <v>1516</v>
      </c>
      <c r="H68" s="29"/>
      <c r="K68" s="30" t="str">
        <f t="shared" si="1"/>
        <v>codeql</v>
      </c>
    </row>
    <row r="69">
      <c r="A69" s="12" t="s">
        <v>363</v>
      </c>
      <c r="B69" s="4" t="s">
        <v>126</v>
      </c>
      <c r="C69" s="4" t="s">
        <v>17</v>
      </c>
      <c r="D69" s="27" t="str">
        <f>VLOOKUP(A69,github_links_with_cron!$A$2:$D$274,4,FALSE)</f>
        <v>Every week</v>
      </c>
      <c r="E69" s="27">
        <f>VLOOKUP(A69,result_comparison_batch!$A$2:$F$274,6,FALSE)</f>
        <v>1</v>
      </c>
      <c r="F69" s="27" t="str">
        <f>VLOOKUP(A69,gh_workflows_types!$A$2:$E$272,4,FALSE)</f>
        <v>combined</v>
      </c>
      <c r="G69" s="32" t="s">
        <v>1516</v>
      </c>
      <c r="H69" s="29"/>
      <c r="K69" s="30" t="str">
        <f t="shared" si="1"/>
        <v>codeql</v>
      </c>
    </row>
    <row r="70">
      <c r="A70" s="12" t="s">
        <v>366</v>
      </c>
      <c r="B70" s="4" t="s">
        <v>126</v>
      </c>
      <c r="C70" s="4" t="s">
        <v>17</v>
      </c>
      <c r="D70" s="27" t="str">
        <f>VLOOKUP(A70,github_links_with_cron!$A$2:$D$274,4,FALSE)</f>
        <v>Every week</v>
      </c>
      <c r="E70" s="27">
        <f>VLOOKUP(A70,result_comparison_batch!$A$2:$F$274,6,FALSE)</f>
        <v>1</v>
      </c>
      <c r="F70" s="27" t="str">
        <f>VLOOKUP(A70,gh_workflows_types!$A$2:$E$272,4,FALSE)</f>
        <v>combined</v>
      </c>
      <c r="G70" s="32" t="s">
        <v>1516</v>
      </c>
      <c r="H70" s="29"/>
      <c r="K70" s="30" t="str">
        <f t="shared" si="1"/>
        <v>codeql</v>
      </c>
    </row>
    <row r="71">
      <c r="A71" s="12" t="s">
        <v>375</v>
      </c>
      <c r="B71" s="4" t="s">
        <v>126</v>
      </c>
      <c r="C71" s="4" t="s">
        <v>17</v>
      </c>
      <c r="D71" s="27" t="str">
        <f>VLOOKUP(A71,github_links_with_cron!$A$2:$D$274,4,FALSE)</f>
        <v>Every week</v>
      </c>
      <c r="E71" s="27">
        <f>VLOOKUP(A71,result_comparison_batch!$A$2:$F$274,6,FALSE)</f>
        <v>1</v>
      </c>
      <c r="F71" s="27" t="str">
        <f>VLOOKUP(A71,gh_workflows_types!$A$2:$E$272,4,FALSE)</f>
        <v>combined</v>
      </c>
      <c r="G71" s="32" t="s">
        <v>1516</v>
      </c>
      <c r="H71" s="29"/>
      <c r="K71" s="30" t="str">
        <f t="shared" si="1"/>
        <v>codeql</v>
      </c>
    </row>
    <row r="72">
      <c r="A72" s="12" t="s">
        <v>382</v>
      </c>
      <c r="B72" s="4" t="s">
        <v>126</v>
      </c>
      <c r="C72" s="4" t="s">
        <v>17</v>
      </c>
      <c r="D72" s="27" t="str">
        <f>VLOOKUP(A72,github_links_with_cron!$A$2:$D$274,4,FALSE)</f>
        <v>Every week</v>
      </c>
      <c r="E72" s="27">
        <f>VLOOKUP(A72,result_comparison_batch!$A$2:$F$274,6,FALSE)</f>
        <v>1</v>
      </c>
      <c r="F72" s="27" t="str">
        <f>VLOOKUP(A72,gh_workflows_types!$A$2:$E$272,4,FALSE)</f>
        <v>combined</v>
      </c>
      <c r="G72" s="32" t="s">
        <v>1516</v>
      </c>
      <c r="H72" s="29"/>
      <c r="K72" s="30" t="str">
        <f t="shared" si="1"/>
        <v>codeql</v>
      </c>
    </row>
    <row r="73">
      <c r="A73" s="12" t="s">
        <v>394</v>
      </c>
      <c r="B73" s="4" t="s">
        <v>126</v>
      </c>
      <c r="C73" s="4" t="s">
        <v>17</v>
      </c>
      <c r="D73" s="27" t="str">
        <f>VLOOKUP(A73,github_links_with_cron!$A$2:$D$274,4,FALSE)</f>
        <v>Every week</v>
      </c>
      <c r="E73" s="27">
        <f>VLOOKUP(A73,result_comparison_batch!$A$2:$F$274,6,FALSE)</f>
        <v>1</v>
      </c>
      <c r="F73" s="27" t="str">
        <f>VLOOKUP(A73,gh_workflows_types!$A$2:$E$272,4,FALSE)</f>
        <v>combined</v>
      </c>
      <c r="G73" s="32" t="s">
        <v>1516</v>
      </c>
      <c r="H73" s="29"/>
      <c r="K73" s="30" t="str">
        <f t="shared" si="1"/>
        <v>codeql</v>
      </c>
    </row>
    <row r="74">
      <c r="A74" s="12" t="s">
        <v>398</v>
      </c>
      <c r="B74" s="4" t="s">
        <v>126</v>
      </c>
      <c r="C74" s="4" t="s">
        <v>17</v>
      </c>
      <c r="D74" s="27" t="str">
        <f>VLOOKUP(A74,github_links_with_cron!$A$2:$D$274,4,FALSE)</f>
        <v>Every week</v>
      </c>
      <c r="E74" s="27">
        <f>VLOOKUP(A74,result_comparison_batch!$A$2:$F$274,6,FALSE)</f>
        <v>1</v>
      </c>
      <c r="F74" s="27" t="str">
        <f>VLOOKUP(A74,gh_workflows_types!$A$2:$E$272,4,FALSE)</f>
        <v>combined</v>
      </c>
      <c r="G74" s="32" t="s">
        <v>1516</v>
      </c>
      <c r="H74" s="29"/>
      <c r="K74" s="30" t="str">
        <f t="shared" si="1"/>
        <v>codeql</v>
      </c>
    </row>
    <row r="75">
      <c r="A75" s="12" t="s">
        <v>405</v>
      </c>
      <c r="B75" s="4" t="s">
        <v>406</v>
      </c>
      <c r="C75" s="4" t="s">
        <v>17</v>
      </c>
      <c r="D75" s="27" t="str">
        <f>VLOOKUP(A75,github_links_with_cron!$A$2:$D$274,4,FALSE)</f>
        <v>Every week</v>
      </c>
      <c r="E75" s="27">
        <f>VLOOKUP(A75,result_comparison_batch!$A$2:$F$274,6,FALSE)</f>
        <v>1</v>
      </c>
      <c r="F75" s="27" t="str">
        <f>VLOOKUP(A75,gh_workflows_types!$A$2:$E$272,4,FALSE)</f>
        <v>combined</v>
      </c>
      <c r="G75" s="32" t="s">
        <v>1516</v>
      </c>
      <c r="H75" s="29"/>
      <c r="K75" s="30" t="str">
        <f t="shared" si="1"/>
        <v>codeql</v>
      </c>
    </row>
    <row r="76">
      <c r="A76" s="12" t="s">
        <v>433</v>
      </c>
      <c r="B76" s="4" t="s">
        <v>126</v>
      </c>
      <c r="C76" s="4" t="s">
        <v>17</v>
      </c>
      <c r="D76" s="27" t="str">
        <f>VLOOKUP(A76,github_links_with_cron!$A$2:$D$274,4,FALSE)</f>
        <v>Every week</v>
      </c>
      <c r="E76" s="27">
        <f>VLOOKUP(A76,result_comparison_batch!$A$2:$F$274,6,FALSE)</f>
        <v>1</v>
      </c>
      <c r="F76" s="27" t="str">
        <f>VLOOKUP(A76,gh_workflows_types!$A$2:$E$272,4,FALSE)</f>
        <v>combined</v>
      </c>
      <c r="G76" s="32" t="s">
        <v>1516</v>
      </c>
      <c r="H76" s="29"/>
      <c r="K76" s="30" t="str">
        <f t="shared" si="1"/>
        <v>codeql</v>
      </c>
    </row>
    <row r="77">
      <c r="A77" s="12" t="s">
        <v>437</v>
      </c>
      <c r="B77" s="4" t="s">
        <v>126</v>
      </c>
      <c r="C77" s="4" t="s">
        <v>17</v>
      </c>
      <c r="D77" s="27" t="str">
        <f>VLOOKUP(A77,github_links_with_cron!$A$2:$D$274,4,FALSE)</f>
        <v>Every week</v>
      </c>
      <c r="E77" s="27">
        <f>VLOOKUP(A77,result_comparison_batch!$A$2:$F$274,6,FALSE)</f>
        <v>1</v>
      </c>
      <c r="F77" s="27" t="str">
        <f>VLOOKUP(A77,gh_workflows_types!$A$2:$E$272,4,FALSE)</f>
        <v>combined</v>
      </c>
      <c r="G77" s="32" t="s">
        <v>1516</v>
      </c>
      <c r="H77" s="29"/>
      <c r="K77" s="30" t="str">
        <f t="shared" si="1"/>
        <v>codeql</v>
      </c>
    </row>
    <row r="78">
      <c r="A78" s="12" t="s">
        <v>440</v>
      </c>
      <c r="B78" s="4" t="s">
        <v>441</v>
      </c>
      <c r="C78" s="4" t="s">
        <v>17</v>
      </c>
      <c r="D78" s="27" t="str">
        <f>VLOOKUP(A78,github_links_with_cron!$A$2:$D$274,4,FALSE)</f>
        <v>Every week</v>
      </c>
      <c r="E78" s="27">
        <f>VLOOKUP(A78,result_comparison_batch!$A$2:$F$274,6,FALSE)</f>
        <v>1</v>
      </c>
      <c r="F78" s="27" t="str">
        <f>VLOOKUP(A78,gh_workflows_types!$A$2:$E$272,4,FALSE)</f>
        <v>combined</v>
      </c>
      <c r="G78" s="32" t="s">
        <v>1516</v>
      </c>
      <c r="H78" s="29"/>
      <c r="K78" s="30" t="str">
        <f t="shared" si="1"/>
        <v>codeql</v>
      </c>
    </row>
    <row r="79">
      <c r="A79" s="12" t="s">
        <v>448</v>
      </c>
      <c r="B79" s="4" t="s">
        <v>126</v>
      </c>
      <c r="C79" s="4" t="s">
        <v>17</v>
      </c>
      <c r="D79" s="27" t="str">
        <f>VLOOKUP(A79,github_links_with_cron!$A$2:$D$274,4,FALSE)</f>
        <v>Every week</v>
      </c>
      <c r="E79" s="27">
        <f>VLOOKUP(A79,result_comparison_batch!$A$2:$F$274,6,FALSE)</f>
        <v>1</v>
      </c>
      <c r="F79" s="27" t="str">
        <f>VLOOKUP(A79,gh_workflows_types!$A$2:$E$272,4,FALSE)</f>
        <v>combined</v>
      </c>
      <c r="G79" s="32" t="s">
        <v>1516</v>
      </c>
      <c r="H79" s="29"/>
      <c r="K79" s="30" t="str">
        <f t="shared" si="1"/>
        <v>codeql</v>
      </c>
    </row>
    <row r="80">
      <c r="A80" s="12" t="s">
        <v>451</v>
      </c>
      <c r="B80" s="4" t="s">
        <v>126</v>
      </c>
      <c r="C80" s="4" t="s">
        <v>17</v>
      </c>
      <c r="D80" s="27" t="str">
        <f>VLOOKUP(A80,github_links_with_cron!$A$2:$D$274,4,FALSE)</f>
        <v>Every week</v>
      </c>
      <c r="E80" s="27">
        <f>VLOOKUP(A80,result_comparison_batch!$A$2:$F$274,6,FALSE)</f>
        <v>1</v>
      </c>
      <c r="F80" s="27" t="str">
        <f>VLOOKUP(A80,gh_workflows_types!$A$2:$E$272,4,FALSE)</f>
        <v>combined</v>
      </c>
      <c r="G80" s="32" t="s">
        <v>1516</v>
      </c>
      <c r="H80" s="29"/>
      <c r="K80" s="30" t="str">
        <f t="shared" si="1"/>
        <v>codeql</v>
      </c>
    </row>
    <row r="81">
      <c r="A81" s="12" t="s">
        <v>466</v>
      </c>
      <c r="B81" s="4" t="s">
        <v>126</v>
      </c>
      <c r="C81" s="4" t="s">
        <v>17</v>
      </c>
      <c r="D81" s="27" t="str">
        <f>VLOOKUP(A81,github_links_with_cron!$A$2:$D$274,4,FALSE)</f>
        <v>Every week</v>
      </c>
      <c r="E81" s="27">
        <f>VLOOKUP(A81,result_comparison_batch!$A$2:$F$274,6,FALSE)</f>
        <v>1</v>
      </c>
      <c r="F81" s="27" t="str">
        <f>VLOOKUP(A81,gh_workflows_types!$A$2:$E$272,4,FALSE)</f>
        <v>combined</v>
      </c>
      <c r="G81" s="32" t="s">
        <v>1516</v>
      </c>
      <c r="H81" s="29"/>
      <c r="K81" s="30" t="str">
        <f t="shared" si="1"/>
        <v>codeql</v>
      </c>
    </row>
    <row r="82">
      <c r="A82" s="12" t="s">
        <v>470</v>
      </c>
      <c r="B82" s="4" t="s">
        <v>126</v>
      </c>
      <c r="C82" s="4" t="s">
        <v>17</v>
      </c>
      <c r="D82" s="27" t="str">
        <f>VLOOKUP(A82,github_links_with_cron!$A$2:$D$274,4,FALSE)</f>
        <v>Every week</v>
      </c>
      <c r="E82" s="27">
        <f>VLOOKUP(A82,result_comparison_batch!$A$2:$F$274,6,FALSE)</f>
        <v>1</v>
      </c>
      <c r="F82" s="27" t="str">
        <f>VLOOKUP(A82,gh_workflows_types!$A$2:$E$272,4,FALSE)</f>
        <v>combined</v>
      </c>
      <c r="G82" s="32" t="s">
        <v>1516</v>
      </c>
      <c r="H82" s="29"/>
      <c r="K82" s="30" t="str">
        <f t="shared" si="1"/>
        <v>codeql</v>
      </c>
    </row>
    <row r="83">
      <c r="A83" s="12" t="s">
        <v>477</v>
      </c>
      <c r="B83" s="4" t="s">
        <v>126</v>
      </c>
      <c r="C83" s="4" t="s">
        <v>17</v>
      </c>
      <c r="D83" s="27" t="str">
        <f>VLOOKUP(A83,github_links_with_cron!$A$2:$D$274,4,FALSE)</f>
        <v>Every week</v>
      </c>
      <c r="E83" s="27">
        <f>VLOOKUP(A83,result_comparison_batch!$A$2:$F$274,6,FALSE)</f>
        <v>1</v>
      </c>
      <c r="F83" s="27" t="str">
        <f>VLOOKUP(A83,gh_workflows_types!$A$2:$E$272,4,FALSE)</f>
        <v>combined</v>
      </c>
      <c r="G83" s="32" t="s">
        <v>1516</v>
      </c>
      <c r="H83" s="29"/>
      <c r="K83" s="30" t="str">
        <f t="shared" si="1"/>
        <v>codeql</v>
      </c>
    </row>
    <row r="84">
      <c r="A84" s="12" t="s">
        <v>480</v>
      </c>
      <c r="B84" s="4" t="s">
        <v>126</v>
      </c>
      <c r="C84" s="4" t="s">
        <v>17</v>
      </c>
      <c r="D84" s="27" t="str">
        <f>VLOOKUP(A84,github_links_with_cron!$A$2:$D$274,4,FALSE)</f>
        <v>Every week</v>
      </c>
      <c r="E84" s="27">
        <f>VLOOKUP(A84,result_comparison_batch!$A$2:$F$274,6,FALSE)</f>
        <v>1</v>
      </c>
      <c r="F84" s="27" t="str">
        <f>VLOOKUP(A84,gh_workflows_types!$A$2:$E$272,4,FALSE)</f>
        <v>combined</v>
      </c>
      <c r="G84" s="32" t="s">
        <v>1516</v>
      </c>
      <c r="H84" s="29"/>
      <c r="K84" s="30" t="str">
        <f t="shared" si="1"/>
        <v>codeql</v>
      </c>
    </row>
    <row r="85">
      <c r="A85" s="12" t="s">
        <v>499</v>
      </c>
      <c r="B85" s="4" t="s">
        <v>126</v>
      </c>
      <c r="C85" s="4" t="s">
        <v>17</v>
      </c>
      <c r="D85" s="27" t="str">
        <f>VLOOKUP(A85,github_links_with_cron!$A$2:$D$274,4,FALSE)</f>
        <v>Every week</v>
      </c>
      <c r="E85" s="27">
        <f>VLOOKUP(A85,result_comparison_batch!$A$2:$F$274,6,FALSE)</f>
        <v>1</v>
      </c>
      <c r="F85" s="27" t="str">
        <f>VLOOKUP(A85,gh_workflows_types!$A$2:$E$272,4,FALSE)</f>
        <v>combined</v>
      </c>
      <c r="G85" s="32" t="s">
        <v>1516</v>
      </c>
      <c r="H85" s="29"/>
      <c r="K85" s="30" t="str">
        <f t="shared" si="1"/>
        <v>codeql</v>
      </c>
    </row>
    <row r="86">
      <c r="A86" s="12" t="s">
        <v>508</v>
      </c>
      <c r="B86" s="4" t="s">
        <v>126</v>
      </c>
      <c r="C86" s="4" t="s">
        <v>17</v>
      </c>
      <c r="D86" s="27" t="str">
        <f>VLOOKUP(A86,github_links_with_cron!$A$2:$D$274,4,FALSE)</f>
        <v>Every week</v>
      </c>
      <c r="E86" s="27">
        <f>VLOOKUP(A86,result_comparison_batch!$A$2:$F$274,6,FALSE)</f>
        <v>1</v>
      </c>
      <c r="F86" s="27" t="str">
        <f>VLOOKUP(A86,gh_workflows_types!$A$2:$E$272,4,FALSE)</f>
        <v>combined</v>
      </c>
      <c r="G86" s="32" t="s">
        <v>1516</v>
      </c>
      <c r="H86" s="29"/>
      <c r="K86" s="30" t="str">
        <f t="shared" si="1"/>
        <v>codeql</v>
      </c>
    </row>
    <row r="87">
      <c r="A87" s="12" t="s">
        <v>521</v>
      </c>
      <c r="B87" s="4" t="s">
        <v>126</v>
      </c>
      <c r="C87" s="4" t="s">
        <v>17</v>
      </c>
      <c r="D87" s="27" t="str">
        <f>VLOOKUP(A87,github_links_with_cron!$A$2:$D$274,4,FALSE)</f>
        <v>Every week</v>
      </c>
      <c r="E87" s="27">
        <f>VLOOKUP(A87,result_comparison_batch!$A$2:$F$274,6,FALSE)</f>
        <v>1</v>
      </c>
      <c r="F87" s="27" t="str">
        <f>VLOOKUP(A87,gh_workflows_types!$A$2:$E$272,4,FALSE)</f>
        <v>combined</v>
      </c>
      <c r="G87" s="32" t="s">
        <v>1516</v>
      </c>
      <c r="H87" s="29"/>
      <c r="K87" s="30" t="str">
        <f t="shared" si="1"/>
        <v>codeql</v>
      </c>
    </row>
    <row r="88">
      <c r="A88" s="12" t="s">
        <v>530</v>
      </c>
      <c r="B88" s="4" t="s">
        <v>126</v>
      </c>
      <c r="C88" s="4" t="s">
        <v>17</v>
      </c>
      <c r="D88" s="27" t="str">
        <f>VLOOKUP(A88,github_links_with_cron!$A$2:$D$274,4,FALSE)</f>
        <v>Every week</v>
      </c>
      <c r="E88" s="27">
        <f>VLOOKUP(A88,result_comparison_batch!$A$2:$F$274,6,FALSE)</f>
        <v>1</v>
      </c>
      <c r="F88" s="27" t="str">
        <f>VLOOKUP(A88,gh_workflows_types!$A$2:$E$272,4,FALSE)</f>
        <v>combined</v>
      </c>
      <c r="G88" s="32" t="s">
        <v>1516</v>
      </c>
      <c r="H88" s="29"/>
      <c r="K88" s="30" t="str">
        <f t="shared" si="1"/>
        <v>codeql</v>
      </c>
    </row>
    <row r="89">
      <c r="A89" s="12" t="s">
        <v>544</v>
      </c>
      <c r="B89" s="4" t="s">
        <v>126</v>
      </c>
      <c r="C89" s="4" t="s">
        <v>17</v>
      </c>
      <c r="D89" s="27" t="str">
        <f>VLOOKUP(A89,github_links_with_cron!$A$2:$D$274,4,FALSE)</f>
        <v>Every week</v>
      </c>
      <c r="E89" s="27">
        <f>VLOOKUP(A89,result_comparison_batch!$A$2:$F$274,6,FALSE)</f>
        <v>1</v>
      </c>
      <c r="F89" s="27" t="str">
        <f>VLOOKUP(A89,gh_workflows_types!$A$2:$E$272,4,FALSE)</f>
        <v>combined</v>
      </c>
      <c r="G89" s="32" t="s">
        <v>1516</v>
      </c>
      <c r="H89" s="29"/>
      <c r="K89" s="30" t="str">
        <f t="shared" si="1"/>
        <v>codeql</v>
      </c>
    </row>
    <row r="90">
      <c r="A90" s="12" t="s">
        <v>552</v>
      </c>
      <c r="B90" s="4" t="s">
        <v>126</v>
      </c>
      <c r="C90" s="4" t="s">
        <v>17</v>
      </c>
      <c r="D90" s="27" t="str">
        <f>VLOOKUP(A90,github_links_with_cron!$A$2:$D$274,4,FALSE)</f>
        <v>Every week</v>
      </c>
      <c r="E90" s="27">
        <f>VLOOKUP(A90,result_comparison_batch!$A$2:$F$274,6,FALSE)</f>
        <v>1</v>
      </c>
      <c r="F90" s="27" t="str">
        <f>VLOOKUP(A90,gh_workflows_types!$A$2:$E$272,4,FALSE)</f>
        <v>combined</v>
      </c>
      <c r="G90" s="32" t="s">
        <v>1516</v>
      </c>
      <c r="H90" s="29"/>
      <c r="K90" s="30" t="str">
        <f t="shared" si="1"/>
        <v>codeql</v>
      </c>
    </row>
    <row r="91">
      <c r="A91" s="12" t="s">
        <v>580</v>
      </c>
      <c r="B91" s="4" t="s">
        <v>126</v>
      </c>
      <c r="C91" s="4" t="s">
        <v>17</v>
      </c>
      <c r="D91" s="27" t="str">
        <f>VLOOKUP(A91,github_links_with_cron!$A$2:$D$274,4,FALSE)</f>
        <v>Every week</v>
      </c>
      <c r="E91" s="27">
        <f>VLOOKUP(A91,result_comparison_batch!$A$2:$F$274,6,FALSE)</f>
        <v>1</v>
      </c>
      <c r="F91" s="27" t="str">
        <f>VLOOKUP(A91,gh_workflows_types!$A$2:$E$272,4,FALSE)</f>
        <v>combined</v>
      </c>
      <c r="G91" s="32" t="s">
        <v>1516</v>
      </c>
      <c r="H91" s="29"/>
      <c r="K91" s="30" t="str">
        <f t="shared" si="1"/>
        <v>codeql</v>
      </c>
    </row>
    <row r="92">
      <c r="A92" s="12" t="s">
        <v>601</v>
      </c>
      <c r="B92" s="4" t="s">
        <v>126</v>
      </c>
      <c r="C92" s="4" t="s">
        <v>17</v>
      </c>
      <c r="D92" s="27" t="str">
        <f>VLOOKUP(A92,github_links_with_cron!$A$2:$D$274,4,FALSE)</f>
        <v>Every week</v>
      </c>
      <c r="E92" s="27">
        <f>VLOOKUP(A92,result_comparison_batch!$A$2:$F$274,6,FALSE)</f>
        <v>1</v>
      </c>
      <c r="F92" s="27" t="str">
        <f>VLOOKUP(A92,gh_workflows_types!$A$2:$E$272,4,FALSE)</f>
        <v>combined</v>
      </c>
      <c r="G92" s="32" t="s">
        <v>1516</v>
      </c>
      <c r="H92" s="29"/>
      <c r="K92" s="30" t="str">
        <f t="shared" si="1"/>
        <v>codeql</v>
      </c>
    </row>
    <row r="93">
      <c r="A93" s="12" t="s">
        <v>620</v>
      </c>
      <c r="B93" s="4" t="s">
        <v>406</v>
      </c>
      <c r="C93" s="4" t="s">
        <v>17</v>
      </c>
      <c r="D93" s="27" t="str">
        <f>VLOOKUP(A93,github_links_with_cron!$A$2:$D$274,4,FALSE)</f>
        <v>Every week</v>
      </c>
      <c r="E93" s="27">
        <f>VLOOKUP(A93,result_comparison_batch!$A$2:$F$274,6,FALSE)</f>
        <v>1</v>
      </c>
      <c r="F93" s="27" t="str">
        <f>VLOOKUP(A93,gh_workflows_types!$A$2:$E$272,4,FALSE)</f>
        <v>combined</v>
      </c>
      <c r="G93" s="32" t="s">
        <v>1516</v>
      </c>
      <c r="H93" s="29"/>
      <c r="K93" s="30" t="str">
        <f t="shared" si="1"/>
        <v>codeql</v>
      </c>
    </row>
    <row r="94">
      <c r="A94" s="12" t="s">
        <v>659</v>
      </c>
      <c r="B94" s="4" t="s">
        <v>126</v>
      </c>
      <c r="C94" s="4" t="s">
        <v>17</v>
      </c>
      <c r="D94" s="27" t="str">
        <f>VLOOKUP(A94,github_links_with_cron!$A$2:$D$274,4,FALSE)</f>
        <v>Every week</v>
      </c>
      <c r="E94" s="27">
        <f>VLOOKUP(A94,result_comparison_batch!$A$2:$F$274,6,FALSE)</f>
        <v>1</v>
      </c>
      <c r="F94" s="27" t="str">
        <f>VLOOKUP(A94,gh_workflows_types!$A$2:$E$272,4,FALSE)</f>
        <v>combined</v>
      </c>
      <c r="G94" s="32" t="s">
        <v>1516</v>
      </c>
      <c r="H94" s="29"/>
      <c r="K94" s="30" t="str">
        <f t="shared" si="1"/>
        <v>codeql</v>
      </c>
    </row>
    <row r="95">
      <c r="A95" s="12" t="s">
        <v>667</v>
      </c>
      <c r="B95" s="4" t="s">
        <v>126</v>
      </c>
      <c r="C95" s="4" t="s">
        <v>17</v>
      </c>
      <c r="D95" s="27" t="str">
        <f>VLOOKUP(A95,github_links_with_cron!$A$2:$D$274,4,FALSE)</f>
        <v>Every week</v>
      </c>
      <c r="E95" s="27">
        <f>VLOOKUP(A95,result_comparison_batch!$A$2:$F$274,6,FALSE)</f>
        <v>1</v>
      </c>
      <c r="F95" s="27" t="str">
        <f>VLOOKUP(A95,gh_workflows_types!$A$2:$E$272,4,FALSE)</f>
        <v>combined</v>
      </c>
      <c r="G95" s="32" t="s">
        <v>1516</v>
      </c>
      <c r="H95" s="29"/>
      <c r="K95" s="30" t="str">
        <f t="shared" si="1"/>
        <v>codeql</v>
      </c>
    </row>
    <row r="96">
      <c r="A96" s="12" t="s">
        <v>674</v>
      </c>
      <c r="B96" s="4" t="s">
        <v>126</v>
      </c>
      <c r="C96" s="4" t="s">
        <v>17</v>
      </c>
      <c r="D96" s="27" t="str">
        <f>VLOOKUP(A96,github_links_with_cron!$A$2:$D$274,4,FALSE)</f>
        <v>Every week</v>
      </c>
      <c r="E96" s="27">
        <f>VLOOKUP(A96,result_comparison_batch!$A$2:$F$274,6,FALSE)</f>
        <v>1</v>
      </c>
      <c r="F96" s="27" t="str">
        <f>VLOOKUP(A96,gh_workflows_types!$A$2:$E$272,4,FALSE)</f>
        <v>combined</v>
      </c>
      <c r="G96" s="32" t="s">
        <v>1516</v>
      </c>
      <c r="H96" s="29"/>
      <c r="K96" s="30" t="str">
        <f t="shared" si="1"/>
        <v>codeql</v>
      </c>
    </row>
    <row r="97">
      <c r="A97" s="12" t="s">
        <v>675</v>
      </c>
      <c r="B97" s="4" t="s">
        <v>126</v>
      </c>
      <c r="C97" s="4" t="s">
        <v>17</v>
      </c>
      <c r="D97" s="27" t="str">
        <f>VLOOKUP(A97,github_links_with_cron!$A$2:$D$274,4,FALSE)</f>
        <v>Every week</v>
      </c>
      <c r="E97" s="27">
        <f>VLOOKUP(A97,result_comparison_batch!$A$2:$F$274,6,FALSE)</f>
        <v>1</v>
      </c>
      <c r="F97" s="27" t="str">
        <f>VLOOKUP(A97,gh_workflows_types!$A$2:$E$272,4,FALSE)</f>
        <v>combined</v>
      </c>
      <c r="G97" s="32" t="s">
        <v>1516</v>
      </c>
      <c r="H97" s="29"/>
      <c r="K97" s="30" t="str">
        <f t="shared" si="1"/>
        <v>codeql</v>
      </c>
    </row>
    <row r="98">
      <c r="A98" s="12" t="s">
        <v>678</v>
      </c>
      <c r="B98" s="4" t="s">
        <v>126</v>
      </c>
      <c r="C98" s="4" t="s">
        <v>17</v>
      </c>
      <c r="D98" s="27" t="str">
        <f>VLOOKUP(A98,github_links_with_cron!$A$2:$D$274,4,FALSE)</f>
        <v>Every week</v>
      </c>
      <c r="E98" s="27">
        <f>VLOOKUP(A98,result_comparison_batch!$A$2:$F$274,6,FALSE)</f>
        <v>1</v>
      </c>
      <c r="F98" s="27" t="str">
        <f>VLOOKUP(A98,gh_workflows_types!$A$2:$E$272,4,FALSE)</f>
        <v>combined</v>
      </c>
      <c r="G98" s="32" t="s">
        <v>1516</v>
      </c>
      <c r="H98" s="29"/>
      <c r="K98" s="30" t="str">
        <f t="shared" si="1"/>
        <v>codeql</v>
      </c>
    </row>
    <row r="99">
      <c r="A99" s="12" t="s">
        <v>687</v>
      </c>
      <c r="B99" s="4" t="s">
        <v>126</v>
      </c>
      <c r="C99" s="4" t="s">
        <v>17</v>
      </c>
      <c r="D99" s="27" t="str">
        <f>VLOOKUP(A99,github_links_with_cron!$A$2:$D$274,4,FALSE)</f>
        <v>Every week</v>
      </c>
      <c r="E99" s="27">
        <f>VLOOKUP(A99,result_comparison_batch!$A$2:$F$274,6,FALSE)</f>
        <v>1</v>
      </c>
      <c r="F99" s="27" t="str">
        <f>VLOOKUP(A99,gh_workflows_types!$A$2:$E$272,4,FALSE)</f>
        <v>combined</v>
      </c>
      <c r="G99" s="32" t="s">
        <v>1516</v>
      </c>
      <c r="H99" s="29"/>
      <c r="K99" s="30" t="str">
        <f t="shared" si="1"/>
        <v>codeql</v>
      </c>
    </row>
    <row r="100">
      <c r="A100" s="12" t="s">
        <v>690</v>
      </c>
      <c r="B100" s="4" t="s">
        <v>126</v>
      </c>
      <c r="C100" s="4" t="s">
        <v>17</v>
      </c>
      <c r="D100" s="27" t="str">
        <f>VLOOKUP(A100,github_links_with_cron!$A$2:$D$274,4,FALSE)</f>
        <v>Every week</v>
      </c>
      <c r="E100" s="27">
        <f>VLOOKUP(A100,result_comparison_batch!$A$2:$F$274,6,FALSE)</f>
        <v>1</v>
      </c>
      <c r="F100" s="27" t="str">
        <f>VLOOKUP(A100,gh_workflows_types!$A$2:$E$272,4,FALSE)</f>
        <v>combined</v>
      </c>
      <c r="G100" s="32" t="s">
        <v>1516</v>
      </c>
      <c r="H100" s="29"/>
      <c r="K100" s="30" t="str">
        <f t="shared" si="1"/>
        <v>codeql</v>
      </c>
    </row>
    <row r="101">
      <c r="A101" s="12" t="s">
        <v>697</v>
      </c>
      <c r="B101" s="4" t="s">
        <v>126</v>
      </c>
      <c r="C101" s="4" t="s">
        <v>17</v>
      </c>
      <c r="D101" s="27" t="str">
        <f>VLOOKUP(A101,github_links_with_cron!$A$2:$D$274,4,FALSE)</f>
        <v>Every week</v>
      </c>
      <c r="E101" s="27">
        <f>VLOOKUP(A101,result_comparison_batch!$A$2:$F$274,6,FALSE)</f>
        <v>1</v>
      </c>
      <c r="F101" s="27" t="str">
        <f>VLOOKUP(A101,gh_workflows_types!$A$2:$E$272,4,FALSE)</f>
        <v>combined</v>
      </c>
      <c r="G101" s="32" t="s">
        <v>1516</v>
      </c>
      <c r="H101" s="29"/>
      <c r="K101" s="30" t="str">
        <f t="shared" si="1"/>
        <v>codeql</v>
      </c>
    </row>
    <row r="102">
      <c r="A102" s="12" t="s">
        <v>716</v>
      </c>
      <c r="B102" s="4" t="s">
        <v>126</v>
      </c>
      <c r="C102" s="4" t="s">
        <v>17</v>
      </c>
      <c r="D102" s="27" t="str">
        <f>VLOOKUP(A102,github_links_with_cron!$A$2:$D$274,4,FALSE)</f>
        <v>Every week</v>
      </c>
      <c r="E102" s="27">
        <f>VLOOKUP(A102,result_comparison_batch!$A$2:$F$274,6,FALSE)</f>
        <v>1</v>
      </c>
      <c r="F102" s="27" t="str">
        <f>VLOOKUP(A102,gh_workflows_types!$A$2:$E$272,4,FALSE)</f>
        <v>combined</v>
      </c>
      <c r="G102" s="32" t="s">
        <v>1516</v>
      </c>
      <c r="H102" s="29"/>
      <c r="K102" s="30" t="str">
        <f t="shared" si="1"/>
        <v>codeql</v>
      </c>
    </row>
    <row r="103">
      <c r="A103" s="12" t="s">
        <v>721</v>
      </c>
      <c r="B103" s="4" t="s">
        <v>722</v>
      </c>
      <c r="C103" s="4" t="s">
        <v>17</v>
      </c>
      <c r="D103" s="27" t="str">
        <f>VLOOKUP(A103,github_links_with_cron!$A$2:$D$274,4,FALSE)</f>
        <v>Every week</v>
      </c>
      <c r="E103" s="27">
        <f>VLOOKUP(A103,result_comparison_batch!$A$2:$F$274,6,FALSE)</f>
        <v>1</v>
      </c>
      <c r="F103" s="27" t="str">
        <f>VLOOKUP(A103,gh_workflows_types!$A$2:$E$272,4,FALSE)</f>
        <v>combined</v>
      </c>
      <c r="G103" s="32" t="s">
        <v>1516</v>
      </c>
      <c r="H103" s="29"/>
      <c r="K103" s="30" t="str">
        <f t="shared" si="1"/>
        <v>codeql</v>
      </c>
    </row>
    <row r="104">
      <c r="A104" s="12" t="s">
        <v>725</v>
      </c>
      <c r="B104" s="4" t="s">
        <v>126</v>
      </c>
      <c r="C104" s="4" t="s">
        <v>17</v>
      </c>
      <c r="D104" s="27" t="str">
        <f>VLOOKUP(A104,github_links_with_cron!$A$2:$D$274,4,FALSE)</f>
        <v>Every week</v>
      </c>
      <c r="E104" s="27">
        <f>VLOOKUP(A104,result_comparison_batch!$A$2:$F$274,6,FALSE)</f>
        <v>1</v>
      </c>
      <c r="F104" s="27" t="str">
        <f>VLOOKUP(A104,gh_workflows_types!$A$2:$E$272,4,FALSE)</f>
        <v>combined</v>
      </c>
      <c r="G104" s="32" t="s">
        <v>1516</v>
      </c>
      <c r="H104" s="29"/>
      <c r="K104" s="30" t="str">
        <f t="shared" si="1"/>
        <v>codeql</v>
      </c>
    </row>
    <row r="105">
      <c r="A105" s="12" t="s">
        <v>728</v>
      </c>
      <c r="B105" s="4" t="s">
        <v>126</v>
      </c>
      <c r="C105" s="4" t="s">
        <v>17</v>
      </c>
      <c r="D105" s="27" t="str">
        <f>VLOOKUP(A105,github_links_with_cron!$A$2:$D$274,4,FALSE)</f>
        <v>Every week</v>
      </c>
      <c r="E105" s="27">
        <f>VLOOKUP(A105,result_comparison_batch!$A$2:$F$274,6,FALSE)</f>
        <v>1</v>
      </c>
      <c r="F105" s="27" t="str">
        <f>VLOOKUP(A105,gh_workflows_types!$A$2:$E$272,4,FALSE)</f>
        <v>combined</v>
      </c>
      <c r="G105" s="32" t="s">
        <v>1516</v>
      </c>
      <c r="H105" s="29"/>
      <c r="K105" s="30" t="str">
        <f t="shared" si="1"/>
        <v>codeql</v>
      </c>
    </row>
    <row r="106">
      <c r="A106" s="12" t="s">
        <v>743</v>
      </c>
      <c r="B106" s="4" t="s">
        <v>126</v>
      </c>
      <c r="C106" s="4" t="s">
        <v>17</v>
      </c>
      <c r="D106" s="27" t="str">
        <f>VLOOKUP(A106,github_links_with_cron!$A$2:$D$274,4,FALSE)</f>
        <v>Every week</v>
      </c>
      <c r="E106" s="27">
        <f>VLOOKUP(A106,result_comparison_batch!$A$2:$F$274,6,FALSE)</f>
        <v>1</v>
      </c>
      <c r="F106" s="27" t="str">
        <f>VLOOKUP(A106,gh_workflows_types!$A$2:$E$272,4,FALSE)</f>
        <v>combined</v>
      </c>
      <c r="G106" s="32" t="s">
        <v>1516</v>
      </c>
      <c r="H106" s="29"/>
      <c r="K106" s="30" t="str">
        <f t="shared" si="1"/>
        <v>codeql</v>
      </c>
    </row>
    <row r="107">
      <c r="A107" s="12" t="s">
        <v>752</v>
      </c>
      <c r="B107" s="4" t="s">
        <v>722</v>
      </c>
      <c r="C107" s="4" t="s">
        <v>17</v>
      </c>
      <c r="D107" s="27" t="str">
        <f>VLOOKUP(A107,github_links_with_cron!$A$2:$D$274,4,FALSE)</f>
        <v>Every week</v>
      </c>
      <c r="E107" s="27">
        <f>VLOOKUP(A107,result_comparison_batch!$A$2:$F$274,6,FALSE)</f>
        <v>1</v>
      </c>
      <c r="F107" s="27" t="str">
        <f>VLOOKUP(A107,gh_workflows_types!$A$2:$E$272,4,FALSE)</f>
        <v>combined</v>
      </c>
      <c r="G107" s="32" t="s">
        <v>1516</v>
      </c>
      <c r="H107" s="29"/>
      <c r="K107" s="30" t="str">
        <f t="shared" si="1"/>
        <v>codeql</v>
      </c>
    </row>
    <row r="108">
      <c r="A108" s="12" t="s">
        <v>755</v>
      </c>
      <c r="B108" s="4" t="s">
        <v>126</v>
      </c>
      <c r="C108" s="4" t="s">
        <v>17</v>
      </c>
      <c r="D108" s="27" t="str">
        <f>VLOOKUP(A108,github_links_with_cron!$A$2:$D$274,4,FALSE)</f>
        <v>Every week</v>
      </c>
      <c r="E108" s="27">
        <f>VLOOKUP(A108,result_comparison_batch!$A$2:$F$274,6,FALSE)</f>
        <v>1</v>
      </c>
      <c r="F108" s="27" t="str">
        <f>VLOOKUP(A108,gh_workflows_types!$A$2:$E$272,4,FALSE)</f>
        <v>combined</v>
      </c>
      <c r="G108" s="32" t="s">
        <v>1516</v>
      </c>
      <c r="H108" s="29"/>
      <c r="K108" s="30" t="str">
        <f t="shared" si="1"/>
        <v>codeql</v>
      </c>
    </row>
    <row r="109">
      <c r="A109" s="12" t="s">
        <v>780</v>
      </c>
      <c r="B109" s="4" t="s">
        <v>126</v>
      </c>
      <c r="C109" s="4" t="s">
        <v>17</v>
      </c>
      <c r="D109" s="27" t="str">
        <f>VLOOKUP(A109,github_links_with_cron!$A$2:$D$274,4,FALSE)</f>
        <v>Every week</v>
      </c>
      <c r="E109" s="27">
        <f>VLOOKUP(A109,result_comparison_batch!$A$2:$F$274,6,FALSE)</f>
        <v>1</v>
      </c>
      <c r="F109" s="27" t="str">
        <f>VLOOKUP(A109,gh_workflows_types!$A$2:$E$272,4,FALSE)</f>
        <v>combined</v>
      </c>
      <c r="G109" s="32" t="s">
        <v>1516</v>
      </c>
      <c r="H109" s="29"/>
      <c r="K109" s="30" t="str">
        <f t="shared" si="1"/>
        <v>codeql</v>
      </c>
    </row>
    <row r="110">
      <c r="A110" s="12" t="s">
        <v>783</v>
      </c>
      <c r="B110" s="4" t="s">
        <v>126</v>
      </c>
      <c r="C110" s="4" t="s">
        <v>17</v>
      </c>
      <c r="D110" s="27" t="str">
        <f>VLOOKUP(A110,github_links_with_cron!$A$2:$D$274,4,FALSE)</f>
        <v>Every week</v>
      </c>
      <c r="E110" s="27">
        <f>VLOOKUP(A110,result_comparison_batch!$A$2:$F$274,6,FALSE)</f>
        <v>1</v>
      </c>
      <c r="F110" s="27" t="str">
        <f>VLOOKUP(A110,gh_workflows_types!$A$2:$E$272,4,FALSE)</f>
        <v>combined</v>
      </c>
      <c r="G110" s="32" t="s">
        <v>1516</v>
      </c>
      <c r="H110" s="29"/>
      <c r="K110" s="30" t="str">
        <f t="shared" si="1"/>
        <v>codeql</v>
      </c>
    </row>
    <row r="111">
      <c r="A111" s="12" t="s">
        <v>803</v>
      </c>
      <c r="B111" s="4" t="s">
        <v>126</v>
      </c>
      <c r="C111" s="4" t="s">
        <v>17</v>
      </c>
      <c r="D111" s="27" t="str">
        <f>VLOOKUP(A111,github_links_with_cron!$A$2:$D$274,4,FALSE)</f>
        <v>Every week</v>
      </c>
      <c r="E111" s="27">
        <f>VLOOKUP(A111,result_comparison_batch!$A$2:$F$274,6,FALSE)</f>
        <v>1</v>
      </c>
      <c r="F111" s="27" t="str">
        <f>VLOOKUP(A111,gh_workflows_types!$A$2:$E$272,4,FALSE)</f>
        <v>combined</v>
      </c>
      <c r="G111" s="32" t="s">
        <v>1516</v>
      </c>
      <c r="H111" s="29"/>
      <c r="K111" s="30" t="str">
        <f t="shared" si="1"/>
        <v>codeql</v>
      </c>
    </row>
    <row r="112">
      <c r="A112" s="12" t="s">
        <v>822</v>
      </c>
      <c r="B112" s="4" t="s">
        <v>126</v>
      </c>
      <c r="C112" s="4" t="s">
        <v>17</v>
      </c>
      <c r="D112" s="27" t="str">
        <f>VLOOKUP(A112,github_links_with_cron!$A$2:$D$274,4,FALSE)</f>
        <v>Every week</v>
      </c>
      <c r="E112" s="27">
        <f>VLOOKUP(A112,result_comparison_batch!$A$2:$F$274,6,FALSE)</f>
        <v>1</v>
      </c>
      <c r="F112" s="27" t="str">
        <f>VLOOKUP(A112,gh_workflows_types!$A$2:$E$272,4,FALSE)</f>
        <v>combined</v>
      </c>
      <c r="G112" s="32" t="s">
        <v>1516</v>
      </c>
      <c r="H112" s="29"/>
      <c r="K112" s="30" t="str">
        <f t="shared" si="1"/>
        <v>codeql</v>
      </c>
    </row>
    <row r="113">
      <c r="A113" s="12" t="s">
        <v>827</v>
      </c>
      <c r="B113" s="4" t="s">
        <v>126</v>
      </c>
      <c r="C113" s="4" t="s">
        <v>17</v>
      </c>
      <c r="D113" s="27" t="str">
        <f>VLOOKUP(A113,github_links_with_cron!$A$2:$D$274,4,FALSE)</f>
        <v>Every week</v>
      </c>
      <c r="E113" s="27">
        <f>VLOOKUP(A113,result_comparison_batch!$A$2:$F$274,6,FALSE)</f>
        <v>1</v>
      </c>
      <c r="F113" s="27" t="str">
        <f>VLOOKUP(A113,gh_workflows_types!$A$2:$E$272,4,FALSE)</f>
        <v>combined</v>
      </c>
      <c r="G113" s="32" t="s">
        <v>1516</v>
      </c>
      <c r="H113" s="29"/>
      <c r="K113" s="30" t="str">
        <f t="shared" si="1"/>
        <v>codeql</v>
      </c>
    </row>
    <row r="114">
      <c r="A114" s="12" t="s">
        <v>830</v>
      </c>
      <c r="B114" s="4" t="s">
        <v>126</v>
      </c>
      <c r="C114" s="4" t="s">
        <v>17</v>
      </c>
      <c r="D114" s="27" t="str">
        <f>VLOOKUP(A114,github_links_with_cron!$A$2:$D$274,4,FALSE)</f>
        <v>Every week</v>
      </c>
      <c r="E114" s="27">
        <f>VLOOKUP(A114,result_comparison_batch!$A$2:$F$274,6,FALSE)</f>
        <v>1</v>
      </c>
      <c r="F114" s="27" t="str">
        <f>VLOOKUP(A114,gh_workflows_types!$A$2:$E$272,4,FALSE)</f>
        <v>combined</v>
      </c>
      <c r="G114" s="32" t="s">
        <v>1516</v>
      </c>
      <c r="H114" s="29"/>
      <c r="K114" s="30" t="str">
        <f t="shared" si="1"/>
        <v>codeql</v>
      </c>
    </row>
    <row r="115">
      <c r="A115" s="12" t="s">
        <v>833</v>
      </c>
      <c r="B115" s="4" t="s">
        <v>126</v>
      </c>
      <c r="C115" s="4" t="s">
        <v>17</v>
      </c>
      <c r="D115" s="27" t="str">
        <f>VLOOKUP(A115,github_links_with_cron!$A$2:$D$274,4,FALSE)</f>
        <v>Every week</v>
      </c>
      <c r="E115" s="27">
        <f>VLOOKUP(A115,result_comparison_batch!$A$2:$F$274,6,FALSE)</f>
        <v>1</v>
      </c>
      <c r="F115" s="27" t="str">
        <f>VLOOKUP(A115,gh_workflows_types!$A$2:$E$272,4,FALSE)</f>
        <v>combined</v>
      </c>
      <c r="G115" s="32" t="s">
        <v>1516</v>
      </c>
      <c r="H115" s="29"/>
      <c r="K115" s="30" t="str">
        <f t="shared" si="1"/>
        <v>codeql</v>
      </c>
    </row>
    <row r="116">
      <c r="A116" s="12" t="s">
        <v>836</v>
      </c>
      <c r="B116" s="4" t="s">
        <v>126</v>
      </c>
      <c r="C116" s="4" t="s">
        <v>17</v>
      </c>
      <c r="D116" s="27" t="str">
        <f>VLOOKUP(A116,github_links_with_cron!$A$2:$D$274,4,FALSE)</f>
        <v>Every week</v>
      </c>
      <c r="E116" s="27">
        <f>VLOOKUP(A116,result_comparison_batch!$A$2:$F$274,6,FALSE)</f>
        <v>1</v>
      </c>
      <c r="F116" s="27" t="str">
        <f>VLOOKUP(A116,gh_workflows_types!$A$2:$E$272,4,FALSE)</f>
        <v>combined</v>
      </c>
      <c r="G116" s="32" t="s">
        <v>1516</v>
      </c>
      <c r="H116" s="29"/>
      <c r="K116" s="30" t="str">
        <f t="shared" si="1"/>
        <v>codeql</v>
      </c>
    </row>
    <row r="117">
      <c r="A117" s="12" t="s">
        <v>840</v>
      </c>
      <c r="B117" s="4" t="s">
        <v>126</v>
      </c>
      <c r="C117" s="4" t="s">
        <v>17</v>
      </c>
      <c r="D117" s="27" t="str">
        <f>VLOOKUP(A117,github_links_with_cron!$A$2:$D$274,4,FALSE)</f>
        <v>Every week</v>
      </c>
      <c r="E117" s="27">
        <f>VLOOKUP(A117,result_comparison_batch!$A$2:$F$274,6,FALSE)</f>
        <v>1</v>
      </c>
      <c r="F117" s="27" t="str">
        <f>VLOOKUP(A117,gh_workflows_types!$A$2:$E$272,4,FALSE)</f>
        <v>combined</v>
      </c>
      <c r="G117" s="32" t="s">
        <v>1516</v>
      </c>
      <c r="H117" s="29"/>
      <c r="K117" s="30" t="str">
        <f t="shared" si="1"/>
        <v>codeql</v>
      </c>
    </row>
    <row r="118">
      <c r="A118" s="12" t="s">
        <v>857</v>
      </c>
      <c r="B118" s="4" t="s">
        <v>126</v>
      </c>
      <c r="C118" s="4" t="s">
        <v>17</v>
      </c>
      <c r="D118" s="27" t="str">
        <f>VLOOKUP(A118,github_links_with_cron!$A$2:$D$274,4,FALSE)</f>
        <v>Every week</v>
      </c>
      <c r="E118" s="27">
        <f>VLOOKUP(A118,result_comparison_batch!$A$2:$F$274,6,FALSE)</f>
        <v>1</v>
      </c>
      <c r="F118" s="27" t="str">
        <f>VLOOKUP(A118,gh_workflows_types!$A$2:$E$272,4,FALSE)</f>
        <v>combined</v>
      </c>
      <c r="G118" s="32" t="s">
        <v>1516</v>
      </c>
      <c r="H118" s="29"/>
      <c r="K118" s="30" t="str">
        <f t="shared" si="1"/>
        <v>codeql</v>
      </c>
    </row>
    <row r="119">
      <c r="A119" s="12" t="s">
        <v>865</v>
      </c>
      <c r="B119" s="4" t="s">
        <v>126</v>
      </c>
      <c r="C119" s="4" t="s">
        <v>17</v>
      </c>
      <c r="D119" s="27" t="str">
        <f>VLOOKUP(A119,github_links_with_cron!$A$2:$D$274,4,FALSE)</f>
        <v>Every week</v>
      </c>
      <c r="E119" s="27">
        <f>VLOOKUP(A119,result_comparison_batch!$A$2:$F$274,6,FALSE)</f>
        <v>1</v>
      </c>
      <c r="F119" s="27" t="str">
        <f>VLOOKUP(A119,gh_workflows_types!$A$2:$E$272,4,FALSE)</f>
        <v>combined</v>
      </c>
      <c r="G119" s="32" t="s">
        <v>1516</v>
      </c>
      <c r="H119" s="29"/>
      <c r="K119" s="30" t="str">
        <f t="shared" si="1"/>
        <v>codeql</v>
      </c>
    </row>
    <row r="120">
      <c r="A120" s="12" t="s">
        <v>868</v>
      </c>
      <c r="B120" s="4" t="s">
        <v>126</v>
      </c>
      <c r="C120" s="4" t="s">
        <v>17</v>
      </c>
      <c r="D120" s="27" t="str">
        <f>VLOOKUP(A120,github_links_with_cron!$A$2:$D$274,4,FALSE)</f>
        <v>Every week</v>
      </c>
      <c r="E120" s="27">
        <f>VLOOKUP(A120,result_comparison_batch!$A$2:$F$274,6,FALSE)</f>
        <v>1</v>
      </c>
      <c r="F120" s="27" t="str">
        <f>VLOOKUP(A120,gh_workflows_types!$A$2:$E$272,4,FALSE)</f>
        <v>combined</v>
      </c>
      <c r="G120" s="32" t="s">
        <v>1516</v>
      </c>
      <c r="H120" s="29"/>
      <c r="K120" s="30" t="str">
        <f t="shared" si="1"/>
        <v>codeql</v>
      </c>
    </row>
    <row r="121">
      <c r="A121" s="12" t="s">
        <v>873</v>
      </c>
      <c r="B121" s="4" t="s">
        <v>126</v>
      </c>
      <c r="C121" s="4" t="s">
        <v>17</v>
      </c>
      <c r="D121" s="27" t="str">
        <f>VLOOKUP(A121,github_links_with_cron!$A$2:$D$274,4,FALSE)</f>
        <v>Every week</v>
      </c>
      <c r="E121" s="27">
        <f>VLOOKUP(A121,result_comparison_batch!$A$2:$F$274,6,FALSE)</f>
        <v>1</v>
      </c>
      <c r="F121" s="27" t="str">
        <f>VLOOKUP(A121,gh_workflows_types!$A$2:$E$272,4,FALSE)</f>
        <v>combined</v>
      </c>
      <c r="G121" s="32" t="s">
        <v>1516</v>
      </c>
      <c r="H121" s="29"/>
      <c r="K121" s="30" t="str">
        <f t="shared" si="1"/>
        <v>codeql</v>
      </c>
    </row>
    <row r="122">
      <c r="A122" s="12" t="s">
        <v>877</v>
      </c>
      <c r="B122" s="4" t="s">
        <v>126</v>
      </c>
      <c r="C122" s="4" t="s">
        <v>17</v>
      </c>
      <c r="D122" s="27" t="str">
        <f>VLOOKUP(A122,github_links_with_cron!$A$2:$D$274,4,FALSE)</f>
        <v>Every week</v>
      </c>
      <c r="E122" s="27">
        <f>VLOOKUP(A122,result_comparison_batch!$A$2:$F$274,6,FALSE)</f>
        <v>1</v>
      </c>
      <c r="F122" s="27" t="str">
        <f>VLOOKUP(A122,gh_workflows_types!$A$2:$E$272,4,FALSE)</f>
        <v>combined</v>
      </c>
      <c r="G122" s="32" t="s">
        <v>1516</v>
      </c>
      <c r="H122" s="29"/>
      <c r="K122" s="30" t="str">
        <f t="shared" si="1"/>
        <v>codeql</v>
      </c>
    </row>
    <row r="123">
      <c r="A123" s="12" t="s">
        <v>879</v>
      </c>
      <c r="B123" s="4" t="s">
        <v>126</v>
      </c>
      <c r="C123" s="4" t="s">
        <v>17</v>
      </c>
      <c r="D123" s="27" t="str">
        <f>VLOOKUP(A123,github_links_with_cron!$A$2:$D$274,4,FALSE)</f>
        <v>Every week</v>
      </c>
      <c r="E123" s="27">
        <f>VLOOKUP(A123,result_comparison_batch!$A$2:$F$274,6,FALSE)</f>
        <v>1</v>
      </c>
      <c r="F123" s="27" t="str">
        <f>VLOOKUP(A123,gh_workflows_types!$A$2:$E$272,4,FALSE)</f>
        <v>combined</v>
      </c>
      <c r="G123" s="32" t="s">
        <v>1516</v>
      </c>
      <c r="H123" s="29"/>
      <c r="K123" s="30" t="str">
        <f t="shared" si="1"/>
        <v>codeql</v>
      </c>
    </row>
    <row r="124">
      <c r="A124" s="12" t="s">
        <v>882</v>
      </c>
      <c r="B124" s="4" t="s">
        <v>126</v>
      </c>
      <c r="C124" s="4" t="s">
        <v>17</v>
      </c>
      <c r="D124" s="27" t="str">
        <f>VLOOKUP(A124,github_links_with_cron!$A$2:$D$274,4,FALSE)</f>
        <v>Every week</v>
      </c>
      <c r="E124" s="27">
        <f>VLOOKUP(A124,result_comparison_batch!$A$2:$F$274,6,FALSE)</f>
        <v>1</v>
      </c>
      <c r="F124" s="27" t="str">
        <f>VLOOKUP(A124,gh_workflows_types!$A$2:$E$272,4,FALSE)</f>
        <v>combined</v>
      </c>
      <c r="G124" s="32" t="s">
        <v>1516</v>
      </c>
      <c r="H124" s="29"/>
      <c r="K124" s="30" t="str">
        <f t="shared" si="1"/>
        <v>codeql</v>
      </c>
    </row>
    <row r="125">
      <c r="A125" s="12" t="s">
        <v>890</v>
      </c>
      <c r="B125" s="4" t="s">
        <v>126</v>
      </c>
      <c r="C125" s="4" t="s">
        <v>17</v>
      </c>
      <c r="D125" s="27" t="str">
        <f>VLOOKUP(A125,github_links_with_cron!$A$2:$D$274,4,FALSE)</f>
        <v>Every week</v>
      </c>
      <c r="E125" s="27">
        <f>VLOOKUP(A125,result_comparison_batch!$A$2:$F$274,6,FALSE)</f>
        <v>1</v>
      </c>
      <c r="F125" s="27" t="str">
        <f>VLOOKUP(A125,gh_workflows_types!$A$2:$E$272,4,FALSE)</f>
        <v>combined</v>
      </c>
      <c r="G125" s="32" t="s">
        <v>1516</v>
      </c>
      <c r="H125" s="29"/>
      <c r="K125" s="30" t="str">
        <f t="shared" si="1"/>
        <v>codeql</v>
      </c>
    </row>
    <row r="126">
      <c r="A126" s="12" t="s">
        <v>901</v>
      </c>
      <c r="B126" s="4" t="s">
        <v>126</v>
      </c>
      <c r="C126" s="4" t="s">
        <v>17</v>
      </c>
      <c r="D126" s="27" t="str">
        <f>VLOOKUP(A126,github_links_with_cron!$A$2:$D$274,4,FALSE)</f>
        <v>Every week</v>
      </c>
      <c r="E126" s="27">
        <f>VLOOKUP(A126,result_comparison_batch!$A$2:$F$274,6,FALSE)</f>
        <v>1</v>
      </c>
      <c r="F126" s="27" t="str">
        <f>VLOOKUP(A126,gh_workflows_types!$A$2:$E$272,4,FALSE)</f>
        <v>combined</v>
      </c>
      <c r="G126" s="32" t="s">
        <v>1516</v>
      </c>
      <c r="H126" s="29"/>
      <c r="K126" s="30" t="str">
        <f t="shared" si="1"/>
        <v>codeql</v>
      </c>
    </row>
    <row r="127">
      <c r="A127" s="12" t="s">
        <v>912</v>
      </c>
      <c r="B127" s="4" t="s">
        <v>126</v>
      </c>
      <c r="C127" s="4" t="s">
        <v>17</v>
      </c>
      <c r="D127" s="27" t="str">
        <f>VLOOKUP(A127,github_links_with_cron!$A$2:$D$274,4,FALSE)</f>
        <v>Every week</v>
      </c>
      <c r="E127" s="27">
        <f>VLOOKUP(A127,result_comparison_batch!$A$2:$F$274,6,FALSE)</f>
        <v>1</v>
      </c>
      <c r="F127" s="27" t="str">
        <f>VLOOKUP(A127,gh_workflows_types!$A$2:$E$272,4,FALSE)</f>
        <v>combined</v>
      </c>
      <c r="G127" s="32" t="s">
        <v>1516</v>
      </c>
      <c r="H127" s="29"/>
      <c r="K127" s="30" t="str">
        <f t="shared" si="1"/>
        <v>codeql</v>
      </c>
    </row>
    <row r="128">
      <c r="A128" s="12" t="s">
        <v>917</v>
      </c>
      <c r="B128" s="4" t="s">
        <v>126</v>
      </c>
      <c r="C128" s="4" t="s">
        <v>17</v>
      </c>
      <c r="D128" s="27" t="str">
        <f>VLOOKUP(A128,github_links_with_cron!$A$2:$D$274,4,FALSE)</f>
        <v>Every week</v>
      </c>
      <c r="E128" s="27">
        <f>VLOOKUP(A128,result_comparison_batch!$A$2:$F$274,6,FALSE)</f>
        <v>1</v>
      </c>
      <c r="F128" s="27" t="str">
        <f>VLOOKUP(A128,gh_workflows_types!$A$2:$E$272,4,FALSE)</f>
        <v>combined</v>
      </c>
      <c r="G128" s="32" t="s">
        <v>1516</v>
      </c>
      <c r="H128" s="29"/>
      <c r="K128" s="30" t="str">
        <f t="shared" si="1"/>
        <v>codeql</v>
      </c>
    </row>
    <row r="129">
      <c r="A129" s="12" t="s">
        <v>922</v>
      </c>
      <c r="B129" s="4" t="s">
        <v>126</v>
      </c>
      <c r="C129" s="4" t="s">
        <v>17</v>
      </c>
      <c r="D129" s="27" t="str">
        <f>VLOOKUP(A129,github_links_with_cron!$A$2:$D$274,4,FALSE)</f>
        <v>Every week</v>
      </c>
      <c r="E129" s="27">
        <f>VLOOKUP(A129,result_comparison_batch!$A$2:$F$274,6,FALSE)</f>
        <v>1</v>
      </c>
      <c r="F129" s="27" t="str">
        <f>VLOOKUP(A129,gh_workflows_types!$A$2:$E$272,4,FALSE)</f>
        <v>combined</v>
      </c>
      <c r="G129" s="32" t="s">
        <v>1516</v>
      </c>
      <c r="H129" s="29"/>
      <c r="K129" s="30" t="str">
        <f t="shared" si="1"/>
        <v>codeql</v>
      </c>
    </row>
    <row r="130">
      <c r="A130" s="12" t="s">
        <v>927</v>
      </c>
      <c r="B130" s="4" t="s">
        <v>126</v>
      </c>
      <c r="C130" s="4" t="s">
        <v>17</v>
      </c>
      <c r="D130" s="27" t="str">
        <f>VLOOKUP(A130,github_links_with_cron!$A$2:$D$274,4,FALSE)</f>
        <v>Every week</v>
      </c>
      <c r="E130" s="27">
        <f>VLOOKUP(A130,result_comparison_batch!$A$2:$F$274,6,FALSE)</f>
        <v>1</v>
      </c>
      <c r="F130" s="27" t="str">
        <f>VLOOKUP(A130,gh_workflows_types!$A$2:$E$272,4,FALSE)</f>
        <v>combined</v>
      </c>
      <c r="G130" s="32" t="s">
        <v>1516</v>
      </c>
      <c r="H130" s="29"/>
      <c r="K130" s="30" t="str">
        <f t="shared" si="1"/>
        <v>codeql</v>
      </c>
    </row>
    <row r="131">
      <c r="A131" s="12" t="s">
        <v>937</v>
      </c>
      <c r="B131" s="4" t="s">
        <v>126</v>
      </c>
      <c r="C131" s="4" t="s">
        <v>17</v>
      </c>
      <c r="D131" s="27" t="str">
        <f>VLOOKUP(A131,github_links_with_cron!$A$2:$D$274,4,FALSE)</f>
        <v>Every week</v>
      </c>
      <c r="E131" s="27">
        <f>VLOOKUP(A131,result_comparison_batch!$A$2:$F$274,6,FALSE)</f>
        <v>1</v>
      </c>
      <c r="F131" s="27" t="str">
        <f>VLOOKUP(A131,gh_workflows_types!$A$2:$E$272,4,FALSE)</f>
        <v>combined</v>
      </c>
      <c r="G131" s="32" t="s">
        <v>1516</v>
      </c>
      <c r="H131" s="29"/>
      <c r="K131" s="30" t="str">
        <f t="shared" si="1"/>
        <v>codeql</v>
      </c>
    </row>
    <row r="132">
      <c r="A132" s="12" t="s">
        <v>583</v>
      </c>
      <c r="B132" s="4" t="s">
        <v>584</v>
      </c>
      <c r="C132" s="4" t="s">
        <v>585</v>
      </c>
      <c r="D132" s="27" t="str">
        <f>VLOOKUP(A132,github_links_with_cron!$A$2:$D$274,4,FALSE)</f>
        <v>Every month</v>
      </c>
      <c r="E132" s="27">
        <f>VLOOKUP(A132,result_comparison_batch!$A$2:$F$274,6,FALSE)</f>
        <v>1</v>
      </c>
      <c r="F132" s="27" t="str">
        <f>VLOOKUP(A132,gh_workflows_types!$A$2:$E$272,4,FALSE)</f>
        <v>combined</v>
      </c>
      <c r="G132" s="31" t="s">
        <v>1514</v>
      </c>
      <c r="H132" s="29"/>
      <c r="K132" s="30" t="str">
        <f t="shared" si="1"/>
        <v>deploy / release</v>
      </c>
    </row>
    <row r="133">
      <c r="A133" s="12" t="s">
        <v>790</v>
      </c>
      <c r="B133" s="4" t="s">
        <v>791</v>
      </c>
      <c r="C133" s="4" t="s">
        <v>606</v>
      </c>
      <c r="D133" s="27" t="str">
        <f>VLOOKUP(A133,github_links_with_cron!$A$2:$D$274,4,FALSE)</f>
        <v>Every day</v>
      </c>
      <c r="E133" s="27">
        <f>VLOOKUP(A133,result_comparison_batch!$A$2:$F$274,6,FALSE)</f>
        <v>1</v>
      </c>
      <c r="F133" s="27" t="str">
        <f>VLOOKUP(A133,gh_workflows_types!$A$2:$E$272,4,FALSE)</f>
        <v>combined</v>
      </c>
      <c r="G133" s="31" t="s">
        <v>1514</v>
      </c>
      <c r="H133" s="29"/>
      <c r="K133" s="30" t="str">
        <f t="shared" si="1"/>
        <v>deploy / release</v>
      </c>
    </row>
    <row r="134">
      <c r="A134" s="12" t="s">
        <v>637</v>
      </c>
      <c r="B134" s="4" t="s">
        <v>638</v>
      </c>
      <c r="C134" s="4" t="s">
        <v>639</v>
      </c>
      <c r="D134" s="27" t="str">
        <f>VLOOKUP(A134,github_links_with_cron!$A$2:$D$274,4,FALSE)</f>
        <v>Every month</v>
      </c>
      <c r="E134" s="27">
        <f>VLOOKUP(A134,result_comparison_batch!$A$2:$F$274,6,FALSE)</f>
        <v>1</v>
      </c>
      <c r="F134" s="27" t="str">
        <f>VLOOKUP(A134,gh_workflows_types!$A$2:$E$272,4,FALSE)</f>
        <v>combined</v>
      </c>
      <c r="G134" s="31" t="s">
        <v>1514</v>
      </c>
      <c r="H134" s="29"/>
      <c r="K134" s="30" t="str">
        <f t="shared" si="1"/>
        <v>deploy / release</v>
      </c>
    </row>
    <row r="135">
      <c r="A135" s="12" t="s">
        <v>345</v>
      </c>
      <c r="B135" s="4" t="s">
        <v>346</v>
      </c>
      <c r="C135" s="4" t="s">
        <v>347</v>
      </c>
      <c r="D135" s="27" t="str">
        <f>VLOOKUP(A135,github_links_with_cron!$A$2:$D$274,4,FALSE)</f>
        <v>Every 8 hours</v>
      </c>
      <c r="E135" s="27">
        <f>VLOOKUP(A135,result_comparison_batch!$A$2:$F$274,6,FALSE)</f>
        <v>1</v>
      </c>
      <c r="F135" s="27" t="str">
        <f>VLOOKUP(A135,gh_workflows_types!$A$2:$E$272,4,FALSE)</f>
        <v>combined</v>
      </c>
      <c r="G135" s="33" t="s">
        <v>1517</v>
      </c>
      <c r="H135" s="29"/>
      <c r="K135" s="30" t="str">
        <f t="shared" si="1"/>
        <v>file update / generate</v>
      </c>
    </row>
    <row r="136">
      <c r="A136" s="12" t="s">
        <v>502</v>
      </c>
      <c r="B136" s="4" t="s">
        <v>503</v>
      </c>
      <c r="C136" s="4" t="s">
        <v>504</v>
      </c>
      <c r="D136" s="27" t="str">
        <f>VLOOKUP(A136,github_links_with_cron!$A$2:$D$274,4,FALSE)</f>
        <v>Every hour</v>
      </c>
      <c r="E136" s="27">
        <f>VLOOKUP(A136,result_comparison_batch!$A$2:$F$274,6,FALSE)</f>
        <v>1</v>
      </c>
      <c r="F136" s="27" t="str">
        <f>VLOOKUP(A136,gh_workflows_types!$A$2:$E$272,4,FALSE)</f>
        <v>combined</v>
      </c>
      <c r="G136" s="33" t="s">
        <v>1517</v>
      </c>
      <c r="H136" s="29"/>
      <c r="K136" s="30" t="str">
        <f t="shared" si="1"/>
        <v>file update / generate</v>
      </c>
    </row>
    <row r="137">
      <c r="A137" s="12" t="s">
        <v>534</v>
      </c>
      <c r="B137" s="4" t="s">
        <v>535</v>
      </c>
      <c r="C137" s="4" t="s">
        <v>536</v>
      </c>
      <c r="D137" s="27" t="str">
        <f>VLOOKUP(A137,github_links_with_cron!$A$2:$D$274,4,FALSE)</f>
        <v>Other</v>
      </c>
      <c r="E137" s="27">
        <f>VLOOKUP(A137,result_comparison_batch!$A$2:$F$274,6,FALSE)</f>
        <v>1</v>
      </c>
      <c r="F137" s="27" t="str">
        <f>VLOOKUP(A137,gh_workflows_types!$A$2:$E$272,4,FALSE)</f>
        <v>combined</v>
      </c>
      <c r="G137" s="33" t="s">
        <v>1517</v>
      </c>
      <c r="H137" s="29"/>
      <c r="K137" s="30" t="str">
        <f t="shared" si="1"/>
        <v>file update / generate</v>
      </c>
    </row>
    <row r="138">
      <c r="A138" s="12" t="s">
        <v>775</v>
      </c>
      <c r="B138" s="4" t="s">
        <v>776</v>
      </c>
      <c r="C138" s="4" t="s">
        <v>777</v>
      </c>
      <c r="D138" s="27" t="str">
        <f>VLOOKUP(A138,github_links_with_cron!$A$2:$D$274,4,FALSE)</f>
        <v>2 times a week</v>
      </c>
      <c r="E138" s="27">
        <f>VLOOKUP(A138,result_comparison_batch!$A$2:$F$274,6,FALSE)</f>
        <v>1</v>
      </c>
      <c r="F138" s="27" t="str">
        <f>VLOOKUP(A138,gh_workflows_types!$A$2:$E$272,4,FALSE)</f>
        <v>combined</v>
      </c>
      <c r="G138" s="33" t="s">
        <v>1517</v>
      </c>
      <c r="H138" s="29"/>
      <c r="K138" s="30" t="str">
        <f t="shared" si="1"/>
        <v>file update / generate</v>
      </c>
    </row>
    <row r="139">
      <c r="A139" s="12" t="s">
        <v>719</v>
      </c>
      <c r="B139" s="4" t="s">
        <v>720</v>
      </c>
      <c r="C139" s="4" t="s">
        <v>61</v>
      </c>
      <c r="D139" s="27" t="str">
        <f>VLOOKUP(A139,github_links_with_cron!$A$2:$D$274,4,FALSE)</f>
        <v>Every week</v>
      </c>
      <c r="E139" s="27">
        <f>VLOOKUP(A139,result_comparison_batch!$A$2:$F$274,6,FALSE)</f>
        <v>1</v>
      </c>
      <c r="F139" s="27" t="str">
        <f>VLOOKUP(A139,gh_workflows_types!$A$2:$E$272,4,FALSE)</f>
        <v>combined</v>
      </c>
      <c r="G139" s="33" t="s">
        <v>720</v>
      </c>
      <c r="H139" s="29"/>
      <c r="K139" s="30" t="str">
        <f t="shared" si="1"/>
        <v>linter</v>
      </c>
    </row>
    <row r="140">
      <c r="A140" s="12" t="s">
        <v>731</v>
      </c>
      <c r="B140" s="4" t="s">
        <v>720</v>
      </c>
      <c r="C140" s="4" t="s">
        <v>732</v>
      </c>
      <c r="D140" s="27" t="str">
        <f>VLOOKUP(A140,github_links_with_cron!$A$2:$D$274,4,FALSE)</f>
        <v>Every week</v>
      </c>
      <c r="E140" s="27">
        <f>VLOOKUP(A140,result_comparison_batch!$A$2:$F$274,6,FALSE)</f>
        <v>1</v>
      </c>
      <c r="F140" s="27" t="str">
        <f>VLOOKUP(A140,gh_workflows_types!$A$2:$E$272,4,FALSE)</f>
        <v>combined</v>
      </c>
      <c r="G140" s="33" t="s">
        <v>720</v>
      </c>
      <c r="H140" s="29"/>
      <c r="K140" s="30" t="str">
        <f t="shared" si="1"/>
        <v>linter</v>
      </c>
    </row>
    <row r="141">
      <c r="A141" s="12" t="s">
        <v>596</v>
      </c>
      <c r="B141" s="4" t="s">
        <v>597</v>
      </c>
      <c r="C141" s="4" t="s">
        <v>598</v>
      </c>
      <c r="D141" s="27" t="str">
        <f>VLOOKUP(A141,github_links_with_cron!$A$2:$D$274,4,FALSE)</f>
        <v>Every week</v>
      </c>
      <c r="E141" s="27">
        <f>VLOOKUP(A141,result_comparison_batch!$A$2:$F$274,6,FALSE)</f>
        <v>1</v>
      </c>
      <c r="F141" s="27" t="str">
        <f>VLOOKUP(A141,gh_workflows_types!$A$2:$E$272,4,FALSE)</f>
        <v>combined</v>
      </c>
      <c r="G141" s="31" t="s">
        <v>1518</v>
      </c>
      <c r="H141" s="29"/>
      <c r="K141" s="30" t="str">
        <f t="shared" si="1"/>
        <v>linter (xml)</v>
      </c>
    </row>
    <row r="142">
      <c r="A142" s="12" t="s">
        <v>662</v>
      </c>
      <c r="B142" s="4" t="s">
        <v>663</v>
      </c>
      <c r="C142" s="4" t="s">
        <v>664</v>
      </c>
      <c r="D142" s="27" t="str">
        <f>VLOOKUP(A142,github_links_with_cron!$A$2:$D$274,4,FALSE)</f>
        <v>Every week</v>
      </c>
      <c r="E142" s="27">
        <f>VLOOKUP(A142,result_comparison_batch!$A$2:$F$274,6,FALSE)</f>
        <v>1</v>
      </c>
      <c r="F142" s="27" t="str">
        <f>VLOOKUP(A142,gh_workflows_types!$A$2:$E$272,4,FALSE)</f>
        <v>combined</v>
      </c>
      <c r="G142" s="31" t="s">
        <v>1519</v>
      </c>
      <c r="H142" s="29"/>
      <c r="K142" s="30" t="str">
        <f t="shared" si="1"/>
        <v>security/vulnerability check</v>
      </c>
    </row>
    <row r="143">
      <c r="A143" s="12" t="s">
        <v>312</v>
      </c>
      <c r="B143" s="4" t="s">
        <v>313</v>
      </c>
      <c r="C143" s="4" t="s">
        <v>314</v>
      </c>
      <c r="D143" s="27" t="str">
        <f>VLOOKUP(A143,github_links_with_cron!$A$2:$D$274,4,FALSE)</f>
        <v>Every week</v>
      </c>
      <c r="E143" s="27">
        <f>VLOOKUP(A143,result_comparison_batch!$A$2:$F$274,6,FALSE)</f>
        <v>1</v>
      </c>
      <c r="F143" s="27" t="str">
        <f>VLOOKUP(A143,gh_workflows_types!$A$2:$E$272,4,FALSE)</f>
        <v>combined</v>
      </c>
      <c r="G143" s="31" t="s">
        <v>1519</v>
      </c>
      <c r="H143" s="29"/>
      <c r="K143" s="30" t="str">
        <f t="shared" si="1"/>
        <v>security/vulnerability check</v>
      </c>
    </row>
    <row r="144">
      <c r="A144" s="12" t="s">
        <v>328</v>
      </c>
      <c r="B144" s="4" t="s">
        <v>329</v>
      </c>
      <c r="C144" s="4" t="s">
        <v>314</v>
      </c>
      <c r="D144" s="27" t="str">
        <f>VLOOKUP(A144,github_links_with_cron!$A$2:$D$274,4,FALSE)</f>
        <v>Every day</v>
      </c>
      <c r="E144" s="27">
        <f>VLOOKUP(A144,result_comparison_batch!$A$2:$F$274,6,FALSE)</f>
        <v>1</v>
      </c>
      <c r="F144" s="27" t="str">
        <f>VLOOKUP(A144,gh_workflows_types!$A$2:$E$272,4,FALSE)</f>
        <v>combined</v>
      </c>
      <c r="G144" s="31" t="s">
        <v>1519</v>
      </c>
      <c r="H144" s="29"/>
      <c r="K144" s="30" t="str">
        <f t="shared" si="1"/>
        <v>security/vulnerability check</v>
      </c>
    </row>
    <row r="145">
      <c r="A145" s="12" t="s">
        <v>758</v>
      </c>
      <c r="B145" s="4" t="s">
        <v>759</v>
      </c>
      <c r="C145" s="4" t="s">
        <v>664</v>
      </c>
      <c r="D145" s="27" t="str">
        <f>VLOOKUP(A145,github_links_with_cron!$A$2:$D$274,4,FALSE)</f>
        <v>Every week</v>
      </c>
      <c r="E145" s="27">
        <f>VLOOKUP(A145,result_comparison_batch!$A$2:$F$274,6,FALSE)</f>
        <v>1</v>
      </c>
      <c r="F145" s="27" t="str">
        <f>VLOOKUP(A145,gh_workflows_types!$A$2:$E$272,4,FALSE)</f>
        <v>combined</v>
      </c>
      <c r="G145" s="31" t="s">
        <v>1519</v>
      </c>
      <c r="H145" s="29"/>
      <c r="K145" s="30" t="str">
        <f t="shared" si="1"/>
        <v>security/vulnerability check</v>
      </c>
    </row>
    <row r="146">
      <c r="A146" s="12" t="s">
        <v>772</v>
      </c>
      <c r="B146" s="4" t="s">
        <v>773</v>
      </c>
      <c r="C146" s="4" t="s">
        <v>774</v>
      </c>
      <c r="D146" s="27" t="str">
        <f>VLOOKUP(A146,github_links_with_cron!$A$2:$D$274,4,FALSE)</f>
        <v>Every day</v>
      </c>
      <c r="E146" s="27">
        <f>VLOOKUP(A146,result_comparison_batch!$A$2:$F$274,6,FALSE)</f>
        <v>1</v>
      </c>
      <c r="F146" s="27" t="str">
        <f>VLOOKUP(A146,gh_workflows_types!$A$2:$E$272,4,FALSE)</f>
        <v>combined</v>
      </c>
      <c r="G146" s="31" t="s">
        <v>1519</v>
      </c>
      <c r="H146" s="29"/>
      <c r="K146" s="30" t="str">
        <f t="shared" si="1"/>
        <v>security/vulnerability check</v>
      </c>
    </row>
    <row r="147">
      <c r="A147" s="12" t="s">
        <v>623</v>
      </c>
      <c r="B147" s="4" t="s">
        <v>441</v>
      </c>
      <c r="C147" s="4" t="s">
        <v>314</v>
      </c>
      <c r="D147" s="27" t="str">
        <f>VLOOKUP(A147,github_links_with_cron!$A$2:$D$274,4,FALSE)</f>
        <v>Every week</v>
      </c>
      <c r="E147" s="27">
        <f>VLOOKUP(A147,result_comparison_batch!$A$2:$F$274,6,FALSE)</f>
        <v>1</v>
      </c>
      <c r="F147" s="27" t="str">
        <f>VLOOKUP(A147,gh_workflows_types!$A$2:$E$272,4,FALSE)</f>
        <v>combined</v>
      </c>
      <c r="G147" s="31" t="s">
        <v>1519</v>
      </c>
      <c r="H147" s="29"/>
      <c r="K147" s="30" t="str">
        <f t="shared" si="1"/>
        <v>security/vulnerability check</v>
      </c>
    </row>
    <row r="148">
      <c r="A148" s="12" t="s">
        <v>217</v>
      </c>
      <c r="B148" s="4" t="s">
        <v>218</v>
      </c>
      <c r="C148" s="4" t="s">
        <v>219</v>
      </c>
      <c r="D148" s="27" t="str">
        <f>VLOOKUP(A148,github_links_with_cron!$A$2:$D$274,4,FALSE)</f>
        <v>Every week</v>
      </c>
      <c r="E148" s="27">
        <f>VLOOKUP(A148,result_comparison_batch!$A$2:$F$274,6,FALSE)</f>
        <v>1</v>
      </c>
      <c r="F148" s="27" t="str">
        <f>VLOOKUP(A148,gh_workflows_types!$A$2:$E$272,4,FALSE)</f>
        <v>combined</v>
      </c>
      <c r="G148" s="31" t="s">
        <v>1519</v>
      </c>
      <c r="H148" s="29"/>
      <c r="K148" s="30" t="str">
        <f t="shared" si="1"/>
        <v>security/vulnerability check</v>
      </c>
    </row>
    <row r="149">
      <c r="A149" s="12" t="s">
        <v>767</v>
      </c>
      <c r="B149" s="4" t="s">
        <v>768</v>
      </c>
      <c r="C149" s="4" t="s">
        <v>769</v>
      </c>
      <c r="D149" s="27" t="str">
        <f>VLOOKUP(A149,github_links_with_cron!$A$2:$D$274,4,FALSE)</f>
        <v>Every week</v>
      </c>
      <c r="E149" s="27">
        <f>VLOOKUP(A149,result_comparison_batch!$A$2:$F$274,6,FALSE)</f>
        <v>1</v>
      </c>
      <c r="F149" s="27" t="str">
        <f>VLOOKUP(A149,gh_workflows_types!$A$2:$E$272,4,FALSE)</f>
        <v>combined</v>
      </c>
      <c r="G149" s="31" t="s">
        <v>1519</v>
      </c>
      <c r="H149" s="29"/>
      <c r="K149" s="30" t="str">
        <f t="shared" si="1"/>
        <v>security/vulnerability check</v>
      </c>
    </row>
    <row r="150">
      <c r="A150" s="12" t="s">
        <v>222</v>
      </c>
      <c r="B150" s="4" t="s">
        <v>223</v>
      </c>
      <c r="C150" s="4" t="s">
        <v>17</v>
      </c>
      <c r="D150" s="27" t="str">
        <f>VLOOKUP(A150,github_links_with_cron!$A$2:$D$274,4,FALSE)</f>
        <v>Every week</v>
      </c>
      <c r="E150" s="27">
        <f>VLOOKUP(A150,result_comparison_batch!$A$2:$F$274,6,FALSE)</f>
        <v>1</v>
      </c>
      <c r="F150" s="27" t="str">
        <f>VLOOKUP(A150,gh_workflows_types!$A$2:$E$272,4,FALSE)</f>
        <v>combined</v>
      </c>
      <c r="G150" s="31" t="s">
        <v>1520</v>
      </c>
      <c r="H150" s="29"/>
      <c r="K150" s="30" t="str">
        <f t="shared" si="1"/>
        <v>static analysis</v>
      </c>
    </row>
    <row r="151">
      <c r="A151" s="12" t="s">
        <v>378</v>
      </c>
      <c r="B151" s="4" t="s">
        <v>379</v>
      </c>
      <c r="C151" s="4" t="s">
        <v>380</v>
      </c>
      <c r="D151" s="27" t="str">
        <f>VLOOKUP(A151,github_links_with_cron!$A$2:$D$274,4,FALSE)</f>
        <v>Every day</v>
      </c>
      <c r="E151" s="27">
        <f>VLOOKUP(A151,result_comparison_batch!$A$2:$F$274,6,FALSE)</f>
        <v>1</v>
      </c>
      <c r="F151" s="27" t="str">
        <f>VLOOKUP(A151,gh_workflows_types!$A$2:$E$272,4,FALSE)</f>
        <v>combined</v>
      </c>
      <c r="G151" s="31" t="s">
        <v>1520</v>
      </c>
      <c r="H151" s="29"/>
      <c r="K151" s="30" t="str">
        <f t="shared" si="1"/>
        <v>static analysis</v>
      </c>
    </row>
    <row r="152">
      <c r="A152" s="12" t="s">
        <v>59</v>
      </c>
      <c r="B152" s="4" t="s">
        <v>60</v>
      </c>
      <c r="C152" s="4" t="s">
        <v>61</v>
      </c>
      <c r="D152" s="27" t="str">
        <f>VLOOKUP(A152,github_links_with_cron!$A$2:$D$274,4,FALSE)</f>
        <v>Every day</v>
      </c>
      <c r="E152" s="27">
        <f>VLOOKUP(A152,result_comparison_batch!$A$2:$F$274,6,FALSE)</f>
        <v>1</v>
      </c>
      <c r="F152" s="27" t="str">
        <f>VLOOKUP(A152,gh_workflows_types!$A$2:$E$272,4,FALSE)</f>
        <v>combined</v>
      </c>
      <c r="G152" s="31" t="s">
        <v>90</v>
      </c>
      <c r="H152" s="29"/>
      <c r="K152" s="30" t="str">
        <f t="shared" si="1"/>
        <v>tests</v>
      </c>
    </row>
    <row r="153">
      <c r="A153" s="12" t="s">
        <v>64</v>
      </c>
      <c r="B153" s="4" t="s">
        <v>65</v>
      </c>
      <c r="C153" s="4" t="s">
        <v>61</v>
      </c>
      <c r="D153" s="27" t="str">
        <f>VLOOKUP(A153,github_links_with_cron!$A$2:$D$274,4,FALSE)</f>
        <v>Every day</v>
      </c>
      <c r="E153" s="27">
        <f>VLOOKUP(A153,result_comparison_batch!$A$2:$F$274,6,FALSE)</f>
        <v>1</v>
      </c>
      <c r="F153" s="27" t="str">
        <f>VLOOKUP(A153,gh_workflows_types!$A$2:$E$272,4,FALSE)</f>
        <v>combined</v>
      </c>
      <c r="G153" s="32" t="s">
        <v>90</v>
      </c>
      <c r="H153" s="33" t="s">
        <v>1514</v>
      </c>
      <c r="K153" s="30" t="str">
        <f t="shared" si="1"/>
        <v>tests;deploy / release</v>
      </c>
    </row>
    <row r="154">
      <c r="A154" s="12" t="s">
        <v>89</v>
      </c>
      <c r="B154" s="4" t="s">
        <v>90</v>
      </c>
      <c r="C154" s="4" t="s">
        <v>61</v>
      </c>
      <c r="D154" s="27" t="str">
        <f>VLOOKUP(A154,github_links_with_cron!$A$2:$D$274,4,FALSE)</f>
        <v>Every week</v>
      </c>
      <c r="E154" s="27">
        <f>VLOOKUP(A154,result_comparison_batch!$A$2:$F$274,6,FALSE)</f>
        <v>1</v>
      </c>
      <c r="F154" s="27" t="str">
        <f>VLOOKUP(A154,gh_workflows_types!$A$2:$E$272,4,FALSE)</f>
        <v>combined</v>
      </c>
      <c r="G154" s="32" t="s">
        <v>90</v>
      </c>
      <c r="H154" s="29"/>
      <c r="K154" s="30" t="str">
        <f t="shared" si="1"/>
        <v>tests</v>
      </c>
    </row>
    <row r="155">
      <c r="A155" s="12" t="s">
        <v>113</v>
      </c>
      <c r="B155" s="4" t="s">
        <v>60</v>
      </c>
      <c r="C155" s="4" t="s">
        <v>61</v>
      </c>
      <c r="D155" s="27" t="str">
        <f>VLOOKUP(A155,github_links_with_cron!$A$2:$D$274,4,FALSE)</f>
        <v>Every day</v>
      </c>
      <c r="E155" s="27">
        <f>VLOOKUP(A155,result_comparison_batch!$A$2:$F$274,6,FALSE)</f>
        <v>1</v>
      </c>
      <c r="F155" s="27" t="str">
        <f>VLOOKUP(A155,gh_workflows_types!$A$2:$E$272,4,FALSE)</f>
        <v>combined</v>
      </c>
      <c r="G155" s="31" t="s">
        <v>90</v>
      </c>
      <c r="H155" s="29"/>
      <c r="K155" s="30" t="str">
        <f t="shared" si="1"/>
        <v>tests</v>
      </c>
    </row>
    <row r="156">
      <c r="A156" s="12" t="s">
        <v>114</v>
      </c>
      <c r="B156" s="4" t="s">
        <v>115</v>
      </c>
      <c r="C156" s="4" t="s">
        <v>61</v>
      </c>
      <c r="D156" s="27" t="str">
        <f>VLOOKUP(A156,github_links_with_cron!$A$2:$D$274,4,FALSE)</f>
        <v>Other</v>
      </c>
      <c r="E156" s="27">
        <f>VLOOKUP(A156,result_comparison_batch!$A$2:$F$274,6,FALSE)</f>
        <v>1</v>
      </c>
      <c r="F156" s="27" t="str">
        <f>VLOOKUP(A156,gh_workflows_types!$A$2:$E$272,4,FALSE)</f>
        <v>combined</v>
      </c>
      <c r="G156" s="32" t="s">
        <v>90</v>
      </c>
      <c r="H156" s="29"/>
      <c r="K156" s="30" t="str">
        <f t="shared" si="1"/>
        <v>tests</v>
      </c>
    </row>
    <row r="157">
      <c r="A157" s="12" t="s">
        <v>119</v>
      </c>
      <c r="B157" s="4" t="s">
        <v>120</v>
      </c>
      <c r="C157" s="4" t="s">
        <v>121</v>
      </c>
      <c r="D157" s="27" t="str">
        <f>VLOOKUP(A157,github_links_with_cron!$A$2:$D$274,4,FALSE)</f>
        <v>Every day</v>
      </c>
      <c r="E157" s="27">
        <f>VLOOKUP(A157,result_comparison_batch!$A$2:$F$274,6,FALSE)</f>
        <v>1</v>
      </c>
      <c r="F157" s="27" t="str">
        <f>VLOOKUP(A157,gh_workflows_types!$A$2:$E$272,4,FALSE)</f>
        <v>combined</v>
      </c>
      <c r="G157" s="32" t="s">
        <v>90</v>
      </c>
      <c r="H157" s="29"/>
      <c r="K157" s="30" t="str">
        <f t="shared" si="1"/>
        <v>tests</v>
      </c>
    </row>
    <row r="158">
      <c r="A158" s="12" t="s">
        <v>123</v>
      </c>
      <c r="B158" s="4" t="s">
        <v>124</v>
      </c>
      <c r="C158" s="4" t="s">
        <v>61</v>
      </c>
      <c r="D158" s="27" t="str">
        <f>VLOOKUP(A158,github_links_with_cron!$A$2:$D$274,4,FALSE)</f>
        <v>Every day</v>
      </c>
      <c r="E158" s="27">
        <f>VLOOKUP(A158,result_comparison_batch!$A$2:$F$274,6,FALSE)</f>
        <v>1</v>
      </c>
      <c r="F158" s="27" t="str">
        <f>VLOOKUP(A158,gh_workflows_types!$A$2:$E$272,4,FALSE)</f>
        <v>combined</v>
      </c>
      <c r="G158" s="32" t="s">
        <v>90</v>
      </c>
      <c r="H158" s="29"/>
      <c r="K158" s="30" t="str">
        <f t="shared" si="1"/>
        <v>tests</v>
      </c>
    </row>
    <row r="159">
      <c r="A159" s="12" t="s">
        <v>138</v>
      </c>
      <c r="B159" s="4" t="s">
        <v>139</v>
      </c>
      <c r="C159" s="4" t="s">
        <v>61</v>
      </c>
      <c r="D159" s="27" t="str">
        <f>VLOOKUP(A159,github_links_with_cron!$A$2:$D$274,4,FALSE)</f>
        <v>Every week</v>
      </c>
      <c r="E159" s="27">
        <f>VLOOKUP(A159,result_comparison_batch!$A$2:$F$274,6,FALSE)</f>
        <v>1</v>
      </c>
      <c r="F159" s="27" t="str">
        <f>VLOOKUP(A159,gh_workflows_types!$A$2:$E$272,4,FALSE)</f>
        <v>combined</v>
      </c>
      <c r="G159" s="32" t="s">
        <v>90</v>
      </c>
      <c r="H159" s="33" t="s">
        <v>720</v>
      </c>
      <c r="K159" s="30" t="str">
        <f t="shared" si="1"/>
        <v>tests;linter</v>
      </c>
    </row>
    <row r="160">
      <c r="A160" s="12" t="s">
        <v>148</v>
      </c>
      <c r="B160" s="4" t="s">
        <v>120</v>
      </c>
      <c r="C160" s="4" t="s">
        <v>121</v>
      </c>
      <c r="D160" s="27" t="str">
        <f>VLOOKUP(A160,github_links_with_cron!$A$2:$D$274,4,FALSE)</f>
        <v>Every day</v>
      </c>
      <c r="E160" s="27">
        <f>VLOOKUP(A160,result_comparison_batch!$A$2:$F$274,6,FALSE)</f>
        <v>1</v>
      </c>
      <c r="F160" s="27" t="str">
        <f>VLOOKUP(A160,gh_workflows_types!$A$2:$E$272,4,FALSE)</f>
        <v>combined</v>
      </c>
      <c r="G160" s="32" t="s">
        <v>90</v>
      </c>
      <c r="H160" s="29"/>
      <c r="K160" s="30" t="str">
        <f t="shared" si="1"/>
        <v>tests</v>
      </c>
    </row>
    <row r="161">
      <c r="A161" s="12" t="s">
        <v>157</v>
      </c>
      <c r="B161" s="4" t="s">
        <v>158</v>
      </c>
      <c r="C161" s="4" t="s">
        <v>159</v>
      </c>
      <c r="D161" s="27" t="str">
        <f>VLOOKUP(A161,github_links_with_cron!$A$2:$D$274,4,FALSE)</f>
        <v>Every day</v>
      </c>
      <c r="E161" s="27">
        <f>VLOOKUP(A161,result_comparison_batch!$A$2:$F$274,6,FALSE)</f>
        <v>1</v>
      </c>
      <c r="F161" s="27" t="str">
        <f>VLOOKUP(A161,gh_workflows_types!$A$2:$E$272,4,FALSE)</f>
        <v>combined</v>
      </c>
      <c r="G161" s="32" t="s">
        <v>90</v>
      </c>
      <c r="H161" s="29"/>
      <c r="K161" s="30" t="str">
        <f t="shared" si="1"/>
        <v>tests</v>
      </c>
    </row>
    <row r="162">
      <c r="A162" s="12" t="s">
        <v>171</v>
      </c>
      <c r="B162" s="4" t="s">
        <v>120</v>
      </c>
      <c r="C162" s="4" t="s">
        <v>121</v>
      </c>
      <c r="D162" s="27" t="str">
        <f>VLOOKUP(A162,github_links_with_cron!$A$2:$D$274,4,FALSE)</f>
        <v>Every day</v>
      </c>
      <c r="E162" s="27">
        <f>VLOOKUP(A162,result_comparison_batch!$A$2:$F$274,6,FALSE)</f>
        <v>1</v>
      </c>
      <c r="F162" s="27" t="str">
        <f>VLOOKUP(A162,gh_workflows_types!$A$2:$E$272,4,FALSE)</f>
        <v>combined</v>
      </c>
      <c r="G162" s="32" t="s">
        <v>90</v>
      </c>
      <c r="H162" s="29"/>
      <c r="K162" s="30" t="str">
        <f t="shared" si="1"/>
        <v>tests</v>
      </c>
    </row>
    <row r="163">
      <c r="A163" s="12" t="s">
        <v>172</v>
      </c>
      <c r="B163" s="4" t="s">
        <v>173</v>
      </c>
      <c r="C163" s="4" t="s">
        <v>61</v>
      </c>
      <c r="D163" s="27" t="str">
        <f>VLOOKUP(A163,github_links_with_cron!$A$2:$D$274,4,FALSE)</f>
        <v>Every day</v>
      </c>
      <c r="E163" s="27">
        <f>VLOOKUP(A163,result_comparison_batch!$A$2:$F$274,6,FALSE)</f>
        <v>1</v>
      </c>
      <c r="F163" s="27" t="str">
        <f>VLOOKUP(A163,gh_workflows_types!$A$2:$E$272,4,FALSE)</f>
        <v>combined</v>
      </c>
      <c r="G163" s="32" t="s">
        <v>90</v>
      </c>
      <c r="H163" s="29"/>
      <c r="K163" s="30" t="str">
        <f t="shared" si="1"/>
        <v>tests</v>
      </c>
    </row>
    <row r="164">
      <c r="A164" s="12" t="s">
        <v>174</v>
      </c>
      <c r="B164" s="4" t="s">
        <v>175</v>
      </c>
      <c r="C164" s="4" t="s">
        <v>176</v>
      </c>
      <c r="D164" s="27" t="str">
        <f>VLOOKUP(A164,github_links_with_cron!$A$2:$D$274,4,FALSE)</f>
        <v>Every day</v>
      </c>
      <c r="E164" s="27">
        <f>VLOOKUP(A164,result_comparison_batch!$A$2:$F$274,6,FALSE)</f>
        <v>1</v>
      </c>
      <c r="F164" s="27" t="str">
        <f>VLOOKUP(A164,gh_workflows_types!$A$2:$E$272,4,FALSE)</f>
        <v>combined</v>
      </c>
      <c r="G164" s="32" t="s">
        <v>90</v>
      </c>
      <c r="H164" s="29"/>
      <c r="K164" s="30" t="str">
        <f t="shared" si="1"/>
        <v>tests</v>
      </c>
    </row>
    <row r="165">
      <c r="A165" s="12" t="s">
        <v>187</v>
      </c>
      <c r="B165" s="4" t="s">
        <v>188</v>
      </c>
      <c r="C165" s="4" t="s">
        <v>61</v>
      </c>
      <c r="D165" s="27" t="str">
        <f>VLOOKUP(A165,github_links_with_cron!$A$2:$D$274,4,FALSE)</f>
        <v>Every day</v>
      </c>
      <c r="E165" s="27">
        <f>VLOOKUP(A165,result_comparison_batch!$A$2:$F$274,6,FALSE)</f>
        <v>1</v>
      </c>
      <c r="F165" s="27" t="str">
        <f>VLOOKUP(A165,gh_workflows_types!$A$2:$E$272,4,FALSE)</f>
        <v>combined</v>
      </c>
      <c r="G165" s="32" t="s">
        <v>90</v>
      </c>
      <c r="H165" s="33" t="s">
        <v>720</v>
      </c>
      <c r="K165" s="30" t="str">
        <f t="shared" si="1"/>
        <v>tests;linter</v>
      </c>
    </row>
    <row r="166">
      <c r="A166" s="12" t="s">
        <v>201</v>
      </c>
      <c r="B166" s="4" t="s">
        <v>202</v>
      </c>
      <c r="C166" s="4" t="s">
        <v>121</v>
      </c>
      <c r="D166" s="27" t="str">
        <f>VLOOKUP(A166,github_links_with_cron!$A$2:$D$274,4,FALSE)</f>
        <v>Every day</v>
      </c>
      <c r="E166" s="27">
        <f>VLOOKUP(A166,result_comparison_batch!$A$2:$F$274,6,FALSE)</f>
        <v>1</v>
      </c>
      <c r="F166" s="27" t="str">
        <f>VLOOKUP(A166,gh_workflows_types!$A$2:$E$272,4,FALSE)</f>
        <v>combined</v>
      </c>
      <c r="G166" s="32" t="s">
        <v>90</v>
      </c>
      <c r="H166" s="29"/>
      <c r="K166" s="30" t="str">
        <f t="shared" si="1"/>
        <v>tests</v>
      </c>
    </row>
    <row r="167">
      <c r="A167" s="12" t="s">
        <v>203</v>
      </c>
      <c r="B167" s="4" t="s">
        <v>204</v>
      </c>
      <c r="C167" s="4" t="s">
        <v>61</v>
      </c>
      <c r="D167" s="27" t="str">
        <f>VLOOKUP(A167,github_links_with_cron!$A$2:$D$274,4,FALSE)</f>
        <v>Every week</v>
      </c>
      <c r="E167" s="27">
        <f>VLOOKUP(A167,result_comparison_batch!$A$2:$F$274,6,FALSE)</f>
        <v>1</v>
      </c>
      <c r="F167" s="27" t="str">
        <f>VLOOKUP(A167,gh_workflows_types!$A$2:$E$272,4,FALSE)</f>
        <v>combined</v>
      </c>
      <c r="G167" s="32" t="s">
        <v>90</v>
      </c>
      <c r="H167" s="33" t="s">
        <v>239</v>
      </c>
      <c r="K167" s="30" t="str">
        <f t="shared" si="1"/>
        <v>tests;build</v>
      </c>
    </row>
    <row r="168">
      <c r="A168" s="12" t="s">
        <v>207</v>
      </c>
      <c r="B168" s="4" t="s">
        <v>208</v>
      </c>
      <c r="C168" s="4" t="s">
        <v>61</v>
      </c>
      <c r="D168" s="27" t="str">
        <f>VLOOKUP(A168,github_links_with_cron!$A$2:$D$274,4,FALSE)</f>
        <v>Every week</v>
      </c>
      <c r="E168" s="27">
        <f>VLOOKUP(A168,result_comparison_batch!$A$2:$F$274,6,FALSE)</f>
        <v>1</v>
      </c>
      <c r="F168" s="27" t="str">
        <f>VLOOKUP(A168,gh_workflows_types!$A$2:$E$272,4,FALSE)</f>
        <v>combined</v>
      </c>
      <c r="G168" s="32" t="s">
        <v>90</v>
      </c>
      <c r="H168" s="33" t="s">
        <v>720</v>
      </c>
      <c r="K168" s="30" t="str">
        <f t="shared" si="1"/>
        <v>tests;linter</v>
      </c>
    </row>
    <row r="169">
      <c r="A169" s="12" t="s">
        <v>269</v>
      </c>
      <c r="B169" s="4" t="s">
        <v>270</v>
      </c>
      <c r="C169" s="4" t="s">
        <v>61</v>
      </c>
      <c r="D169" s="27" t="str">
        <f>VLOOKUP(A169,github_links_with_cron!$A$2:$D$274,4,FALSE)</f>
        <v>Every week</v>
      </c>
      <c r="E169" s="27">
        <f>VLOOKUP(A169,result_comparison_batch!$A$2:$F$274,6,FALSE)</f>
        <v>1</v>
      </c>
      <c r="F169" s="27" t="str">
        <f>VLOOKUP(A169,gh_workflows_types!$A$2:$E$272,4,FALSE)</f>
        <v>combined</v>
      </c>
      <c r="G169" s="32" t="s">
        <v>90</v>
      </c>
      <c r="H169" s="29"/>
      <c r="K169" s="30" t="str">
        <f t="shared" si="1"/>
        <v>tests</v>
      </c>
    </row>
    <row r="170">
      <c r="A170" s="12" t="s">
        <v>273</v>
      </c>
      <c r="B170" s="4" t="s">
        <v>90</v>
      </c>
      <c r="C170" s="4" t="s">
        <v>61</v>
      </c>
      <c r="D170" s="27" t="str">
        <f>VLOOKUP(A170,github_links_with_cron!$A$2:$D$274,4,FALSE)</f>
        <v>2 times a week</v>
      </c>
      <c r="E170" s="27">
        <f>VLOOKUP(A170,result_comparison_batch!$A$2:$F$274,6,FALSE)</f>
        <v>1</v>
      </c>
      <c r="F170" s="27" t="str">
        <f>VLOOKUP(A170,gh_workflows_types!$A$2:$E$272,4,FALSE)</f>
        <v>combined</v>
      </c>
      <c r="G170" s="32" t="s">
        <v>90</v>
      </c>
      <c r="H170" s="29"/>
      <c r="K170" s="30" t="str">
        <f t="shared" si="1"/>
        <v>tests</v>
      </c>
    </row>
    <row r="171">
      <c r="A171" s="12" t="s">
        <v>362</v>
      </c>
      <c r="B171" s="4" t="s">
        <v>202</v>
      </c>
      <c r="C171" s="4" t="s">
        <v>121</v>
      </c>
      <c r="D171" s="27" t="str">
        <f>VLOOKUP(A171,github_links_with_cron!$A$2:$D$274,4,FALSE)</f>
        <v>Every day</v>
      </c>
      <c r="E171" s="27">
        <f>VLOOKUP(A171,result_comparison_batch!$A$2:$F$274,6,FALSE)</f>
        <v>1</v>
      </c>
      <c r="F171" s="27" t="str">
        <f>VLOOKUP(A171,gh_workflows_types!$A$2:$E$272,4,FALSE)</f>
        <v>combined</v>
      </c>
      <c r="G171" s="32" t="s">
        <v>90</v>
      </c>
      <c r="H171" s="29"/>
      <c r="K171" s="30" t="str">
        <f t="shared" si="1"/>
        <v>tests</v>
      </c>
    </row>
    <row r="172">
      <c r="A172" s="12" t="s">
        <v>389</v>
      </c>
      <c r="B172" s="4" t="s">
        <v>390</v>
      </c>
      <c r="C172" s="4" t="s">
        <v>391</v>
      </c>
      <c r="D172" s="27" t="str">
        <f>VLOOKUP(A172,github_links_with_cron!$A$2:$D$274,4,FALSE)</f>
        <v>Every day</v>
      </c>
      <c r="E172" s="27">
        <f>VLOOKUP(A172,result_comparison_batch!$A$2:$F$274,6,FALSE)</f>
        <v>1</v>
      </c>
      <c r="F172" s="27" t="str">
        <f>VLOOKUP(A172,gh_workflows_types!$A$2:$E$272,4,FALSE)</f>
        <v>combined</v>
      </c>
      <c r="G172" s="32" t="s">
        <v>90</v>
      </c>
      <c r="H172" s="29"/>
      <c r="K172" s="30" t="str">
        <f t="shared" si="1"/>
        <v>tests</v>
      </c>
    </row>
    <row r="173">
      <c r="A173" s="12" t="s">
        <v>401</v>
      </c>
      <c r="B173" s="4" t="s">
        <v>402</v>
      </c>
      <c r="C173" s="4" t="s">
        <v>61</v>
      </c>
      <c r="D173" s="27" t="str">
        <f>VLOOKUP(A173,github_links_with_cron!$A$2:$D$274,4,FALSE)</f>
        <v>Every day</v>
      </c>
      <c r="E173" s="27">
        <f>VLOOKUP(A173,result_comparison_batch!$A$2:$F$274,6,FALSE)</f>
        <v>1</v>
      </c>
      <c r="F173" s="27" t="str">
        <f>VLOOKUP(A173,gh_workflows_types!$A$2:$E$272,4,FALSE)</f>
        <v>combined</v>
      </c>
      <c r="G173" s="32" t="s">
        <v>90</v>
      </c>
      <c r="H173" s="29"/>
      <c r="K173" s="30" t="str">
        <f t="shared" si="1"/>
        <v>tests</v>
      </c>
    </row>
    <row r="174">
      <c r="A174" s="12" t="s">
        <v>418</v>
      </c>
      <c r="B174" s="4" t="s">
        <v>419</v>
      </c>
      <c r="C174" s="4" t="s">
        <v>61</v>
      </c>
      <c r="D174" s="27" t="str">
        <f>VLOOKUP(A174,github_links_with_cron!$A$2:$D$274,4,FALSE)</f>
        <v>Other</v>
      </c>
      <c r="E174" s="27">
        <f>VLOOKUP(A174,result_comparison_batch!$A$2:$F$274,6,FALSE)</f>
        <v>1</v>
      </c>
      <c r="F174" s="27" t="str">
        <f>VLOOKUP(A174,gh_workflows_types!$A$2:$E$272,4,FALSE)</f>
        <v>combined</v>
      </c>
      <c r="G174" s="32" t="s">
        <v>90</v>
      </c>
      <c r="H174" s="33" t="s">
        <v>239</v>
      </c>
      <c r="K174" s="30" t="str">
        <f t="shared" si="1"/>
        <v>tests;build</v>
      </c>
    </row>
    <row r="175">
      <c r="A175" s="12" t="s">
        <v>430</v>
      </c>
      <c r="B175" s="4" t="s">
        <v>431</v>
      </c>
      <c r="C175" s="4" t="s">
        <v>432</v>
      </c>
      <c r="D175" s="27" t="str">
        <f>VLOOKUP(A175,github_links_with_cron!$A$2:$D$274,4,FALSE)</f>
        <v>Every day</v>
      </c>
      <c r="E175" s="27">
        <f>VLOOKUP(A175,result_comparison_batch!$A$2:$F$274,6,FALSE)</f>
        <v>1</v>
      </c>
      <c r="F175" s="27" t="str">
        <f>VLOOKUP(A175,gh_workflows_types!$A$2:$E$272,4,FALSE)</f>
        <v>combined</v>
      </c>
      <c r="G175" s="32" t="s">
        <v>90</v>
      </c>
      <c r="H175" s="29"/>
      <c r="K175" s="30" t="str">
        <f t="shared" si="1"/>
        <v>tests</v>
      </c>
    </row>
    <row r="176">
      <c r="A176" s="12" t="s">
        <v>445</v>
      </c>
      <c r="B176" s="4" t="s">
        <v>446</v>
      </c>
      <c r="C176" s="4" t="s">
        <v>61</v>
      </c>
      <c r="D176" s="27" t="str">
        <f>VLOOKUP(A176,github_links_with_cron!$A$2:$D$274,4,FALSE)</f>
        <v>Every day</v>
      </c>
      <c r="E176" s="27">
        <f>VLOOKUP(A176,result_comparison_batch!$A$2:$F$274,6,FALSE)</f>
        <v>1</v>
      </c>
      <c r="F176" s="27" t="str">
        <f>VLOOKUP(A176,gh_workflows_types!$A$2:$E$272,4,FALSE)</f>
        <v>combined</v>
      </c>
      <c r="G176" s="32" t="s">
        <v>90</v>
      </c>
      <c r="H176" s="33" t="s">
        <v>239</v>
      </c>
      <c r="K176" s="30" t="str">
        <f t="shared" si="1"/>
        <v>tests;build</v>
      </c>
    </row>
    <row r="177">
      <c r="A177" s="12" t="s">
        <v>454</v>
      </c>
      <c r="B177" s="4" t="s">
        <v>455</v>
      </c>
      <c r="C177" s="4" t="s">
        <v>314</v>
      </c>
      <c r="D177" s="27" t="str">
        <f>VLOOKUP(A177,github_links_with_cron!$A$2:$D$274,4,FALSE)</f>
        <v>Every week</v>
      </c>
      <c r="E177" s="27">
        <f>VLOOKUP(A177,result_comparison_batch!$A$2:$F$274,6,FALSE)</f>
        <v>1</v>
      </c>
      <c r="F177" s="27" t="str">
        <f>VLOOKUP(A177,gh_workflows_types!$A$2:$E$272,4,FALSE)</f>
        <v>combined</v>
      </c>
      <c r="G177" s="32" t="s">
        <v>90</v>
      </c>
      <c r="H177" s="33" t="s">
        <v>1521</v>
      </c>
      <c r="K177" s="30" t="str">
        <f t="shared" si="1"/>
        <v>tests;security/vulnerability</v>
      </c>
    </row>
    <row r="178">
      <c r="A178" s="12" t="s">
        <v>461</v>
      </c>
      <c r="B178" s="4" t="s">
        <v>462</v>
      </c>
      <c r="C178" s="4" t="s">
        <v>463</v>
      </c>
      <c r="D178" s="27" t="str">
        <f>VLOOKUP(A178,github_links_with_cron!$A$2:$D$274,4,FALSE)</f>
        <v>Every day</v>
      </c>
      <c r="E178" s="27">
        <f>VLOOKUP(A178,result_comparison_batch!$A$2:$F$274,6,FALSE)</f>
        <v>1</v>
      </c>
      <c r="F178" s="27" t="str">
        <f>VLOOKUP(A178,gh_workflows_types!$A$2:$E$272,4,FALSE)</f>
        <v>combined</v>
      </c>
      <c r="G178" s="32" t="s">
        <v>90</v>
      </c>
      <c r="H178" s="29"/>
      <c r="K178" s="30" t="str">
        <f t="shared" si="1"/>
        <v>tests</v>
      </c>
    </row>
    <row r="179">
      <c r="A179" s="12" t="s">
        <v>483</v>
      </c>
      <c r="B179" s="4" t="s">
        <v>402</v>
      </c>
      <c r="C179" s="4" t="s">
        <v>61</v>
      </c>
      <c r="D179" s="27" t="str">
        <f>VLOOKUP(A179,github_links_with_cron!$A$2:$D$274,4,FALSE)</f>
        <v>Every day</v>
      </c>
      <c r="E179" s="27">
        <f>VLOOKUP(A179,result_comparison_batch!$A$2:$F$274,6,FALSE)</f>
        <v>1</v>
      </c>
      <c r="F179" s="27" t="str">
        <f>VLOOKUP(A179,gh_workflows_types!$A$2:$E$272,4,FALSE)</f>
        <v>combined</v>
      </c>
      <c r="G179" s="32" t="s">
        <v>90</v>
      </c>
      <c r="H179" s="29"/>
      <c r="K179" s="30" t="str">
        <f t="shared" si="1"/>
        <v>tests</v>
      </c>
    </row>
    <row r="180">
      <c r="A180" s="12" t="s">
        <v>494</v>
      </c>
      <c r="B180" s="4" t="s">
        <v>202</v>
      </c>
      <c r="C180" s="4" t="s">
        <v>121</v>
      </c>
      <c r="D180" s="27" t="str">
        <f>VLOOKUP(A180,github_links_with_cron!$A$2:$D$274,4,FALSE)</f>
        <v>Every day</v>
      </c>
      <c r="E180" s="27">
        <f>VLOOKUP(A180,result_comparison_batch!$A$2:$F$274,6,FALSE)</f>
        <v>1</v>
      </c>
      <c r="F180" s="27" t="str">
        <f>VLOOKUP(A180,gh_workflows_types!$A$2:$E$272,4,FALSE)</f>
        <v>combined</v>
      </c>
      <c r="G180" s="32" t="s">
        <v>90</v>
      </c>
      <c r="H180" s="29"/>
      <c r="K180" s="30" t="str">
        <f t="shared" si="1"/>
        <v>tests</v>
      </c>
    </row>
    <row r="181">
      <c r="A181" s="12" t="s">
        <v>524</v>
      </c>
      <c r="B181" s="4" t="s">
        <v>202</v>
      </c>
      <c r="C181" s="4" t="s">
        <v>121</v>
      </c>
      <c r="D181" s="27" t="str">
        <f>VLOOKUP(A181,github_links_with_cron!$A$2:$D$274,4,FALSE)</f>
        <v>Every day</v>
      </c>
      <c r="E181" s="27">
        <f>VLOOKUP(A181,result_comparison_batch!$A$2:$F$274,6,FALSE)</f>
        <v>1</v>
      </c>
      <c r="F181" s="27" t="str">
        <f>VLOOKUP(A181,gh_workflows_types!$A$2:$E$272,4,FALSE)</f>
        <v>combined</v>
      </c>
      <c r="G181" s="32" t="s">
        <v>90</v>
      </c>
      <c r="H181" s="29"/>
      <c r="K181" s="30" t="str">
        <f t="shared" si="1"/>
        <v>tests</v>
      </c>
    </row>
    <row r="182">
      <c r="A182" s="12" t="s">
        <v>533</v>
      </c>
      <c r="B182" s="4" t="s">
        <v>202</v>
      </c>
      <c r="C182" s="4" t="s">
        <v>121</v>
      </c>
      <c r="D182" s="27" t="str">
        <f>VLOOKUP(A182,github_links_with_cron!$A$2:$D$274,4,FALSE)</f>
        <v>Every day</v>
      </c>
      <c r="E182" s="27">
        <f>VLOOKUP(A182,result_comparison_batch!$A$2:$F$274,6,FALSE)</f>
        <v>1</v>
      </c>
      <c r="F182" s="27" t="str">
        <f>VLOOKUP(A182,gh_workflows_types!$A$2:$E$272,4,FALSE)</f>
        <v>combined</v>
      </c>
      <c r="G182" s="32" t="s">
        <v>90</v>
      </c>
      <c r="H182" s="29"/>
      <c r="K182" s="30" t="str">
        <f t="shared" si="1"/>
        <v>tests</v>
      </c>
    </row>
    <row r="183">
      <c r="A183" s="12" t="s">
        <v>543</v>
      </c>
      <c r="B183" s="4" t="s">
        <v>202</v>
      </c>
      <c r="C183" s="4" t="s">
        <v>121</v>
      </c>
      <c r="D183" s="27" t="str">
        <f>VLOOKUP(A183,github_links_with_cron!$A$2:$D$274,4,FALSE)</f>
        <v>Every day</v>
      </c>
      <c r="E183" s="27">
        <f>VLOOKUP(A183,result_comparison_batch!$A$2:$F$274,6,FALSE)</f>
        <v>1</v>
      </c>
      <c r="F183" s="27" t="str">
        <f>VLOOKUP(A183,gh_workflows_types!$A$2:$E$272,4,FALSE)</f>
        <v>combined</v>
      </c>
      <c r="G183" s="32" t="s">
        <v>90</v>
      </c>
      <c r="H183" s="29"/>
      <c r="K183" s="30" t="str">
        <f t="shared" si="1"/>
        <v>tests</v>
      </c>
    </row>
    <row r="184">
      <c r="A184" s="12" t="s">
        <v>555</v>
      </c>
      <c r="B184" s="4" t="s">
        <v>556</v>
      </c>
      <c r="C184" s="4" t="s">
        <v>61</v>
      </c>
      <c r="D184" s="27" t="str">
        <f>VLOOKUP(A184,github_links_with_cron!$A$2:$D$274,4,FALSE)</f>
        <v>Every week</v>
      </c>
      <c r="E184" s="27">
        <f>VLOOKUP(A184,result_comparison_batch!$A$2:$F$274,6,FALSE)</f>
        <v>1</v>
      </c>
      <c r="F184" s="27" t="str">
        <f>VLOOKUP(A184,gh_workflows_types!$A$2:$E$272,4,FALSE)</f>
        <v>combined</v>
      </c>
      <c r="G184" s="32" t="s">
        <v>90</v>
      </c>
      <c r="H184" s="29"/>
      <c r="K184" s="30" t="str">
        <f t="shared" si="1"/>
        <v>tests</v>
      </c>
    </row>
    <row r="185">
      <c r="A185" s="12" t="s">
        <v>574</v>
      </c>
      <c r="B185" s="4" t="s">
        <v>575</v>
      </c>
      <c r="C185" s="4" t="s">
        <v>507</v>
      </c>
      <c r="D185" s="27" t="str">
        <f>VLOOKUP(A185,github_links_with_cron!$A$2:$D$274,4,FALSE)</f>
        <v>Every day</v>
      </c>
      <c r="E185" s="27">
        <f>VLOOKUP(A185,result_comparison_batch!$A$2:$F$274,6,FALSE)</f>
        <v>1</v>
      </c>
      <c r="F185" s="27" t="str">
        <f>VLOOKUP(A185,gh_workflows_types!$A$2:$E$272,4,FALSE)</f>
        <v>combined</v>
      </c>
      <c r="G185" s="32" t="s">
        <v>90</v>
      </c>
      <c r="H185" s="29"/>
      <c r="K185" s="30" t="str">
        <f t="shared" si="1"/>
        <v>tests</v>
      </c>
    </row>
    <row r="186">
      <c r="A186" s="12" t="s">
        <v>587</v>
      </c>
      <c r="B186" s="4" t="s">
        <v>202</v>
      </c>
      <c r="C186" s="4" t="s">
        <v>121</v>
      </c>
      <c r="D186" s="27" t="str">
        <f>VLOOKUP(A186,github_links_with_cron!$A$2:$D$274,4,FALSE)</f>
        <v>Every day</v>
      </c>
      <c r="E186" s="27">
        <f>VLOOKUP(A186,result_comparison_batch!$A$2:$F$274,6,FALSE)</f>
        <v>1</v>
      </c>
      <c r="F186" s="27" t="str">
        <f>VLOOKUP(A186,gh_workflows_types!$A$2:$E$272,4,FALSE)</f>
        <v>combined</v>
      </c>
      <c r="G186" s="32" t="s">
        <v>90</v>
      </c>
      <c r="H186" s="29"/>
      <c r="K186" s="30" t="str">
        <f t="shared" si="1"/>
        <v>tests</v>
      </c>
    </row>
    <row r="187">
      <c r="A187" s="12" t="s">
        <v>592</v>
      </c>
      <c r="B187" s="4" t="s">
        <v>593</v>
      </c>
      <c r="C187" s="4" t="s">
        <v>594</v>
      </c>
      <c r="D187" s="27" t="str">
        <f>VLOOKUP(A187,github_links_with_cron!$A$2:$D$274,4,FALSE)</f>
        <v>Every week</v>
      </c>
      <c r="E187" s="27">
        <f>VLOOKUP(A187,result_comparison_batch!$A$2:$F$274,6,FALSE)</f>
        <v>1</v>
      </c>
      <c r="F187" s="27" t="str">
        <f>VLOOKUP(A187,gh_workflows_types!$A$2:$E$272,4,FALSE)</f>
        <v>combined</v>
      </c>
      <c r="G187" s="32" t="s">
        <v>90</v>
      </c>
      <c r="H187" s="33" t="s">
        <v>239</v>
      </c>
      <c r="K187" s="30" t="str">
        <f t="shared" si="1"/>
        <v>tests;build</v>
      </c>
    </row>
    <row r="188">
      <c r="A188" s="12" t="s">
        <v>608</v>
      </c>
      <c r="B188" s="4" t="s">
        <v>90</v>
      </c>
      <c r="C188" s="4" t="s">
        <v>61</v>
      </c>
      <c r="D188" s="27" t="str">
        <f>VLOOKUP(A188,github_links_with_cron!$A$2:$D$274,4,FALSE)</f>
        <v>Every day</v>
      </c>
      <c r="E188" s="27">
        <f>VLOOKUP(A188,result_comparison_batch!$A$2:$F$274,6,FALSE)</f>
        <v>1</v>
      </c>
      <c r="F188" s="27" t="str">
        <f>VLOOKUP(A188,gh_workflows_types!$A$2:$E$272,4,FALSE)</f>
        <v>combined</v>
      </c>
      <c r="G188" s="32" t="s">
        <v>90</v>
      </c>
      <c r="H188" s="29"/>
      <c r="K188" s="30" t="str">
        <f t="shared" si="1"/>
        <v>tests</v>
      </c>
    </row>
    <row r="189">
      <c r="A189" s="12" t="s">
        <v>611</v>
      </c>
      <c r="B189" s="4" t="s">
        <v>612</v>
      </c>
      <c r="C189" s="4" t="s">
        <v>613</v>
      </c>
      <c r="D189" s="27" t="str">
        <f>VLOOKUP(A189,github_links_with_cron!$A$2:$D$274,4,FALSE)</f>
        <v>Every week</v>
      </c>
      <c r="E189" s="27">
        <f>VLOOKUP(A189,result_comparison_batch!$A$2:$F$274,6,FALSE)</f>
        <v>1</v>
      </c>
      <c r="F189" s="27" t="str">
        <f>VLOOKUP(A189,gh_workflows_types!$A$2:$E$272,4,FALSE)</f>
        <v>combined</v>
      </c>
      <c r="G189" s="32" t="s">
        <v>90</v>
      </c>
      <c r="H189" s="31" t="s">
        <v>1514</v>
      </c>
      <c r="K189" s="30" t="str">
        <f t="shared" si="1"/>
        <v>tests;deploy / release</v>
      </c>
    </row>
    <row r="190">
      <c r="A190" s="12" t="s">
        <v>627</v>
      </c>
      <c r="B190" s="4" t="s">
        <v>628</v>
      </c>
      <c r="C190" s="4" t="s">
        <v>61</v>
      </c>
      <c r="D190" s="27" t="str">
        <f>VLOOKUP(A190,github_links_with_cron!$A$2:$D$274,4,FALSE)</f>
        <v>Every day</v>
      </c>
      <c r="E190" s="27">
        <f>VLOOKUP(A190,result_comparison_batch!$A$2:$F$274,6,FALSE)</f>
        <v>1</v>
      </c>
      <c r="F190" s="27" t="str">
        <f>VLOOKUP(A190,gh_workflows_types!$A$2:$E$272,4,FALSE)</f>
        <v>combined</v>
      </c>
      <c r="G190" s="32" t="s">
        <v>90</v>
      </c>
      <c r="H190" s="29"/>
      <c r="K190" s="30" t="str">
        <f t="shared" si="1"/>
        <v>tests</v>
      </c>
    </row>
    <row r="191">
      <c r="A191" s="12" t="s">
        <v>642</v>
      </c>
      <c r="B191" s="4" t="s">
        <v>643</v>
      </c>
      <c r="C191" s="4" t="s">
        <v>61</v>
      </c>
      <c r="D191" s="27" t="str">
        <f>VLOOKUP(A191,github_links_with_cron!$A$2:$D$274,4,FALSE)</f>
        <v>Every week</v>
      </c>
      <c r="E191" s="27">
        <f>VLOOKUP(A191,result_comparison_batch!$A$2:$F$274,6,FALSE)</f>
        <v>1</v>
      </c>
      <c r="F191" s="27" t="str">
        <f>VLOOKUP(A191,gh_workflows_types!$A$2:$E$272,4,FALSE)</f>
        <v>combined</v>
      </c>
      <c r="G191" s="32" t="s">
        <v>90</v>
      </c>
      <c r="H191" s="29"/>
      <c r="K191" s="30" t="str">
        <f t="shared" si="1"/>
        <v>tests</v>
      </c>
    </row>
    <row r="192">
      <c r="A192" s="12" t="s">
        <v>651</v>
      </c>
      <c r="B192" s="4" t="s">
        <v>652</v>
      </c>
      <c r="C192" s="4" t="s">
        <v>61</v>
      </c>
      <c r="D192" s="27" t="str">
        <f>VLOOKUP(A192,github_links_with_cron!$A$2:$D$274,4,FALSE)</f>
        <v>Every week</v>
      </c>
      <c r="E192" s="27">
        <f>VLOOKUP(A192,result_comparison_batch!$A$2:$F$274,6,FALSE)</f>
        <v>1</v>
      </c>
      <c r="F192" s="27" t="str">
        <f>VLOOKUP(A192,gh_workflows_types!$A$2:$E$272,4,FALSE)</f>
        <v>combined</v>
      </c>
      <c r="G192" s="32" t="s">
        <v>90</v>
      </c>
      <c r="H192" s="33" t="s">
        <v>720</v>
      </c>
      <c r="K192" s="30" t="str">
        <f t="shared" si="1"/>
        <v>tests;linter</v>
      </c>
    </row>
    <row r="193">
      <c r="A193" s="12" t="s">
        <v>668</v>
      </c>
      <c r="B193" s="4" t="s">
        <v>202</v>
      </c>
      <c r="C193" s="4" t="s">
        <v>121</v>
      </c>
      <c r="D193" s="27" t="str">
        <f>VLOOKUP(A193,github_links_with_cron!$A$2:$D$274,4,FALSE)</f>
        <v>Every day</v>
      </c>
      <c r="E193" s="27">
        <f>VLOOKUP(A193,result_comparison_batch!$A$2:$F$274,6,FALSE)</f>
        <v>1</v>
      </c>
      <c r="F193" s="27" t="str">
        <f>VLOOKUP(A193,gh_workflows_types!$A$2:$E$272,4,FALSE)</f>
        <v>combined</v>
      </c>
      <c r="G193" s="32" t="s">
        <v>90</v>
      </c>
      <c r="H193" s="29"/>
      <c r="K193" s="30" t="str">
        <f t="shared" si="1"/>
        <v>tests</v>
      </c>
    </row>
    <row r="194">
      <c r="A194" s="12" t="s">
        <v>704</v>
      </c>
      <c r="B194" s="4" t="s">
        <v>90</v>
      </c>
      <c r="C194" s="4" t="s">
        <v>61</v>
      </c>
      <c r="D194" s="27" t="str">
        <f>VLOOKUP(A194,github_links_with_cron!$A$2:$D$274,4,FALSE)</f>
        <v>Every day</v>
      </c>
      <c r="E194" s="27">
        <f>VLOOKUP(A194,result_comparison_batch!$A$2:$F$274,6,FALSE)</f>
        <v>1</v>
      </c>
      <c r="F194" s="27" t="str">
        <f>VLOOKUP(A194,gh_workflows_types!$A$2:$E$272,4,FALSE)</f>
        <v>combined</v>
      </c>
      <c r="G194" s="32" t="s">
        <v>90</v>
      </c>
      <c r="H194" s="29"/>
      <c r="K194" s="30" t="str">
        <f t="shared" si="1"/>
        <v>tests</v>
      </c>
    </row>
    <row r="195">
      <c r="A195" s="12" t="s">
        <v>710</v>
      </c>
      <c r="B195" s="4" t="s">
        <v>711</v>
      </c>
      <c r="C195" s="4" t="s">
        <v>61</v>
      </c>
      <c r="D195" s="27" t="str">
        <f>VLOOKUP(A195,github_links_with_cron!$A$2:$D$274,4,FALSE)</f>
        <v>Every day</v>
      </c>
      <c r="E195" s="27">
        <f>VLOOKUP(A195,result_comparison_batch!$A$2:$F$274,6,FALSE)</f>
        <v>1</v>
      </c>
      <c r="F195" s="27" t="str">
        <f>VLOOKUP(A195,gh_workflows_types!$A$2:$E$272,4,FALSE)</f>
        <v>combined</v>
      </c>
      <c r="G195" s="32" t="s">
        <v>90</v>
      </c>
      <c r="H195" s="33" t="s">
        <v>1522</v>
      </c>
      <c r="K195" s="30" t="str">
        <f t="shared" si="1"/>
        <v>tests;send slack message (can be CI if it is report)</v>
      </c>
    </row>
    <row r="196">
      <c r="A196" s="12" t="s">
        <v>714</v>
      </c>
      <c r="B196" s="4" t="s">
        <v>202</v>
      </c>
      <c r="C196" s="4" t="s">
        <v>121</v>
      </c>
      <c r="D196" s="27" t="str">
        <f>VLOOKUP(A196,github_links_with_cron!$A$2:$D$274,4,FALSE)</f>
        <v>Every day</v>
      </c>
      <c r="E196" s="27">
        <f>VLOOKUP(A196,result_comparison_batch!$A$2:$F$274,6,FALSE)</f>
        <v>1</v>
      </c>
      <c r="F196" s="27" t="str">
        <f>VLOOKUP(A196,gh_workflows_types!$A$2:$E$272,4,FALSE)</f>
        <v>combined</v>
      </c>
      <c r="G196" s="32" t="s">
        <v>90</v>
      </c>
      <c r="H196" s="29"/>
      <c r="K196" s="30" t="str">
        <f t="shared" si="1"/>
        <v>tests</v>
      </c>
    </row>
    <row r="197">
      <c r="A197" s="12" t="s">
        <v>735</v>
      </c>
      <c r="B197" s="4" t="s">
        <v>202</v>
      </c>
      <c r="C197" s="4" t="s">
        <v>121</v>
      </c>
      <c r="D197" s="27" t="str">
        <f>VLOOKUP(A197,github_links_with_cron!$A$2:$D$274,4,FALSE)</f>
        <v>Every day</v>
      </c>
      <c r="E197" s="27">
        <f>VLOOKUP(A197,result_comparison_batch!$A$2:$F$274,6,FALSE)</f>
        <v>1</v>
      </c>
      <c r="F197" s="27" t="str">
        <f>VLOOKUP(A197,gh_workflows_types!$A$2:$E$272,4,FALSE)</f>
        <v>combined</v>
      </c>
      <c r="G197" s="32" t="s">
        <v>90</v>
      </c>
      <c r="H197" s="29"/>
      <c r="K197" s="30" t="str">
        <f t="shared" si="1"/>
        <v>tests</v>
      </c>
    </row>
    <row r="198">
      <c r="A198" s="12" t="s">
        <v>739</v>
      </c>
      <c r="B198" s="4" t="s">
        <v>90</v>
      </c>
      <c r="C198" s="4" t="s">
        <v>61</v>
      </c>
      <c r="D198" s="27" t="str">
        <f>VLOOKUP(A198,github_links_with_cron!$A$2:$D$274,4,FALSE)</f>
        <v>2 times a week</v>
      </c>
      <c r="E198" s="27">
        <f>VLOOKUP(A198,result_comparison_batch!$A$2:$F$274,6,FALSE)</f>
        <v>1</v>
      </c>
      <c r="F198" s="27" t="str">
        <f>VLOOKUP(A198,gh_workflows_types!$A$2:$E$272,4,FALSE)</f>
        <v>combined</v>
      </c>
      <c r="G198" s="32" t="s">
        <v>90</v>
      </c>
      <c r="H198" s="29"/>
      <c r="K198" s="30" t="str">
        <f t="shared" si="1"/>
        <v>tests</v>
      </c>
    </row>
    <row r="199">
      <c r="A199" s="12" t="s">
        <v>747</v>
      </c>
      <c r="B199" s="4" t="s">
        <v>748</v>
      </c>
      <c r="C199" s="4" t="s">
        <v>749</v>
      </c>
      <c r="D199" s="27" t="str">
        <f>VLOOKUP(A199,github_links_with_cron!$A$2:$D$274,4,FALSE)</f>
        <v>Every day</v>
      </c>
      <c r="E199" s="27">
        <f>VLOOKUP(A199,result_comparison_batch!$A$2:$F$274,6,FALSE)</f>
        <v>1</v>
      </c>
      <c r="F199" s="27" t="str">
        <f>VLOOKUP(A199,gh_workflows_types!$A$2:$E$272,4,FALSE)</f>
        <v>combined</v>
      </c>
      <c r="G199" s="32" t="s">
        <v>90</v>
      </c>
      <c r="H199" s="33" t="s">
        <v>239</v>
      </c>
      <c r="K199" s="30" t="str">
        <f t="shared" si="1"/>
        <v>tests;build</v>
      </c>
    </row>
    <row r="200">
      <c r="A200" s="12" t="s">
        <v>794</v>
      </c>
      <c r="B200" s="4" t="s">
        <v>795</v>
      </c>
      <c r="C200" s="4" t="s">
        <v>239</v>
      </c>
      <c r="D200" s="27" t="str">
        <f>VLOOKUP(A200,github_links_with_cron!$A$2:$D$274,4,FALSE)</f>
        <v>Every week</v>
      </c>
      <c r="E200" s="27">
        <f>VLOOKUP(A200,result_comparison_batch!$A$2:$F$274,6,FALSE)</f>
        <v>1</v>
      </c>
      <c r="F200" s="27" t="str">
        <f>VLOOKUP(A200,gh_workflows_types!$A$2:$E$272,4,FALSE)</f>
        <v>combined</v>
      </c>
      <c r="G200" s="32" t="s">
        <v>90</v>
      </c>
      <c r="H200" s="29"/>
      <c r="K200" s="30" t="str">
        <f t="shared" si="1"/>
        <v>tests</v>
      </c>
    </row>
    <row r="201">
      <c r="A201" s="12" t="s">
        <v>812</v>
      </c>
      <c r="B201" s="4" t="s">
        <v>813</v>
      </c>
      <c r="C201" s="4" t="s">
        <v>61</v>
      </c>
      <c r="D201" s="27" t="str">
        <f>VLOOKUP(A201,github_links_with_cron!$A$2:$D$274,4,FALSE)</f>
        <v>2 times a week</v>
      </c>
      <c r="E201" s="27">
        <f>VLOOKUP(A201,result_comparison_batch!$A$2:$F$274,6,FALSE)</f>
        <v>1</v>
      </c>
      <c r="F201" s="27" t="str">
        <f>VLOOKUP(A201,gh_workflows_types!$A$2:$E$272,4,FALSE)</f>
        <v>combined</v>
      </c>
      <c r="G201" s="32" t="s">
        <v>90</v>
      </c>
      <c r="H201" s="29"/>
      <c r="K201" s="30" t="str">
        <f t="shared" si="1"/>
        <v>tests</v>
      </c>
    </row>
    <row r="202">
      <c r="A202" s="12" t="s">
        <v>825</v>
      </c>
      <c r="B202" s="4" t="s">
        <v>826</v>
      </c>
      <c r="C202" s="4" t="s">
        <v>606</v>
      </c>
      <c r="D202" s="27" t="str">
        <f>VLOOKUP(A202,github_links_with_cron!$A$2:$D$274,4,FALSE)</f>
        <v>Every week</v>
      </c>
      <c r="E202" s="27">
        <f>VLOOKUP(A202,result_comparison_batch!$A$2:$F$274,6,FALSE)</f>
        <v>1</v>
      </c>
      <c r="F202" s="27" t="str">
        <f>VLOOKUP(A202,gh_workflows_types!$A$2:$E$272,4,FALSE)</f>
        <v>combined</v>
      </c>
      <c r="G202" s="32" t="s">
        <v>90</v>
      </c>
      <c r="H202" s="29"/>
      <c r="K202" s="30" t="str">
        <f t="shared" si="1"/>
        <v>tests</v>
      </c>
    </row>
    <row r="203">
      <c r="A203" s="12" t="s">
        <v>851</v>
      </c>
      <c r="B203" s="4" t="s">
        <v>390</v>
      </c>
      <c r="C203" s="4" t="s">
        <v>852</v>
      </c>
      <c r="D203" s="27" t="str">
        <f>VLOOKUP(A203,github_links_with_cron!$A$2:$D$274,4,FALSE)</f>
        <v>Every day</v>
      </c>
      <c r="E203" s="27">
        <f>VLOOKUP(A203,result_comparison_batch!$A$2:$F$274,6,FALSE)</f>
        <v>1</v>
      </c>
      <c r="F203" s="27" t="str">
        <f>VLOOKUP(A203,gh_workflows_types!$A$2:$E$272,4,FALSE)</f>
        <v>combined</v>
      </c>
      <c r="G203" s="32" t="s">
        <v>90</v>
      </c>
      <c r="H203" s="29"/>
      <c r="K203" s="30" t="str">
        <f t="shared" si="1"/>
        <v>tests</v>
      </c>
    </row>
    <row r="204">
      <c r="A204" s="12" t="s">
        <v>861</v>
      </c>
      <c r="B204" s="4" t="s">
        <v>862</v>
      </c>
      <c r="C204" s="4" t="s">
        <v>61</v>
      </c>
      <c r="D204" s="27" t="str">
        <f>VLOOKUP(A204,github_links_with_cron!$A$2:$D$274,4,FALSE)</f>
        <v>Every day</v>
      </c>
      <c r="E204" s="27">
        <f>VLOOKUP(A204,result_comparison_batch!$A$2:$F$274,6,FALSE)</f>
        <v>1</v>
      </c>
      <c r="F204" s="27" t="str">
        <f>VLOOKUP(A204,gh_workflows_types!$A$2:$E$272,4,FALSE)</f>
        <v>combined</v>
      </c>
      <c r="G204" s="32" t="s">
        <v>90</v>
      </c>
      <c r="H204" s="29"/>
      <c r="K204" s="30" t="str">
        <f t="shared" si="1"/>
        <v>tests</v>
      </c>
    </row>
    <row r="205">
      <c r="A205" s="12" t="s">
        <v>864</v>
      </c>
      <c r="B205" s="4" t="s">
        <v>173</v>
      </c>
      <c r="C205" s="4" t="s">
        <v>61</v>
      </c>
      <c r="D205" s="27" t="str">
        <f>VLOOKUP(A205,github_links_with_cron!$A$2:$D$274,4,FALSE)</f>
        <v>Every week</v>
      </c>
      <c r="E205" s="27">
        <f>VLOOKUP(A205,result_comparison_batch!$A$2:$F$274,6,FALSE)</f>
        <v>1</v>
      </c>
      <c r="F205" s="27" t="str">
        <f>VLOOKUP(A205,gh_workflows_types!$A$2:$E$272,4,FALSE)</f>
        <v>combined</v>
      </c>
      <c r="G205" s="32" t="s">
        <v>90</v>
      </c>
      <c r="H205" s="29"/>
      <c r="K205" s="30" t="str">
        <f t="shared" si="1"/>
        <v>tests</v>
      </c>
    </row>
    <row r="206">
      <c r="A206" s="12" t="s">
        <v>871</v>
      </c>
      <c r="B206" s="4" t="s">
        <v>872</v>
      </c>
      <c r="C206" s="4" t="s">
        <v>391</v>
      </c>
      <c r="D206" s="27" t="str">
        <f>VLOOKUP(A206,github_links_with_cron!$A$2:$D$274,4,FALSE)</f>
        <v>Every day</v>
      </c>
      <c r="E206" s="27">
        <f>VLOOKUP(A206,result_comparison_batch!$A$2:$F$274,6,FALSE)</f>
        <v>1</v>
      </c>
      <c r="F206" s="27" t="str">
        <f>VLOOKUP(A206,gh_workflows_types!$A$2:$E$272,4,FALSE)</f>
        <v>combined</v>
      </c>
      <c r="G206" s="32" t="s">
        <v>90</v>
      </c>
      <c r="H206" s="29"/>
      <c r="K206" s="30" t="str">
        <f t="shared" si="1"/>
        <v>tests</v>
      </c>
    </row>
    <row r="207">
      <c r="A207" s="12" t="s">
        <v>885</v>
      </c>
      <c r="B207" s="4" t="s">
        <v>202</v>
      </c>
      <c r="C207" s="4" t="s">
        <v>121</v>
      </c>
      <c r="D207" s="27" t="str">
        <f>VLOOKUP(A207,github_links_with_cron!$A$2:$D$274,4,FALSE)</f>
        <v>Every day</v>
      </c>
      <c r="E207" s="27">
        <f>VLOOKUP(A207,result_comparison_batch!$A$2:$F$274,6,FALSE)</f>
        <v>1</v>
      </c>
      <c r="F207" s="27" t="str">
        <f>VLOOKUP(A207,gh_workflows_types!$A$2:$E$272,4,FALSE)</f>
        <v>combined</v>
      </c>
      <c r="G207" s="32" t="s">
        <v>90</v>
      </c>
      <c r="H207" s="29"/>
      <c r="K207" s="30" t="str">
        <f t="shared" si="1"/>
        <v>tests</v>
      </c>
    </row>
    <row r="208">
      <c r="A208" s="12" t="s">
        <v>889</v>
      </c>
      <c r="B208" s="4" t="s">
        <v>90</v>
      </c>
      <c r="C208" s="4" t="s">
        <v>61</v>
      </c>
      <c r="D208" s="27" t="str">
        <f>VLOOKUP(A208,github_links_with_cron!$A$2:$D$274,4,FALSE)</f>
        <v>Every day</v>
      </c>
      <c r="E208" s="27">
        <f>VLOOKUP(A208,result_comparison_batch!$A$2:$F$274,6,FALSE)</f>
        <v>1</v>
      </c>
      <c r="F208" s="27" t="str">
        <f>VLOOKUP(A208,gh_workflows_types!$A$2:$E$272,4,FALSE)</f>
        <v>combined</v>
      </c>
      <c r="G208" s="32" t="s">
        <v>90</v>
      </c>
      <c r="H208" s="29"/>
      <c r="K208" s="30" t="str">
        <f t="shared" si="1"/>
        <v>tests</v>
      </c>
    </row>
    <row r="209">
      <c r="A209" s="12" t="s">
        <v>902</v>
      </c>
      <c r="B209" s="4" t="s">
        <v>903</v>
      </c>
      <c r="C209" s="4" t="s">
        <v>61</v>
      </c>
      <c r="D209" s="27" t="str">
        <f>VLOOKUP(A209,github_links_with_cron!$A$2:$D$274,4,FALSE)</f>
        <v>Every week</v>
      </c>
      <c r="E209" s="27">
        <f>VLOOKUP(A209,result_comparison_batch!$A$2:$F$274,6,FALSE)</f>
        <v>1</v>
      </c>
      <c r="F209" s="27" t="str">
        <f>VLOOKUP(A209,gh_workflows_types!$A$2:$E$272,4,FALSE)</f>
        <v>combined</v>
      </c>
      <c r="G209" s="32" t="s">
        <v>90</v>
      </c>
      <c r="H209" s="29"/>
      <c r="K209" s="30" t="str">
        <f t="shared" si="1"/>
        <v>tests</v>
      </c>
    </row>
    <row r="210">
      <c r="A210" s="12" t="s">
        <v>906</v>
      </c>
      <c r="B210" s="4" t="s">
        <v>90</v>
      </c>
      <c r="C210" s="4" t="s">
        <v>61</v>
      </c>
      <c r="D210" s="27" t="str">
        <f>VLOOKUP(A210,github_links_with_cron!$A$2:$D$274,4,FALSE)</f>
        <v>Every day</v>
      </c>
      <c r="E210" s="27">
        <f>VLOOKUP(A210,result_comparison_batch!$A$2:$F$274,6,FALSE)</f>
        <v>1</v>
      </c>
      <c r="F210" s="27" t="str">
        <f>VLOOKUP(A210,gh_workflows_types!$A$2:$E$272,4,FALSE)</f>
        <v>combined</v>
      </c>
      <c r="G210" s="32" t="s">
        <v>90</v>
      </c>
      <c r="H210" s="29"/>
      <c r="K210" s="30" t="str">
        <f t="shared" si="1"/>
        <v>tests</v>
      </c>
    </row>
    <row r="211">
      <c r="A211" s="12" t="s">
        <v>907</v>
      </c>
      <c r="B211" s="4" t="s">
        <v>90</v>
      </c>
      <c r="C211" s="4" t="s">
        <v>61</v>
      </c>
      <c r="D211" s="27" t="str">
        <f>VLOOKUP(A211,github_links_with_cron!$A$2:$D$274,4,FALSE)</f>
        <v>Every day</v>
      </c>
      <c r="E211" s="27">
        <f>VLOOKUP(A211,result_comparison_batch!$A$2:$F$274,6,FALSE)</f>
        <v>1</v>
      </c>
      <c r="F211" s="27" t="str">
        <f>VLOOKUP(A211,gh_workflows_types!$A$2:$E$272,4,FALSE)</f>
        <v>combined</v>
      </c>
      <c r="G211" s="32" t="s">
        <v>90</v>
      </c>
      <c r="H211" s="29"/>
      <c r="K211" s="30" t="str">
        <f t="shared" si="1"/>
        <v>tests</v>
      </c>
    </row>
    <row r="212">
      <c r="A212" s="12" t="s">
        <v>923</v>
      </c>
      <c r="B212" s="4" t="s">
        <v>872</v>
      </c>
      <c r="C212" s="4" t="s">
        <v>924</v>
      </c>
      <c r="D212" s="27" t="str">
        <f>VLOOKUP(A212,github_links_with_cron!$A$2:$D$274,4,FALSE)</f>
        <v>Every day</v>
      </c>
      <c r="E212" s="27">
        <f>VLOOKUP(A212,result_comparison_batch!$A$2:$F$274,6,FALSE)</f>
        <v>1</v>
      </c>
      <c r="F212" s="27" t="str">
        <f>VLOOKUP(A212,gh_workflows_types!$A$2:$E$272,4,FALSE)</f>
        <v>combined</v>
      </c>
      <c r="G212" s="32" t="s">
        <v>90</v>
      </c>
      <c r="H212" s="29"/>
      <c r="K212" s="30" t="str">
        <f t="shared" si="1"/>
        <v>tests</v>
      </c>
    </row>
    <row r="213">
      <c r="A213" s="12" t="s">
        <v>931</v>
      </c>
      <c r="B213" s="4" t="s">
        <v>90</v>
      </c>
      <c r="C213" s="4" t="s">
        <v>932</v>
      </c>
      <c r="D213" s="27" t="str">
        <f>VLOOKUP(A213,github_links_with_cron!$A$2:$D$274,4,FALSE)</f>
        <v>Every day</v>
      </c>
      <c r="E213" s="27">
        <f>VLOOKUP(A213,result_comparison_batch!$A$2:$F$274,6,FALSE)</f>
        <v>1</v>
      </c>
      <c r="F213" s="27" t="str">
        <f>VLOOKUP(A213,gh_workflows_types!$A$2:$E$272,4,FALSE)</f>
        <v>combined</v>
      </c>
      <c r="G213" s="32" t="s">
        <v>90</v>
      </c>
      <c r="H213" s="29"/>
      <c r="K213" s="30" t="str">
        <f t="shared" si="1"/>
        <v>tests</v>
      </c>
    </row>
    <row r="214">
      <c r="A214" s="12" t="s">
        <v>933</v>
      </c>
      <c r="B214" s="4" t="s">
        <v>872</v>
      </c>
      <c r="C214" s="4" t="s">
        <v>934</v>
      </c>
      <c r="D214" s="27" t="str">
        <f>VLOOKUP(A214,github_links_with_cron!$A$2:$D$274,4,FALSE)</f>
        <v>Every week</v>
      </c>
      <c r="E214" s="27">
        <f>VLOOKUP(A214,result_comparison_batch!$A$2:$F$274,6,FALSE)</f>
        <v>1</v>
      </c>
      <c r="F214" s="27" t="str">
        <f>VLOOKUP(A214,gh_workflows_types!$A$2:$E$272,4,FALSE)</f>
        <v>combined</v>
      </c>
      <c r="G214" s="32" t="s">
        <v>90</v>
      </c>
      <c r="H214" s="29"/>
      <c r="K214" s="30" t="str">
        <f t="shared" si="1"/>
        <v>tests</v>
      </c>
    </row>
    <row r="215">
      <c r="A215" s="12" t="s">
        <v>323</v>
      </c>
      <c r="B215" s="4" t="s">
        <v>324</v>
      </c>
      <c r="C215" s="4" t="s">
        <v>325</v>
      </c>
      <c r="D215" s="27" t="str">
        <f>VLOOKUP(A215,github_links_with_cron!$A$2:$D$274,4,FALSE)</f>
        <v>Every week</v>
      </c>
      <c r="E215" s="27">
        <f>VLOOKUP(A215,result_comparison_batch!$A$2:$F$274,6,FALSE)</f>
        <v>1</v>
      </c>
      <c r="F215" s="27" t="str">
        <f>VLOOKUP(A215,gh_workflows_types!$A$2:$E$272,4,FALSE)</f>
        <v>combined</v>
      </c>
      <c r="G215" s="32" t="s">
        <v>90</v>
      </c>
      <c r="H215" s="33" t="s">
        <v>720</v>
      </c>
      <c r="K215" s="30" t="str">
        <f t="shared" si="1"/>
        <v>tests;linter</v>
      </c>
    </row>
    <row r="216">
      <c r="A216" s="12" t="s">
        <v>24</v>
      </c>
      <c r="B216" s="4" t="s">
        <v>25</v>
      </c>
      <c r="C216" s="4" t="s">
        <v>26</v>
      </c>
      <c r="D216" s="27" t="str">
        <f>VLOOKUP(A216,github_links_with_cron!$A$2:$D$274,4,FALSE)</f>
        <v>Every week</v>
      </c>
      <c r="E216" s="27">
        <f>VLOOKUP(A216,result_comparison_batch!$A$2:$F$274,6,FALSE)</f>
        <v>1</v>
      </c>
      <c r="F216" s="27" t="str">
        <f>VLOOKUP(A216,gh_workflows_types!$A$2:$E$272,4,FALSE)</f>
        <v>combined</v>
      </c>
      <c r="G216" s="31" t="s">
        <v>90</v>
      </c>
      <c r="H216" s="33" t="s">
        <v>239</v>
      </c>
      <c r="K216" s="30" t="str">
        <f t="shared" si="1"/>
        <v>tests;build</v>
      </c>
    </row>
    <row r="217">
      <c r="A217" s="12" t="s">
        <v>646</v>
      </c>
      <c r="B217" s="4" t="s">
        <v>647</v>
      </c>
      <c r="C217" s="4" t="s">
        <v>648</v>
      </c>
      <c r="D217" s="27" t="str">
        <f>VLOOKUP(A217,github_links_with_cron!$A$2:$D$274,4,FALSE)</f>
        <v>Every week</v>
      </c>
      <c r="E217" s="27">
        <f>VLOOKUP(A217,result_comparison_batch!$A$2:$F$274,6,FALSE)</f>
        <v>1</v>
      </c>
      <c r="F217" s="27" t="str">
        <f>VLOOKUP(A217,gh_workflows_types!$A$2:$E$272,4,FALSE)</f>
        <v>combined</v>
      </c>
      <c r="G217" s="31" t="s">
        <v>1523</v>
      </c>
      <c r="H217" s="29"/>
      <c r="K217" s="30" t="str">
        <f t="shared" si="1"/>
        <v>update devcontainer</v>
      </c>
    </row>
    <row r="218">
      <c r="A218" s="12" t="s">
        <v>69</v>
      </c>
      <c r="B218" s="4" t="s">
        <v>70</v>
      </c>
      <c r="C218" s="4" t="s">
        <v>71</v>
      </c>
      <c r="D218" s="27" t="str">
        <f>VLOOKUP(A218,github_links_with_cron!$A$2:$D$274,4,FALSE)</f>
        <v>Every day</v>
      </c>
      <c r="E218" s="27">
        <f>VLOOKUP(A218,result_comparison_batch!$A$2:$F$274,6,FALSE)</f>
        <v>1</v>
      </c>
      <c r="F218" s="27" t="str">
        <f>VLOOKUP(A218,gh_workflows_types!$A$2:$E$272,4,FALSE)</f>
        <v>combined</v>
      </c>
      <c r="G218" s="31" t="s">
        <v>1524</v>
      </c>
      <c r="H218" s="33" t="s">
        <v>239</v>
      </c>
      <c r="K218" s="30" t="str">
        <f t="shared" si="1"/>
        <v>upgrade/install dependency;build</v>
      </c>
    </row>
    <row r="219">
      <c r="A219" s="12" t="s">
        <v>31</v>
      </c>
      <c r="B219" s="4" t="s">
        <v>33</v>
      </c>
      <c r="C219" s="4" t="s">
        <v>34</v>
      </c>
      <c r="D219" s="27" t="str">
        <f>VLOOKUP(A219,github_links_with_cron!$A$2:$D$274,4,FALSE)</f>
        <v>Every day</v>
      </c>
      <c r="E219" s="27">
        <f>VLOOKUP(A219,result_comparison_batch!$A$2:$F$274,6,FALSE)</f>
        <v>1</v>
      </c>
      <c r="F219" s="27" t="str">
        <f>VLOOKUP(A219,gh_workflows_types!$A$2:$E$272,4,FALSE)</f>
        <v>combined</v>
      </c>
      <c r="G219" s="31" t="s">
        <v>1524</v>
      </c>
      <c r="H219" s="29"/>
      <c r="K219" s="30" t="str">
        <f t="shared" si="1"/>
        <v>upgrade/install dependency</v>
      </c>
    </row>
    <row r="220">
      <c r="A220" s="12" t="s">
        <v>258</v>
      </c>
      <c r="B220" s="4" t="s">
        <v>259</v>
      </c>
      <c r="C220" s="4" t="s">
        <v>260</v>
      </c>
      <c r="D220" s="27" t="str">
        <f>VLOOKUP(A220,github_links_with_cron!$A$2:$D$274,4,FALSE)</f>
        <v>Every day</v>
      </c>
      <c r="E220" s="27">
        <f>VLOOKUP(A220,result_comparison_batch!$A$2:$F$274,6,FALSE)</f>
        <v>1</v>
      </c>
      <c r="F220" s="27" t="str">
        <f>VLOOKUP(A220,gh_workflows_types!$A$2:$E$272,4,FALSE)</f>
        <v>combined</v>
      </c>
      <c r="G220" s="31" t="s">
        <v>1524</v>
      </c>
      <c r="H220" s="29"/>
      <c r="K220" s="30" t="str">
        <f t="shared" si="1"/>
        <v>upgrade/install dependency</v>
      </c>
    </row>
    <row r="221">
      <c r="A221" s="12" t="s">
        <v>473</v>
      </c>
      <c r="B221" s="4" t="s">
        <v>474</v>
      </c>
      <c r="C221" s="4" t="s">
        <v>475</v>
      </c>
      <c r="D221" s="27" t="str">
        <f>VLOOKUP(A221,github_links_with_cron!$A$2:$D$274,4,FALSE)</f>
        <v>Every day</v>
      </c>
      <c r="E221" s="27">
        <f>VLOOKUP(A221,result_comparison_batch!$A$2:$F$274,6,FALSE)</f>
        <v>1</v>
      </c>
      <c r="F221" s="27" t="str">
        <f>VLOOKUP(A221,gh_workflows_types!$A$2:$E$272,4,FALSE)</f>
        <v>combined</v>
      </c>
      <c r="G221" s="31" t="s">
        <v>1524</v>
      </c>
      <c r="H221" s="29"/>
      <c r="K221" s="30" t="str">
        <f t="shared" si="1"/>
        <v>upgrade/install dependency</v>
      </c>
    </row>
    <row r="222">
      <c r="A222" s="12" t="s">
        <v>542</v>
      </c>
      <c r="B222" s="4" t="s">
        <v>259</v>
      </c>
      <c r="C222" s="4" t="s">
        <v>260</v>
      </c>
      <c r="D222" s="27" t="str">
        <f>VLOOKUP(A222,github_links_with_cron!$A$2:$D$274,4,FALSE)</f>
        <v>Every day</v>
      </c>
      <c r="E222" s="27">
        <f>VLOOKUP(A222,result_comparison_batch!$A$2:$F$274,6,FALSE)</f>
        <v>1</v>
      </c>
      <c r="F222" s="27" t="str">
        <f>VLOOKUP(A222,gh_workflows_types!$A$2:$E$272,4,FALSE)</f>
        <v>combined</v>
      </c>
      <c r="G222" s="31" t="s">
        <v>1524</v>
      </c>
      <c r="H222" s="29"/>
      <c r="K222" s="30" t="str">
        <f t="shared" si="1"/>
        <v>upgrade/install dependency</v>
      </c>
    </row>
    <row r="223">
      <c r="A223" s="12" t="s">
        <v>798</v>
      </c>
      <c r="B223" s="4" t="s">
        <v>799</v>
      </c>
      <c r="C223" s="4" t="s">
        <v>800</v>
      </c>
      <c r="D223" s="27" t="str">
        <f>VLOOKUP(A223,github_links_with_cron!$A$2:$D$274,4,FALSE)</f>
        <v>Every day</v>
      </c>
      <c r="E223" s="27">
        <f>VLOOKUP(A223,result_comparison_batch!$A$2:$F$274,6,FALSE)</f>
        <v>1</v>
      </c>
      <c r="F223" s="27" t="str">
        <f>VLOOKUP(A223,gh_workflows_types!$A$2:$E$272,4,FALSE)</f>
        <v>combined</v>
      </c>
      <c r="G223" s="31" t="s">
        <v>1524</v>
      </c>
      <c r="H223" s="29"/>
      <c r="K223" s="30" t="str">
        <f t="shared" si="1"/>
        <v>upgrade/install dependency</v>
      </c>
    </row>
    <row r="224">
      <c r="A224" s="12" t="s">
        <v>894</v>
      </c>
      <c r="B224" s="4" t="s">
        <v>895</v>
      </c>
      <c r="C224" s="4" t="s">
        <v>260</v>
      </c>
      <c r="D224" s="27" t="str">
        <f>VLOOKUP(A224,github_links_with_cron!$A$2:$D$274,4,FALSE)</f>
        <v>Every day</v>
      </c>
      <c r="E224" s="27">
        <f>VLOOKUP(A224,result_comparison_batch!$A$2:$F$274,6,FALSE)</f>
        <v>1</v>
      </c>
      <c r="F224" s="27" t="str">
        <f>VLOOKUP(A224,gh_workflows_types!$A$2:$E$272,4,FALSE)</f>
        <v>combined</v>
      </c>
      <c r="G224" s="31" t="s">
        <v>1524</v>
      </c>
      <c r="H224" s="29"/>
      <c r="K224" s="30" t="str">
        <f t="shared" si="1"/>
        <v>upgrade/install dependency</v>
      </c>
    </row>
    <row r="225">
      <c r="A225" s="12" t="s">
        <v>385</v>
      </c>
      <c r="B225" s="4" t="s">
        <v>386</v>
      </c>
      <c r="C225" s="4" t="s">
        <v>387</v>
      </c>
      <c r="D225" s="27" t="str">
        <f>VLOOKUP(A225,github_links_with_cron!$A$2:$D$274,4,FALSE)</f>
        <v>Every day</v>
      </c>
      <c r="E225" s="27">
        <f>VLOOKUP(A225,result_comparison_batch!$A$2:$F$274,6,FALSE)</f>
        <v>0</v>
      </c>
      <c r="F225" s="27" t="str">
        <f>VLOOKUP(A225,gh_workflows_types!$A$2:$E$272,4,FALSE)</f>
        <v>schedule</v>
      </c>
      <c r="G225" s="31" t="s">
        <v>1508</v>
      </c>
      <c r="H225" s="29"/>
      <c r="K225" s="30" t="str">
        <f t="shared" si="1"/>
        <v>updates for website</v>
      </c>
    </row>
    <row r="226">
      <c r="A226" s="12" t="s">
        <v>75</v>
      </c>
      <c r="B226" s="4" t="s">
        <v>76</v>
      </c>
      <c r="C226" s="4" t="s">
        <v>77</v>
      </c>
      <c r="D226" s="27" t="str">
        <f>VLOOKUP(A226,github_links_with_cron!$A$2:$D$274,4,FALSE)</f>
        <v>Every day</v>
      </c>
      <c r="E226" s="27">
        <f>VLOOKUP(A226,result_comparison_batch!$A$2:$F$274,6,FALSE)</f>
        <v>0</v>
      </c>
      <c r="F226" s="27" t="str">
        <f>VLOOKUP(A226,gh_workflows_types!$A$2:$E$272,4,FALSE)</f>
        <v>schedule</v>
      </c>
      <c r="G226" s="31" t="s">
        <v>1509</v>
      </c>
      <c r="H226" s="29"/>
      <c r="K226" s="30" t="str">
        <f t="shared" si="1"/>
        <v>gh labels</v>
      </c>
    </row>
    <row r="227">
      <c r="A227" s="12" t="s">
        <v>43</v>
      </c>
      <c r="B227" s="4" t="s">
        <v>44</v>
      </c>
      <c r="C227" s="4" t="s">
        <v>45</v>
      </c>
      <c r="D227" s="27" t="str">
        <f>VLOOKUP(A227,github_links_with_cron!$A$2:$D$274,4,FALSE)</f>
        <v>Other</v>
      </c>
      <c r="E227" s="27">
        <f>VLOOKUP(A227,result_comparison_batch!$A$2:$F$274,6,FALSE)</f>
        <v>0</v>
      </c>
      <c r="F227" s="27" t="str">
        <f>VLOOKUP(A227,gh_workflows_types!$A$2:$E$272,4,FALSE)</f>
        <v>schedule</v>
      </c>
      <c r="G227" s="31" t="s">
        <v>1525</v>
      </c>
      <c r="H227" s="29"/>
      <c r="K227" s="30" t="str">
        <f t="shared" si="1"/>
        <v>jira</v>
      </c>
    </row>
    <row r="228">
      <c r="A228" s="12" t="s">
        <v>681</v>
      </c>
      <c r="B228" s="4" t="s">
        <v>682</v>
      </c>
      <c r="C228" s="4" t="s">
        <v>683</v>
      </c>
      <c r="D228" s="27" t="str">
        <f>VLOOKUP(A228,github_links_with_cron!$A$2:$D$274,4,FALSE)</f>
        <v>Other</v>
      </c>
      <c r="E228" s="27">
        <f>VLOOKUP(A228,result_comparison_batch!$A$2:$F$274,6,FALSE)</f>
        <v>0</v>
      </c>
      <c r="F228" s="27" t="str">
        <f>VLOOKUP(A228,gh_workflows_types!$A$2:$E$272,4,FALSE)</f>
        <v>schedule</v>
      </c>
      <c r="G228" s="31" t="s">
        <v>1525</v>
      </c>
      <c r="H228" s="29"/>
      <c r="K228" s="30" t="str">
        <f t="shared" si="1"/>
        <v>jira</v>
      </c>
    </row>
    <row r="229">
      <c r="A229" s="12" t="s">
        <v>100</v>
      </c>
      <c r="B229" s="4" t="s">
        <v>101</v>
      </c>
      <c r="C229" s="4" t="s">
        <v>102</v>
      </c>
      <c r="D229" s="27" t="str">
        <f>VLOOKUP(A229,github_links_with_cron!$A$2:$D$274,4,FALSE)</f>
        <v>Every day</v>
      </c>
      <c r="E229" s="27">
        <f>VLOOKUP(A229,result_comparison_batch!$A$2:$F$274,6,FALSE)</f>
        <v>0</v>
      </c>
      <c r="F229" s="27" t="str">
        <f>VLOOKUP(A229,gh_workflows_types!$A$2:$E$272,4,FALSE)</f>
        <v>schedule</v>
      </c>
      <c r="G229" s="32" t="s">
        <v>1510</v>
      </c>
      <c r="H229" s="33" t="s">
        <v>1511</v>
      </c>
      <c r="K229" s="30" t="str">
        <f t="shared" si="1"/>
        <v>mark/close stale issue;mark/close stale pr</v>
      </c>
    </row>
    <row r="230">
      <c r="A230" s="12" t="s">
        <v>108</v>
      </c>
      <c r="B230" s="4" t="s">
        <v>109</v>
      </c>
      <c r="C230" s="4" t="s">
        <v>110</v>
      </c>
      <c r="D230" s="27" t="str">
        <f>VLOOKUP(A230,github_links_with_cron!$A$2:$D$274,4,FALSE)</f>
        <v>Every day</v>
      </c>
      <c r="E230" s="27">
        <f>VLOOKUP(A230,result_comparison_batch!$A$2:$F$274,6,FALSE)</f>
        <v>0</v>
      </c>
      <c r="F230" s="27" t="str">
        <f>VLOOKUP(A230,gh_workflows_types!$A$2:$E$272,4,FALSE)</f>
        <v>schedule</v>
      </c>
      <c r="G230" s="32" t="s">
        <v>1510</v>
      </c>
      <c r="H230" s="29"/>
      <c r="K230" s="30" t="str">
        <f t="shared" si="1"/>
        <v>mark/close stale issue</v>
      </c>
    </row>
    <row r="231">
      <c r="A231" s="12" t="s">
        <v>198</v>
      </c>
      <c r="B231" s="4" t="s">
        <v>199</v>
      </c>
      <c r="C231" s="4" t="s">
        <v>200</v>
      </c>
      <c r="D231" s="27" t="str">
        <f>VLOOKUP(A231,github_links_with_cron!$A$2:$D$274,4,FALSE)</f>
        <v>Every hour</v>
      </c>
      <c r="E231" s="27">
        <f>VLOOKUP(A231,result_comparison_batch!$A$2:$F$274,6,FALSE)</f>
        <v>0</v>
      </c>
      <c r="F231" s="27" t="str">
        <f>VLOOKUP(A231,gh_workflows_types!$A$2:$E$272,4,FALSE)</f>
        <v>schedule</v>
      </c>
      <c r="G231" s="32" t="s">
        <v>1510</v>
      </c>
      <c r="H231" s="33" t="s">
        <v>1511</v>
      </c>
      <c r="K231" s="30" t="str">
        <f t="shared" si="1"/>
        <v>mark/close stale issue;mark/close stale pr</v>
      </c>
    </row>
    <row r="232">
      <c r="A232" s="12" t="s">
        <v>229</v>
      </c>
      <c r="B232" s="4" t="s">
        <v>230</v>
      </c>
      <c r="C232" s="4" t="s">
        <v>200</v>
      </c>
      <c r="D232" s="27" t="str">
        <f>VLOOKUP(A232,github_links_with_cron!$A$2:$D$274,4,FALSE)</f>
        <v>Every day</v>
      </c>
      <c r="E232" s="27">
        <f>VLOOKUP(A232,result_comparison_batch!$A$2:$F$274,6,FALSE)</f>
        <v>0</v>
      </c>
      <c r="F232" s="27" t="str">
        <f>VLOOKUP(A232,gh_workflows_types!$A$2:$E$272,4,FALSE)</f>
        <v>schedule</v>
      </c>
      <c r="G232" s="32" t="s">
        <v>1510</v>
      </c>
      <c r="H232" s="29"/>
      <c r="K232" s="30" t="str">
        <f t="shared" si="1"/>
        <v>mark/close stale issue</v>
      </c>
    </row>
    <row r="233">
      <c r="A233" s="12" t="s">
        <v>240</v>
      </c>
      <c r="B233" s="4" t="s">
        <v>190</v>
      </c>
      <c r="C233" s="4" t="s">
        <v>241</v>
      </c>
      <c r="D233" s="27" t="str">
        <f>VLOOKUP(A233,github_links_with_cron!$A$2:$D$274,4,FALSE)</f>
        <v>Every day</v>
      </c>
      <c r="E233" s="27">
        <f>VLOOKUP(A233,result_comparison_batch!$A$2:$F$274,6,FALSE)</f>
        <v>0</v>
      </c>
      <c r="F233" s="27" t="str">
        <f>VLOOKUP(A233,gh_workflows_types!$A$2:$E$272,4,FALSE)</f>
        <v>schedule</v>
      </c>
      <c r="G233" s="32" t="s">
        <v>1510</v>
      </c>
      <c r="H233" s="29"/>
      <c r="K233" s="30" t="str">
        <f t="shared" si="1"/>
        <v>mark/close stale issue</v>
      </c>
    </row>
    <row r="234">
      <c r="A234" s="12" t="s">
        <v>245</v>
      </c>
      <c r="B234" s="4" t="s">
        <v>246</v>
      </c>
      <c r="C234" s="4" t="s">
        <v>247</v>
      </c>
      <c r="D234" s="27" t="str">
        <f>VLOOKUP(A234,github_links_with_cron!$A$2:$D$274,4,FALSE)</f>
        <v>Every day</v>
      </c>
      <c r="E234" s="27">
        <f>VLOOKUP(A234,result_comparison_batch!$A$2:$F$274,6,FALSE)</f>
        <v>0</v>
      </c>
      <c r="F234" s="27" t="str">
        <f>VLOOKUP(A234,gh_workflows_types!$A$2:$E$272,4,FALSE)</f>
        <v>schedule</v>
      </c>
      <c r="G234" s="32" t="s">
        <v>1510</v>
      </c>
      <c r="H234" s="33" t="s">
        <v>1511</v>
      </c>
      <c r="K234" s="30" t="str">
        <f t="shared" si="1"/>
        <v>mark/close stale issue;mark/close stale pr</v>
      </c>
    </row>
    <row r="235">
      <c r="A235" s="12" t="s">
        <v>251</v>
      </c>
      <c r="B235" s="4" t="s">
        <v>252</v>
      </c>
      <c r="C235" s="4" t="s">
        <v>253</v>
      </c>
      <c r="D235" s="27" t="str">
        <f>VLOOKUP(A235,github_links_with_cron!$A$2:$D$274,4,FALSE)</f>
        <v>Every day</v>
      </c>
      <c r="E235" s="27">
        <f>VLOOKUP(A235,result_comparison_batch!$A$2:$F$274,6,FALSE)</f>
        <v>0</v>
      </c>
      <c r="F235" s="27" t="str">
        <f>VLOOKUP(A235,gh_workflows_types!$A$2:$E$272,4,FALSE)</f>
        <v>schedule</v>
      </c>
      <c r="G235" s="32" t="s">
        <v>1510</v>
      </c>
      <c r="H235" s="29"/>
      <c r="K235" s="30" t="str">
        <f t="shared" si="1"/>
        <v>mark/close stale issue</v>
      </c>
    </row>
    <row r="236">
      <c r="A236" s="12" t="s">
        <v>298</v>
      </c>
      <c r="B236" s="4" t="s">
        <v>299</v>
      </c>
      <c r="C236" s="4" t="s">
        <v>247</v>
      </c>
      <c r="D236" s="27" t="str">
        <f>VLOOKUP(A236,github_links_with_cron!$A$2:$D$274,4,FALSE)</f>
        <v>Every day</v>
      </c>
      <c r="E236" s="27">
        <f>VLOOKUP(A236,result_comparison_batch!$A$2:$F$274,6,FALSE)</f>
        <v>0</v>
      </c>
      <c r="F236" s="27" t="str">
        <f>VLOOKUP(A236,gh_workflows_types!$A$2:$E$272,4,FALSE)</f>
        <v>schedule</v>
      </c>
      <c r="G236" s="32" t="s">
        <v>1510</v>
      </c>
      <c r="H236" s="33" t="s">
        <v>1511</v>
      </c>
      <c r="K236" s="30" t="str">
        <f t="shared" si="1"/>
        <v>mark/close stale issue;mark/close stale pr</v>
      </c>
    </row>
    <row r="237">
      <c r="A237" s="12" t="s">
        <v>302</v>
      </c>
      <c r="B237" s="4" t="s">
        <v>287</v>
      </c>
      <c r="C237" s="4" t="s">
        <v>247</v>
      </c>
      <c r="D237" s="27" t="str">
        <f>VLOOKUP(A237,github_links_with_cron!$A$2:$D$274,4,FALSE)</f>
        <v>Every day</v>
      </c>
      <c r="E237" s="27">
        <f>VLOOKUP(A237,result_comparison_batch!$A$2:$F$274,6,FALSE)</f>
        <v>0</v>
      </c>
      <c r="F237" s="27" t="str">
        <f>VLOOKUP(A237,gh_workflows_types!$A$2:$E$272,4,FALSE)</f>
        <v>schedule</v>
      </c>
      <c r="G237" s="32" t="s">
        <v>1510</v>
      </c>
      <c r="H237" s="33" t="s">
        <v>1511</v>
      </c>
      <c r="K237" s="30" t="str">
        <f t="shared" si="1"/>
        <v>mark/close stale issue;mark/close stale pr</v>
      </c>
    </row>
    <row r="238">
      <c r="A238" s="12" t="s">
        <v>320</v>
      </c>
      <c r="B238" s="4" t="s">
        <v>321</v>
      </c>
      <c r="C238" s="4" t="s">
        <v>322</v>
      </c>
      <c r="D238" s="27" t="str">
        <f>VLOOKUP(A238,github_links_with_cron!$A$2:$D$274,4,FALSE)</f>
        <v>Every day</v>
      </c>
      <c r="E238" s="27">
        <f>VLOOKUP(A238,result_comparison_batch!$A$2:$F$274,6,FALSE)</f>
        <v>0</v>
      </c>
      <c r="F238" s="27" t="str">
        <f>VLOOKUP(A238,gh_workflows_types!$A$2:$E$272,4,FALSE)</f>
        <v>schedule</v>
      </c>
      <c r="G238" s="32" t="s">
        <v>1510</v>
      </c>
      <c r="H238" s="29"/>
      <c r="K238" s="30" t="str">
        <f t="shared" si="1"/>
        <v>mark/close stale issue</v>
      </c>
    </row>
    <row r="239">
      <c r="A239" s="12" t="s">
        <v>339</v>
      </c>
      <c r="B239" s="4" t="s">
        <v>299</v>
      </c>
      <c r="C239" s="4" t="s">
        <v>340</v>
      </c>
      <c r="D239" s="27" t="str">
        <f>VLOOKUP(A239,github_links_with_cron!$A$2:$D$274,4,FALSE)</f>
        <v>Every hour</v>
      </c>
      <c r="E239" s="27">
        <f>VLOOKUP(A239,result_comparison_batch!$A$2:$F$274,6,FALSE)</f>
        <v>0</v>
      </c>
      <c r="F239" s="27" t="str">
        <f>VLOOKUP(A239,gh_workflows_types!$A$2:$E$272,4,FALSE)</f>
        <v>schedule</v>
      </c>
      <c r="G239" s="32" t="s">
        <v>1510</v>
      </c>
      <c r="H239" s="33" t="s">
        <v>1511</v>
      </c>
      <c r="K239" s="30" t="str">
        <f t="shared" si="1"/>
        <v>mark/close stale issue;mark/close stale pr</v>
      </c>
    </row>
    <row r="240">
      <c r="A240" s="12" t="s">
        <v>343</v>
      </c>
      <c r="B240" s="4" t="s">
        <v>344</v>
      </c>
      <c r="C240" s="4" t="s">
        <v>110</v>
      </c>
      <c r="D240" s="27" t="str">
        <f>VLOOKUP(A240,github_links_with_cron!$A$2:$D$274,4,FALSE)</f>
        <v>Every day</v>
      </c>
      <c r="E240" s="27">
        <f>VLOOKUP(A240,result_comparison_batch!$A$2:$F$274,6,FALSE)</f>
        <v>0</v>
      </c>
      <c r="F240" s="27" t="str">
        <f>VLOOKUP(A240,gh_workflows_types!$A$2:$E$272,4,FALSE)</f>
        <v>schedule</v>
      </c>
      <c r="G240" s="32" t="s">
        <v>1510</v>
      </c>
      <c r="H240" s="29"/>
      <c r="K240" s="30" t="str">
        <f t="shared" si="1"/>
        <v>mark/close stale issue</v>
      </c>
    </row>
    <row r="241">
      <c r="A241" s="12" t="s">
        <v>428</v>
      </c>
      <c r="B241" s="4" t="s">
        <v>299</v>
      </c>
      <c r="C241" s="4" t="s">
        <v>340</v>
      </c>
      <c r="D241" s="27" t="str">
        <f>VLOOKUP(A241,github_links_with_cron!$A$2:$D$274,4,FALSE)</f>
        <v>Every day</v>
      </c>
      <c r="E241" s="27">
        <f>VLOOKUP(A241,result_comparison_batch!$A$2:$F$274,6,FALSE)</f>
        <v>0</v>
      </c>
      <c r="F241" s="27" t="str">
        <f>VLOOKUP(A241,gh_workflows_types!$A$2:$E$272,4,FALSE)</f>
        <v>schedule</v>
      </c>
      <c r="G241" s="32" t="s">
        <v>1510</v>
      </c>
      <c r="H241" s="33" t="s">
        <v>1511</v>
      </c>
      <c r="K241" s="30" t="str">
        <f t="shared" si="1"/>
        <v>mark/close stale issue;mark/close stale pr</v>
      </c>
    </row>
    <row r="242">
      <c r="A242" s="12" t="s">
        <v>429</v>
      </c>
      <c r="B242" s="4" t="s">
        <v>299</v>
      </c>
      <c r="C242" s="4" t="s">
        <v>340</v>
      </c>
      <c r="D242" s="27" t="str">
        <f>VLOOKUP(A242,github_links_with_cron!$A$2:$D$274,4,FALSE)</f>
        <v>Every day</v>
      </c>
      <c r="E242" s="27">
        <f>VLOOKUP(A242,result_comparison_batch!$A$2:$F$274,6,FALSE)</f>
        <v>0</v>
      </c>
      <c r="F242" s="27" t="str">
        <f>VLOOKUP(A242,gh_workflows_types!$A$2:$E$272,4,FALSE)</f>
        <v>schedule</v>
      </c>
      <c r="G242" s="32" t="s">
        <v>1510</v>
      </c>
      <c r="H242" s="33" t="s">
        <v>1511</v>
      </c>
      <c r="K242" s="30" t="str">
        <f t="shared" si="1"/>
        <v>mark/close stale issue;mark/close stale pr</v>
      </c>
    </row>
    <row r="243">
      <c r="A243" s="12" t="s">
        <v>495</v>
      </c>
      <c r="B243" s="4" t="s">
        <v>496</v>
      </c>
      <c r="C243" s="4" t="s">
        <v>340</v>
      </c>
      <c r="D243" s="27" t="str">
        <f>VLOOKUP(A243,github_links_with_cron!$A$2:$D$274,4,FALSE)</f>
        <v>every 7 days</v>
      </c>
      <c r="E243" s="27">
        <f>VLOOKUP(A243,result_comparison_batch!$A$2:$F$274,6,FALSE)</f>
        <v>0</v>
      </c>
      <c r="F243" s="27" t="str">
        <f>VLOOKUP(A243,gh_workflows_types!$A$2:$E$272,4,FALSE)</f>
        <v>schedule</v>
      </c>
      <c r="G243" s="32" t="s">
        <v>1510</v>
      </c>
      <c r="H243" s="29"/>
      <c r="K243" s="30" t="str">
        <f t="shared" si="1"/>
        <v>mark/close stale issue</v>
      </c>
    </row>
    <row r="244">
      <c r="A244" s="12" t="s">
        <v>515</v>
      </c>
      <c r="B244" s="4" t="s">
        <v>516</v>
      </c>
      <c r="C244" s="4" t="s">
        <v>517</v>
      </c>
      <c r="D244" s="27" t="str">
        <f>VLOOKUP(A244,github_links_with_cron!$A$2:$D$274,4,FALSE)</f>
        <v>Every day</v>
      </c>
      <c r="E244" s="27">
        <f>VLOOKUP(A244,result_comparison_batch!$A$2:$F$274,6,FALSE)</f>
        <v>0</v>
      </c>
      <c r="F244" s="27" t="str">
        <f>VLOOKUP(A244,gh_workflows_types!$A$2:$E$272,4,FALSE)</f>
        <v>schedule</v>
      </c>
      <c r="G244" s="32" t="s">
        <v>1510</v>
      </c>
      <c r="H244" s="33" t="s">
        <v>1511</v>
      </c>
      <c r="K244" s="30" t="str">
        <f t="shared" si="1"/>
        <v>mark/close stale issue;mark/close stale pr</v>
      </c>
    </row>
    <row r="245">
      <c r="A245" s="12" t="s">
        <v>599</v>
      </c>
      <c r="B245" s="4" t="s">
        <v>496</v>
      </c>
      <c r="C245" s="4" t="s">
        <v>600</v>
      </c>
      <c r="D245" s="27" t="str">
        <f>VLOOKUP(A245,github_links_with_cron!$A$2:$D$274,4,FALSE)</f>
        <v>Every hour</v>
      </c>
      <c r="E245" s="27">
        <f>VLOOKUP(A245,result_comparison_batch!$A$2:$F$274,6,FALSE)</f>
        <v>0</v>
      </c>
      <c r="F245" s="27" t="str">
        <f>VLOOKUP(A245,gh_workflows_types!$A$2:$E$272,4,FALSE)</f>
        <v>schedule</v>
      </c>
      <c r="G245" s="32" t="s">
        <v>1510</v>
      </c>
      <c r="H245" s="29"/>
      <c r="K245" s="30" t="str">
        <f t="shared" si="1"/>
        <v>mark/close stale issue</v>
      </c>
    </row>
    <row r="246">
      <c r="A246" s="12" t="s">
        <v>695</v>
      </c>
      <c r="B246" s="4" t="s">
        <v>299</v>
      </c>
      <c r="C246" s="4" t="s">
        <v>696</v>
      </c>
      <c r="D246" s="27" t="str">
        <f>VLOOKUP(A246,github_links_with_cron!$A$2:$D$274,4,FALSE)</f>
        <v>Every day</v>
      </c>
      <c r="E246" s="27">
        <f>VLOOKUP(A246,result_comparison_batch!$A$2:$F$274,6,FALSE)</f>
        <v>0</v>
      </c>
      <c r="F246" s="27" t="str">
        <f>VLOOKUP(A246,gh_workflows_types!$A$2:$E$272,4,FALSE)</f>
        <v>schedule</v>
      </c>
      <c r="G246" s="32" t="s">
        <v>1510</v>
      </c>
      <c r="H246" s="29"/>
      <c r="K246" s="30" t="str">
        <f t="shared" si="1"/>
        <v>mark/close stale issue</v>
      </c>
    </row>
    <row r="247">
      <c r="A247" s="12" t="s">
        <v>801</v>
      </c>
      <c r="B247" s="4" t="s">
        <v>802</v>
      </c>
      <c r="C247" s="4" t="s">
        <v>517</v>
      </c>
      <c r="D247" s="27" t="str">
        <f>VLOOKUP(A247,github_links_with_cron!$A$2:$D$274,4,FALSE)</f>
        <v>Every day</v>
      </c>
      <c r="E247" s="27">
        <f>VLOOKUP(A247,result_comparison_batch!$A$2:$F$274,6,FALSE)</f>
        <v>0</v>
      </c>
      <c r="F247" s="27" t="str">
        <f>VLOOKUP(A247,gh_workflows_types!$A$2:$E$272,4,FALSE)</f>
        <v>schedule</v>
      </c>
      <c r="G247" s="32" t="s">
        <v>1510</v>
      </c>
      <c r="H247" s="33" t="s">
        <v>1511</v>
      </c>
      <c r="K247" s="30" t="str">
        <f t="shared" si="1"/>
        <v>mark/close stale issue;mark/close stale pr</v>
      </c>
    </row>
    <row r="248">
      <c r="A248" s="12" t="s">
        <v>843</v>
      </c>
      <c r="B248" s="4" t="s">
        <v>844</v>
      </c>
      <c r="C248" s="4" t="s">
        <v>696</v>
      </c>
      <c r="D248" s="27" t="str">
        <f>VLOOKUP(A248,github_links_with_cron!$A$2:$D$274,4,FALSE)</f>
        <v>Every hour</v>
      </c>
      <c r="E248" s="27">
        <f>VLOOKUP(A248,result_comparison_batch!$A$2:$F$274,6,FALSE)</f>
        <v>0</v>
      </c>
      <c r="F248" s="27" t="str">
        <f>VLOOKUP(A248,gh_workflows_types!$A$2:$E$272,4,FALSE)</f>
        <v>schedule</v>
      </c>
      <c r="G248" s="32" t="s">
        <v>1510</v>
      </c>
      <c r="H248" s="29"/>
      <c r="K248" s="30" t="str">
        <f t="shared" si="1"/>
        <v>mark/close stale issue</v>
      </c>
    </row>
    <row r="249">
      <c r="A249" s="12" t="s">
        <v>855</v>
      </c>
      <c r="B249" s="4" t="s">
        <v>856</v>
      </c>
      <c r="C249" s="4" t="s">
        <v>764</v>
      </c>
      <c r="D249" s="27" t="str">
        <f>VLOOKUP(A249,github_links_with_cron!$A$2:$D$274,4,FALSE)</f>
        <v>Every day</v>
      </c>
      <c r="E249" s="27">
        <f>VLOOKUP(A249,result_comparison_batch!$A$2:$F$274,6,FALSE)</f>
        <v>0</v>
      </c>
      <c r="F249" s="27" t="str">
        <f>VLOOKUP(A249,gh_workflows_types!$A$2:$E$272,4,FALSE)</f>
        <v>schedule</v>
      </c>
      <c r="G249" s="32" t="s">
        <v>1510</v>
      </c>
      <c r="H249" s="33" t="s">
        <v>1511</v>
      </c>
      <c r="K249" s="30" t="str">
        <f t="shared" si="1"/>
        <v>mark/close stale issue;mark/close stale pr</v>
      </c>
    </row>
    <row r="250">
      <c r="A250" s="12" t="s">
        <v>898</v>
      </c>
      <c r="B250" s="4" t="s">
        <v>899</v>
      </c>
      <c r="C250" s="4" t="s">
        <v>900</v>
      </c>
      <c r="D250" s="27" t="str">
        <f>VLOOKUP(A250,github_links_with_cron!$A$2:$D$274,4,FALSE)</f>
        <v>Every hour</v>
      </c>
      <c r="E250" s="27">
        <f>VLOOKUP(A250,result_comparison_batch!$A$2:$F$274,6,FALSE)</f>
        <v>0</v>
      </c>
      <c r="F250" s="27" t="str">
        <f>VLOOKUP(A250,gh_workflows_types!$A$2:$E$272,4,FALSE)</f>
        <v>schedule</v>
      </c>
      <c r="G250" s="32" t="s">
        <v>1510</v>
      </c>
      <c r="H250" s="29"/>
      <c r="K250" s="30" t="str">
        <f t="shared" si="1"/>
        <v>mark/close stale issue</v>
      </c>
    </row>
    <row r="251">
      <c r="A251" s="12" t="s">
        <v>915</v>
      </c>
      <c r="B251" s="4" t="s">
        <v>916</v>
      </c>
      <c r="C251" s="4" t="s">
        <v>764</v>
      </c>
      <c r="D251" s="27" t="str">
        <f>VLOOKUP(A251,github_links_with_cron!$A$2:$D$274,4,FALSE)</f>
        <v>Every day</v>
      </c>
      <c r="E251" s="27">
        <f>VLOOKUP(A251,result_comparison_batch!$A$2:$F$274,6,FALSE)</f>
        <v>0</v>
      </c>
      <c r="F251" s="27" t="str">
        <f>VLOOKUP(A251,gh_workflows_types!$A$2:$E$272,4,FALSE)</f>
        <v>schedule</v>
      </c>
      <c r="G251" s="32" t="s">
        <v>1510</v>
      </c>
      <c r="H251" s="33" t="s">
        <v>1511</v>
      </c>
      <c r="K251" s="30" t="str">
        <f t="shared" si="1"/>
        <v>mark/close stale issue;mark/close stale pr</v>
      </c>
    </row>
    <row r="252">
      <c r="A252" s="12" t="s">
        <v>921</v>
      </c>
      <c r="B252" s="4" t="s">
        <v>916</v>
      </c>
      <c r="C252" s="4" t="s">
        <v>764</v>
      </c>
      <c r="D252" s="27" t="str">
        <f>VLOOKUP(A252,github_links_with_cron!$A$2:$D$274,4,FALSE)</f>
        <v>Every day</v>
      </c>
      <c r="E252" s="27">
        <f>VLOOKUP(A252,result_comparison_batch!$A$2:$F$274,6,FALSE)</f>
        <v>0</v>
      </c>
      <c r="F252" s="27" t="str">
        <f>VLOOKUP(A252,gh_workflows_types!$A$2:$E$272,4,FALSE)</f>
        <v>schedule</v>
      </c>
      <c r="G252" s="32" t="s">
        <v>1510</v>
      </c>
      <c r="H252" s="33" t="s">
        <v>1511</v>
      </c>
      <c r="K252" s="30" t="str">
        <f t="shared" si="1"/>
        <v>mark/close stale issue;mark/close stale pr</v>
      </c>
    </row>
    <row r="253">
      <c r="A253" s="12" t="s">
        <v>930</v>
      </c>
      <c r="B253" s="4" t="s">
        <v>899</v>
      </c>
      <c r="C253" s="4" t="s">
        <v>764</v>
      </c>
      <c r="D253" s="27" t="str">
        <f>VLOOKUP(A253,github_links_with_cron!$A$2:$D$274,4,FALSE)</f>
        <v>Every day</v>
      </c>
      <c r="E253" s="27">
        <f>VLOOKUP(A253,result_comparison_batch!$A$2:$F$274,6,FALSE)</f>
        <v>0</v>
      </c>
      <c r="F253" s="27" t="str">
        <f>VLOOKUP(A253,gh_workflows_types!$A$2:$E$272,4,FALSE)</f>
        <v>schedule</v>
      </c>
      <c r="G253" s="32" t="s">
        <v>1510</v>
      </c>
      <c r="H253" s="33" t="s">
        <v>1511</v>
      </c>
      <c r="K253" s="30" t="str">
        <f t="shared" si="1"/>
        <v>mark/close stale issue;mark/close stale pr</v>
      </c>
    </row>
    <row r="254">
      <c r="A254" s="12" t="s">
        <v>286</v>
      </c>
      <c r="B254" s="4" t="s">
        <v>287</v>
      </c>
      <c r="C254" s="4" t="s">
        <v>288</v>
      </c>
      <c r="D254" s="27" t="str">
        <f>VLOOKUP(A254,github_links_with_cron!$A$2:$D$274,4,FALSE)</f>
        <v>Every day</v>
      </c>
      <c r="E254" s="27">
        <f>VLOOKUP(A254,result_comparison_batch!$A$2:$F$274,6,FALSE)</f>
        <v>0</v>
      </c>
      <c r="F254" s="27" t="str">
        <f>VLOOKUP(A254,gh_workflows_types!$A$2:$E$272,4,FALSE)</f>
        <v>schedule</v>
      </c>
      <c r="G254" s="33" t="s">
        <v>1511</v>
      </c>
      <c r="H254" s="29"/>
      <c r="K254" s="30" t="str">
        <f t="shared" si="1"/>
        <v>mark/close stale pr</v>
      </c>
    </row>
    <row r="255">
      <c r="A255" s="12" t="s">
        <v>736</v>
      </c>
      <c r="B255" s="4" t="s">
        <v>737</v>
      </c>
      <c r="C255" s="4" t="s">
        <v>738</v>
      </c>
      <c r="D255" s="27" t="str">
        <f>VLOOKUP(A255,github_links_with_cron!$A$2:$D$274,4,FALSE)</f>
        <v>Every day</v>
      </c>
      <c r="E255" s="27">
        <f>VLOOKUP(A255,result_comparison_batch!$A$2:$F$274,6,FALSE)</f>
        <v>0</v>
      </c>
      <c r="F255" s="27" t="str">
        <f>VLOOKUP(A255,gh_workflows_types!$A$2:$E$272,4,FALSE)</f>
        <v>schedule</v>
      </c>
      <c r="G255" s="31" t="s">
        <v>1526</v>
      </c>
      <c r="H255" s="29"/>
      <c r="K255" s="30" t="str">
        <f t="shared" si="1"/>
        <v>other (empty file, ignore it, weird case)</v>
      </c>
    </row>
    <row r="256">
      <c r="A256" s="12" t="s">
        <v>467</v>
      </c>
      <c r="B256" s="4" t="s">
        <v>468</v>
      </c>
      <c r="C256" s="4" t="s">
        <v>469</v>
      </c>
      <c r="D256" s="27" t="str">
        <f>VLOOKUP(A256,github_links_with_cron!$A$2:$D$274,4,FALSE)</f>
        <v>Every day</v>
      </c>
      <c r="E256" s="27">
        <f>VLOOKUP(A256,result_comparison_batch!$A$2:$F$274,6,FALSE)</f>
        <v>0</v>
      </c>
      <c r="F256" s="27" t="str">
        <f>VLOOKUP(A256,gh_workflows_types!$A$2:$E$272,4,FALSE)</f>
        <v>schedule</v>
      </c>
      <c r="G256" s="33" t="s">
        <v>1512</v>
      </c>
      <c r="H256" s="29"/>
      <c r="K256" s="30" t="str">
        <f t="shared" si="1"/>
        <v>pull outside information</v>
      </c>
    </row>
    <row r="257">
      <c r="A257" s="12" t="s">
        <v>369</v>
      </c>
      <c r="B257" s="4" t="s">
        <v>370</v>
      </c>
      <c r="C257" s="4" t="s">
        <v>371</v>
      </c>
      <c r="D257" s="27" t="str">
        <f>VLOOKUP(A257,github_links_with_cron!$A$2:$D$274,4,FALSE)</f>
        <v>Other</v>
      </c>
      <c r="E257" s="27">
        <f>VLOOKUP(A257,result_comparison_batch!$A$2:$F$274,6,FALSE)</f>
        <v>0</v>
      </c>
      <c r="F257" s="27" t="str">
        <f>VLOOKUP(A257,gh_workflows_types!$A$2:$E$272,4,FALSE)</f>
        <v>schedule</v>
      </c>
      <c r="G257" s="31" t="s">
        <v>1512</v>
      </c>
      <c r="H257" s="29"/>
      <c r="K257" s="30" t="str">
        <f t="shared" si="1"/>
        <v>pull outside information</v>
      </c>
    </row>
    <row r="258">
      <c r="A258" s="12" t="s">
        <v>816</v>
      </c>
      <c r="B258" s="4" t="s">
        <v>817</v>
      </c>
      <c r="C258" s="4" t="s">
        <v>818</v>
      </c>
      <c r="D258" s="27" t="str">
        <f>VLOOKUP(A258,github_links_with_cron!$A$2:$D$274,4,FALSE)</f>
        <v>every 2 days</v>
      </c>
      <c r="E258" s="27">
        <f>VLOOKUP(A258,result_comparison_batch!$A$2:$F$274,6,FALSE)</f>
        <v>0</v>
      </c>
      <c r="F258" s="27" t="str">
        <f>VLOOKUP(A258,gh_workflows_types!$A$2:$E$272,4,FALSE)</f>
        <v>schedule</v>
      </c>
      <c r="G258" s="33" t="s">
        <v>1513</v>
      </c>
      <c r="H258" s="29"/>
      <c r="K258" s="30" t="str">
        <f t="shared" si="1"/>
        <v>Update within github</v>
      </c>
    </row>
    <row r="259">
      <c r="A259" s="12" t="s">
        <v>294</v>
      </c>
      <c r="B259" s="4" t="s">
        <v>295</v>
      </c>
      <c r="C259" s="4" t="s">
        <v>296</v>
      </c>
      <c r="D259" s="27" t="str">
        <f>VLOOKUP(A259,github_links_with_cron!$A$2:$D$274,4,FALSE)</f>
        <v>Every day</v>
      </c>
      <c r="E259" s="35">
        <v>1.0</v>
      </c>
      <c r="F259" s="27" t="str">
        <f>VLOOKUP(A259,gh_workflows_types!$A$2:$E$272,4,FALSE)</f>
        <v>schedule</v>
      </c>
      <c r="G259" s="31" t="s">
        <v>1524</v>
      </c>
      <c r="H259" s="29"/>
      <c r="K259" s="30" t="str">
        <f t="shared" si="1"/>
        <v>upgrade/install dependency</v>
      </c>
    </row>
    <row r="260">
      <c r="A260" s="12" t="s">
        <v>248</v>
      </c>
      <c r="B260" s="4" t="s">
        <v>249</v>
      </c>
      <c r="C260" s="4" t="s">
        <v>250</v>
      </c>
      <c r="D260" s="27" t="str">
        <f>VLOOKUP(A260,github_links_with_cron!$A$2:$D$274,4,FALSE)</f>
        <v>Every 4 hours</v>
      </c>
      <c r="E260" s="27">
        <f>VLOOKUP(A260,result_comparison_batch!$A$2:$F$274,6,FALSE)</f>
        <v>1</v>
      </c>
      <c r="F260" s="27" t="str">
        <f>VLOOKUP(A260,gh_workflows_types!$A$2:$E$272,4,FALSE)</f>
        <v>schedule</v>
      </c>
      <c r="G260" s="33" t="s">
        <v>239</v>
      </c>
      <c r="H260" s="31" t="s">
        <v>1514</v>
      </c>
      <c r="J260" s="34"/>
      <c r="K260" s="30" t="str">
        <f t="shared" si="1"/>
        <v>build;deploy / release</v>
      </c>
    </row>
    <row r="261">
      <c r="A261" s="12" t="s">
        <v>578</v>
      </c>
      <c r="B261" s="4" t="s">
        <v>579</v>
      </c>
      <c r="C261" s="4" t="s">
        <v>17</v>
      </c>
      <c r="D261" s="27" t="str">
        <f>VLOOKUP(A261,github_links_with_cron!$A$2:$D$274,4,FALSE)</f>
        <v>Every week</v>
      </c>
      <c r="E261" s="27">
        <f>VLOOKUP(A261,result_comparison_batch!$A$2:$F$274,6,FALSE)</f>
        <v>1</v>
      </c>
      <c r="F261" s="27" t="str">
        <f>VLOOKUP(A261,gh_workflows_types!$A$2:$E$272,4,FALSE)</f>
        <v>schedule</v>
      </c>
      <c r="G261" s="31" t="s">
        <v>239</v>
      </c>
      <c r="H261" s="33" t="s">
        <v>1520</v>
      </c>
      <c r="K261" s="30" t="str">
        <f t="shared" si="1"/>
        <v>build;static analysis</v>
      </c>
    </row>
    <row r="262">
      <c r="A262" s="12" t="s">
        <v>309</v>
      </c>
      <c r="B262" s="4" t="s">
        <v>126</v>
      </c>
      <c r="C262" s="4" t="s">
        <v>17</v>
      </c>
      <c r="D262" s="27" t="str">
        <f>VLOOKUP(A262,github_links_with_cron!$A$2:$D$274,4,FALSE)</f>
        <v>Every week</v>
      </c>
      <c r="E262" s="27">
        <f>VLOOKUP(A262,result_comparison_batch!$A$2:$F$274,6,FALSE)</f>
        <v>1</v>
      </c>
      <c r="F262" s="27" t="str">
        <f>VLOOKUP(A262,gh_workflows_types!$A$2:$E$272,4,FALSE)</f>
        <v>schedule</v>
      </c>
      <c r="G262" s="32" t="s">
        <v>1516</v>
      </c>
      <c r="H262" s="29"/>
      <c r="K262" s="30" t="str">
        <f t="shared" si="1"/>
        <v>codeql</v>
      </c>
    </row>
    <row r="263">
      <c r="A263" s="12" t="s">
        <v>415</v>
      </c>
      <c r="B263" s="4" t="s">
        <v>126</v>
      </c>
      <c r="C263" s="4" t="s">
        <v>17</v>
      </c>
      <c r="D263" s="27" t="str">
        <f>VLOOKUP(A263,github_links_with_cron!$A$2:$D$274,4,FALSE)</f>
        <v>Every week</v>
      </c>
      <c r="E263" s="27">
        <f>VLOOKUP(A263,result_comparison_batch!$A$2:$F$274,6,FALSE)</f>
        <v>1</v>
      </c>
      <c r="F263" s="27" t="str">
        <f>VLOOKUP(A263,gh_workflows_types!$A$2:$E$272,4,FALSE)</f>
        <v>schedule</v>
      </c>
      <c r="G263" s="32" t="s">
        <v>1516</v>
      </c>
      <c r="H263" s="29"/>
      <c r="K263" s="30" t="str">
        <f t="shared" si="1"/>
        <v>codeql</v>
      </c>
    </row>
    <row r="264">
      <c r="A264" s="12" t="s">
        <v>289</v>
      </c>
      <c r="B264" s="4" t="s">
        <v>290</v>
      </c>
      <c r="C264" s="4" t="s">
        <v>291</v>
      </c>
      <c r="D264" s="27" t="str">
        <f>VLOOKUP(A264,github_links_with_cron!$A$2:$D$274,4,FALSE)</f>
        <v>Every week</v>
      </c>
      <c r="E264" s="27">
        <f>VLOOKUP(A264,result_comparison_batch!$A$2:$F$274,6,FALSE)</f>
        <v>1</v>
      </c>
      <c r="F264" s="27" t="str">
        <f>VLOOKUP(A264,gh_workflows_types!$A$2:$E$272,4,FALSE)</f>
        <v>schedule</v>
      </c>
      <c r="G264" s="31" t="s">
        <v>1519</v>
      </c>
      <c r="H264" s="29"/>
      <c r="K264" s="30" t="str">
        <f t="shared" si="1"/>
        <v>security/vulnerability check</v>
      </c>
    </row>
    <row r="265">
      <c r="A265" s="12" t="s">
        <v>129</v>
      </c>
      <c r="B265" s="4" t="s">
        <v>130</v>
      </c>
      <c r="C265" s="4" t="s">
        <v>131</v>
      </c>
      <c r="D265" s="27" t="str">
        <f>VLOOKUP(A265,github_links_with_cron!$A$2:$D$274,4,FALSE)</f>
        <v>Every day</v>
      </c>
      <c r="E265" s="27">
        <f>VLOOKUP(A265,result_comparison_batch!$A$2:$F$274,6,FALSE)</f>
        <v>1</v>
      </c>
      <c r="F265" s="27" t="str">
        <f>VLOOKUP(A265,gh_workflows_types!$A$2:$E$272,4,FALSE)</f>
        <v>schedule</v>
      </c>
      <c r="G265" s="31" t="s">
        <v>1519</v>
      </c>
      <c r="H265" s="29"/>
      <c r="K265" s="30" t="str">
        <f t="shared" si="1"/>
        <v>security/vulnerability check</v>
      </c>
    </row>
    <row r="266">
      <c r="A266" s="12" t="s">
        <v>145</v>
      </c>
      <c r="B266" s="4" t="s">
        <v>146</v>
      </c>
      <c r="C266" s="4" t="s">
        <v>147</v>
      </c>
      <c r="D266" s="27" t="str">
        <f>VLOOKUP(A266,github_links_with_cron!$A$2:$D$274,4,FALSE)</f>
        <v>Every day</v>
      </c>
      <c r="E266" s="27">
        <f>VLOOKUP(A266,result_comparison_batch!$A$2:$F$274,6,FALSE)</f>
        <v>1</v>
      </c>
      <c r="F266" s="27" t="str">
        <f>VLOOKUP(A266,gh_workflows_types!$A$2:$E$272,4,FALSE)</f>
        <v>schedule</v>
      </c>
      <c r="G266" s="32" t="s">
        <v>90</v>
      </c>
      <c r="H266" s="29"/>
      <c r="K266" s="30" t="str">
        <f t="shared" si="1"/>
        <v>tests</v>
      </c>
    </row>
    <row r="267">
      <c r="A267" s="12" t="s">
        <v>212</v>
      </c>
      <c r="B267" s="4" t="s">
        <v>213</v>
      </c>
      <c r="C267" s="4" t="s">
        <v>61</v>
      </c>
      <c r="D267" s="27" t="str">
        <f>VLOOKUP(A267,github_links_with_cron!$A$2:$D$274,4,FALSE)</f>
        <v>Other</v>
      </c>
      <c r="E267" s="27">
        <f>VLOOKUP(A267,result_comparison_batch!$A$2:$F$274,6,FALSE)</f>
        <v>1</v>
      </c>
      <c r="F267" s="27" t="str">
        <f>VLOOKUP(A267,gh_workflows_types!$A$2:$E$272,4,FALSE)</f>
        <v>schedule</v>
      </c>
      <c r="G267" s="32" t="s">
        <v>90</v>
      </c>
      <c r="H267" s="29"/>
      <c r="K267" s="30" t="str">
        <f t="shared" si="1"/>
        <v>tests</v>
      </c>
    </row>
    <row r="268">
      <c r="A268" s="12" t="s">
        <v>277</v>
      </c>
      <c r="B268" s="4" t="s">
        <v>278</v>
      </c>
      <c r="C268" s="4" t="s">
        <v>147</v>
      </c>
      <c r="D268" s="27" t="str">
        <f>VLOOKUP(A268,github_links_with_cron!$A$2:$D$274,4,FALSE)</f>
        <v>Every day</v>
      </c>
      <c r="E268" s="27">
        <f>VLOOKUP(A268,result_comparison_batch!$A$2:$F$274,6,FALSE)</f>
        <v>1</v>
      </c>
      <c r="F268" s="27" t="str">
        <f>VLOOKUP(A268,gh_workflows_types!$A$2:$E$272,4,FALSE)</f>
        <v>schedule</v>
      </c>
      <c r="G268" s="32" t="s">
        <v>90</v>
      </c>
      <c r="H268" s="33" t="s">
        <v>239</v>
      </c>
      <c r="I268" s="33" t="s">
        <v>1515</v>
      </c>
      <c r="K268" s="30" t="str">
        <f t="shared" si="1"/>
        <v>tests;build;deploy / release (docker)</v>
      </c>
    </row>
    <row r="269">
      <c r="A269" s="12" t="s">
        <v>505</v>
      </c>
      <c r="B269" s="4" t="s">
        <v>506</v>
      </c>
      <c r="C269" s="4" t="s">
        <v>507</v>
      </c>
      <c r="D269" s="27" t="str">
        <f>VLOOKUP(A269,github_links_with_cron!$A$2:$D$274,4,FALSE)</f>
        <v>Every day</v>
      </c>
      <c r="E269" s="27">
        <f>VLOOKUP(A269,result_comparison_batch!$A$2:$F$274,6,FALSE)</f>
        <v>1</v>
      </c>
      <c r="F269" s="27" t="str">
        <f>VLOOKUP(A269,gh_workflows_types!$A$2:$E$272,4,FALSE)</f>
        <v>schedule</v>
      </c>
      <c r="G269" s="32" t="s">
        <v>90</v>
      </c>
      <c r="H269" s="29"/>
      <c r="K269" s="30" t="str">
        <f t="shared" si="1"/>
        <v>tests</v>
      </c>
    </row>
    <row r="270">
      <c r="A270" s="12" t="s">
        <v>588</v>
      </c>
      <c r="B270" s="4" t="s">
        <v>589</v>
      </c>
      <c r="C270" s="4" t="s">
        <v>590</v>
      </c>
      <c r="D270" s="27" t="str">
        <f>VLOOKUP(A270,github_links_with_cron!$A$2:$D$274,4,FALSE)</f>
        <v>Every day</v>
      </c>
      <c r="E270" s="27">
        <f>VLOOKUP(A270,result_comparison_batch!$A$2:$F$274,6,FALSE)</f>
        <v>1</v>
      </c>
      <c r="F270" s="27" t="str">
        <f>VLOOKUP(A270,gh_workflows_types!$A$2:$E$272,4,FALSE)</f>
        <v>schedule</v>
      </c>
      <c r="G270" s="32" t="s">
        <v>90</v>
      </c>
      <c r="H270" s="33" t="s">
        <v>410</v>
      </c>
      <c r="I270" s="33" t="s">
        <v>1515</v>
      </c>
      <c r="K270" s="30" t="str">
        <f t="shared" si="1"/>
        <v>tests;build (docker);deploy / release (docker)</v>
      </c>
    </row>
    <row r="271">
      <c r="A271" s="12" t="s">
        <v>604</v>
      </c>
      <c r="B271" s="4" t="s">
        <v>605</v>
      </c>
      <c r="C271" s="4" t="s">
        <v>606</v>
      </c>
      <c r="D271" s="27" t="str">
        <f>VLOOKUP(A271,github_links_with_cron!$A$2:$D$274,4,FALSE)</f>
        <v>Every day</v>
      </c>
      <c r="E271" s="27">
        <f>VLOOKUP(A271,result_comparison_batch!$A$2:$F$274,6,FALSE)</f>
        <v>1</v>
      </c>
      <c r="F271" s="27" t="str">
        <f>VLOOKUP(A271,gh_workflows_types!$A$2:$E$272,4,FALSE)</f>
        <v>schedule</v>
      </c>
      <c r="G271" s="31" t="s">
        <v>90</v>
      </c>
      <c r="H271" s="31" t="s">
        <v>1514</v>
      </c>
      <c r="K271" s="30" t="str">
        <f t="shared" si="1"/>
        <v>tests;deploy / release</v>
      </c>
    </row>
    <row r="272">
      <c r="A272" s="12" t="s">
        <v>618</v>
      </c>
      <c r="B272" s="4" t="s">
        <v>619</v>
      </c>
      <c r="C272" s="4" t="s">
        <v>61</v>
      </c>
      <c r="D272" s="27" t="str">
        <f>VLOOKUP(A272,github_links_with_cron!$A$2:$D$274,4,FALSE)</f>
        <v>Every week</v>
      </c>
      <c r="E272" s="27">
        <f>VLOOKUP(A272,result_comparison_batch!$A$2:$F$274,6,FALSE)</f>
        <v>1</v>
      </c>
      <c r="F272" s="27" t="str">
        <f>VLOOKUP(A272,gh_workflows_types!$A$2:$E$272,4,FALSE)</f>
        <v>schedule</v>
      </c>
      <c r="G272" s="32" t="s">
        <v>90</v>
      </c>
      <c r="H272" s="29"/>
      <c r="K272" s="30" t="str">
        <f t="shared" si="1"/>
        <v>tests</v>
      </c>
    </row>
    <row r="273">
      <c r="A273" s="11"/>
      <c r="D273" s="27"/>
      <c r="E273" s="29"/>
      <c r="F273" s="27"/>
      <c r="G273" s="29"/>
      <c r="H273" s="29"/>
      <c r="K273" s="30" t="str">
        <f t="shared" si="1"/>
        <v/>
      </c>
    </row>
    <row r="274">
      <c r="A274" s="17"/>
      <c r="D274" s="29"/>
      <c r="E274" s="29"/>
      <c r="F274" s="29"/>
      <c r="G274" s="29"/>
      <c r="H274" s="29"/>
    </row>
    <row r="275">
      <c r="A275" s="17"/>
      <c r="D275" s="29"/>
      <c r="E275" s="29"/>
      <c r="F275" s="29"/>
      <c r="G275" s="29"/>
      <c r="H275" s="29"/>
    </row>
    <row r="276">
      <c r="A276" s="17"/>
      <c r="D276" s="29"/>
      <c r="E276" s="29"/>
      <c r="F276" s="29"/>
      <c r="G276" s="29"/>
      <c r="H276" s="29"/>
    </row>
    <row r="277">
      <c r="A277" s="17"/>
      <c r="D277" s="29"/>
      <c r="E277" s="29"/>
      <c r="F277" s="29"/>
      <c r="G277" s="29"/>
      <c r="H277" s="29"/>
    </row>
    <row r="278">
      <c r="A278" s="17"/>
      <c r="D278" s="29"/>
      <c r="E278" s="29"/>
      <c r="F278" s="29"/>
      <c r="G278" s="29"/>
      <c r="H278" s="29"/>
    </row>
    <row r="279">
      <c r="A279" s="17"/>
      <c r="D279" s="29"/>
      <c r="E279" s="29"/>
      <c r="F279" s="29"/>
      <c r="G279" s="29"/>
      <c r="H279" s="29"/>
    </row>
    <row r="280">
      <c r="A280" s="17"/>
      <c r="D280" s="29"/>
      <c r="E280" s="29"/>
      <c r="F280" s="29"/>
      <c r="G280" s="29"/>
      <c r="H280" s="29"/>
    </row>
    <row r="281">
      <c r="A281" s="17"/>
      <c r="D281" s="29"/>
      <c r="E281" s="29"/>
      <c r="F281" s="29"/>
      <c r="G281" s="29"/>
      <c r="H281" s="29"/>
    </row>
    <row r="282">
      <c r="A282" s="17"/>
      <c r="D282" s="29"/>
      <c r="E282" s="29"/>
      <c r="F282" s="29"/>
      <c r="G282" s="29"/>
      <c r="H282" s="29"/>
    </row>
    <row r="283">
      <c r="A283" s="17"/>
      <c r="D283" s="29"/>
      <c r="E283" s="29"/>
      <c r="F283" s="29"/>
      <c r="G283" s="29"/>
      <c r="H283" s="29"/>
    </row>
    <row r="284">
      <c r="A284" s="17"/>
      <c r="D284" s="29"/>
      <c r="E284" s="29"/>
      <c r="F284" s="29"/>
      <c r="G284" s="29"/>
      <c r="H284" s="29"/>
    </row>
    <row r="285">
      <c r="A285" s="17"/>
      <c r="D285" s="29"/>
      <c r="E285" s="29"/>
      <c r="F285" s="29"/>
      <c r="G285" s="29"/>
      <c r="H285" s="29"/>
    </row>
    <row r="286">
      <c r="A286" s="17"/>
      <c r="D286" s="29"/>
      <c r="E286" s="29"/>
      <c r="F286" s="29"/>
      <c r="G286" s="29"/>
      <c r="H286" s="29"/>
    </row>
    <row r="287">
      <c r="A287" s="17"/>
      <c r="D287" s="29"/>
      <c r="E287" s="29"/>
      <c r="F287" s="29"/>
      <c r="G287" s="29"/>
      <c r="H287" s="29"/>
    </row>
    <row r="288">
      <c r="A288" s="17"/>
      <c r="D288" s="29"/>
      <c r="E288" s="29"/>
      <c r="F288" s="29"/>
      <c r="G288" s="29"/>
      <c r="H288" s="29"/>
    </row>
    <row r="289">
      <c r="A289" s="17"/>
      <c r="D289" s="29"/>
      <c r="E289" s="29"/>
      <c r="F289" s="29"/>
      <c r="G289" s="29"/>
      <c r="H289" s="29"/>
    </row>
    <row r="290">
      <c r="A290" s="17"/>
      <c r="D290" s="29"/>
      <c r="E290" s="29"/>
      <c r="F290" s="29"/>
      <c r="G290" s="29"/>
      <c r="H290" s="29"/>
    </row>
    <row r="291">
      <c r="A291" s="17"/>
      <c r="D291" s="29"/>
      <c r="E291" s="29"/>
      <c r="F291" s="29"/>
      <c r="G291" s="29"/>
      <c r="H291" s="29"/>
    </row>
    <row r="292">
      <c r="A292" s="17"/>
      <c r="D292" s="29"/>
      <c r="E292" s="29"/>
      <c r="F292" s="29"/>
      <c r="G292" s="29"/>
      <c r="H292" s="29"/>
    </row>
    <row r="293">
      <c r="A293" s="17"/>
      <c r="D293" s="29"/>
      <c r="E293" s="29"/>
      <c r="F293" s="29"/>
      <c r="G293" s="29"/>
      <c r="H293" s="29"/>
    </row>
    <row r="294">
      <c r="A294" s="17"/>
      <c r="D294" s="29"/>
      <c r="E294" s="29"/>
      <c r="F294" s="29"/>
      <c r="G294" s="29"/>
      <c r="H294" s="29"/>
    </row>
    <row r="295">
      <c r="A295" s="17"/>
      <c r="D295" s="29"/>
      <c r="E295" s="29"/>
      <c r="F295" s="29"/>
      <c r="G295" s="29"/>
      <c r="H295" s="29"/>
    </row>
    <row r="296">
      <c r="A296" s="17"/>
      <c r="D296" s="29"/>
      <c r="E296" s="29"/>
      <c r="F296" s="29"/>
      <c r="G296" s="29"/>
      <c r="H296" s="29"/>
    </row>
    <row r="297">
      <c r="A297" s="17"/>
      <c r="D297" s="29"/>
      <c r="E297" s="29"/>
      <c r="F297" s="29"/>
      <c r="G297" s="29"/>
      <c r="H297" s="29"/>
    </row>
    <row r="298">
      <c r="A298" s="17"/>
      <c r="D298" s="29"/>
      <c r="E298" s="29"/>
      <c r="F298" s="29"/>
      <c r="G298" s="29"/>
      <c r="H298" s="29"/>
    </row>
    <row r="299">
      <c r="A299" s="17"/>
      <c r="D299" s="29"/>
      <c r="E299" s="29"/>
      <c r="F299" s="29"/>
      <c r="G299" s="29"/>
      <c r="H299" s="29"/>
    </row>
    <row r="300">
      <c r="A300" s="17"/>
      <c r="D300" s="29"/>
      <c r="E300" s="29"/>
      <c r="F300" s="29"/>
      <c r="G300" s="29"/>
      <c r="H300" s="29"/>
    </row>
    <row r="301">
      <c r="A301" s="17"/>
      <c r="D301" s="29"/>
      <c r="E301" s="29"/>
      <c r="F301" s="29"/>
      <c r="G301" s="29"/>
      <c r="H301" s="29"/>
    </row>
    <row r="302">
      <c r="A302" s="17"/>
      <c r="D302" s="29"/>
      <c r="E302" s="29"/>
      <c r="F302" s="29"/>
      <c r="G302" s="29"/>
      <c r="H302" s="29"/>
    </row>
    <row r="303">
      <c r="A303" s="17"/>
      <c r="D303" s="29"/>
      <c r="E303" s="29"/>
      <c r="F303" s="29"/>
      <c r="G303" s="29"/>
      <c r="H303" s="29"/>
    </row>
    <row r="304">
      <c r="A304" s="17"/>
      <c r="D304" s="29"/>
      <c r="E304" s="29"/>
      <c r="F304" s="29"/>
      <c r="G304" s="29"/>
      <c r="H304" s="29"/>
    </row>
    <row r="305">
      <c r="A305" s="17"/>
      <c r="D305" s="29"/>
      <c r="E305" s="29"/>
      <c r="F305" s="29"/>
      <c r="G305" s="29"/>
      <c r="H305" s="29"/>
    </row>
    <row r="306">
      <c r="A306" s="17"/>
      <c r="D306" s="29"/>
      <c r="E306" s="29"/>
      <c r="F306" s="29"/>
      <c r="G306" s="29"/>
      <c r="H306" s="29"/>
    </row>
    <row r="307">
      <c r="A307" s="17"/>
      <c r="D307" s="29"/>
      <c r="E307" s="29"/>
      <c r="F307" s="29"/>
      <c r="G307" s="29"/>
      <c r="H307" s="29"/>
    </row>
    <row r="308">
      <c r="A308" s="17"/>
      <c r="D308" s="29"/>
      <c r="E308" s="29"/>
      <c r="F308" s="29"/>
      <c r="G308" s="29"/>
      <c r="H308" s="29"/>
    </row>
    <row r="309">
      <c r="A309" s="17"/>
      <c r="D309" s="29"/>
      <c r="E309" s="29"/>
      <c r="F309" s="29"/>
      <c r="G309" s="29"/>
      <c r="H309" s="29"/>
    </row>
    <row r="310">
      <c r="A310" s="17"/>
      <c r="D310" s="29"/>
      <c r="E310" s="29"/>
      <c r="F310" s="29"/>
      <c r="G310" s="29"/>
      <c r="H310" s="29"/>
    </row>
    <row r="311">
      <c r="A311" s="17"/>
      <c r="D311" s="29"/>
      <c r="E311" s="29"/>
      <c r="F311" s="29"/>
      <c r="G311" s="29"/>
      <c r="H311" s="29"/>
    </row>
    <row r="312">
      <c r="A312" s="17"/>
      <c r="D312" s="29"/>
      <c r="E312" s="29"/>
      <c r="F312" s="29"/>
      <c r="G312" s="29"/>
      <c r="H312" s="29"/>
    </row>
    <row r="313">
      <c r="A313" s="17"/>
      <c r="D313" s="29"/>
      <c r="E313" s="29"/>
      <c r="F313" s="29"/>
      <c r="G313" s="29"/>
      <c r="H313" s="29"/>
    </row>
    <row r="314">
      <c r="A314" s="17"/>
      <c r="D314" s="29"/>
      <c r="E314" s="29"/>
      <c r="F314" s="29"/>
      <c r="G314" s="29"/>
      <c r="H314" s="29"/>
    </row>
    <row r="315">
      <c r="A315" s="17"/>
      <c r="D315" s="29"/>
      <c r="E315" s="29"/>
      <c r="F315" s="29"/>
      <c r="G315" s="29"/>
      <c r="H315" s="29"/>
    </row>
    <row r="316">
      <c r="A316" s="17"/>
      <c r="D316" s="29"/>
      <c r="E316" s="29"/>
      <c r="F316" s="29"/>
      <c r="G316" s="29"/>
      <c r="H316" s="29"/>
    </row>
    <row r="317">
      <c r="A317" s="17"/>
      <c r="D317" s="29"/>
      <c r="E317" s="29"/>
      <c r="F317" s="29"/>
      <c r="G317" s="29"/>
      <c r="H317" s="29"/>
    </row>
    <row r="318">
      <c r="A318" s="17"/>
      <c r="D318" s="29"/>
      <c r="E318" s="29"/>
      <c r="F318" s="29"/>
      <c r="G318" s="29"/>
      <c r="H318" s="29"/>
    </row>
    <row r="319">
      <c r="A319" s="17"/>
      <c r="D319" s="29"/>
      <c r="E319" s="29"/>
      <c r="F319" s="29"/>
      <c r="G319" s="29"/>
      <c r="H319" s="29"/>
    </row>
    <row r="320">
      <c r="A320" s="17"/>
      <c r="D320" s="29"/>
      <c r="E320" s="29"/>
      <c r="F320" s="29"/>
      <c r="G320" s="29"/>
      <c r="H320" s="29"/>
    </row>
    <row r="321">
      <c r="A321" s="17"/>
      <c r="D321" s="29"/>
      <c r="E321" s="29"/>
      <c r="F321" s="29"/>
      <c r="G321" s="29"/>
      <c r="H321" s="29"/>
    </row>
    <row r="322">
      <c r="A322" s="17"/>
      <c r="D322" s="29"/>
      <c r="E322" s="29"/>
      <c r="F322" s="29"/>
      <c r="G322" s="29"/>
      <c r="H322" s="29"/>
    </row>
    <row r="323">
      <c r="A323" s="17"/>
      <c r="D323" s="29"/>
      <c r="E323" s="29"/>
      <c r="F323" s="29"/>
      <c r="G323" s="29"/>
      <c r="H323" s="29"/>
    </row>
    <row r="324">
      <c r="A324" s="17"/>
      <c r="D324" s="29"/>
      <c r="E324" s="29"/>
      <c r="F324" s="29"/>
      <c r="G324" s="29"/>
      <c r="H324" s="29"/>
    </row>
    <row r="325">
      <c r="A325" s="17"/>
      <c r="D325" s="29"/>
      <c r="E325" s="29"/>
      <c r="F325" s="29"/>
      <c r="G325" s="29"/>
      <c r="H325" s="29"/>
    </row>
    <row r="326">
      <c r="A326" s="17"/>
      <c r="D326" s="29"/>
      <c r="E326" s="29"/>
      <c r="F326" s="29"/>
      <c r="G326" s="29"/>
      <c r="H326" s="29"/>
    </row>
    <row r="327">
      <c r="A327" s="17"/>
      <c r="D327" s="29"/>
      <c r="E327" s="29"/>
      <c r="F327" s="29"/>
      <c r="G327" s="29"/>
      <c r="H327" s="29"/>
    </row>
    <row r="328">
      <c r="A328" s="17"/>
      <c r="D328" s="29"/>
      <c r="E328" s="29"/>
      <c r="F328" s="29"/>
      <c r="G328" s="29"/>
      <c r="H328" s="29"/>
    </row>
    <row r="329">
      <c r="A329" s="17"/>
      <c r="D329" s="29"/>
      <c r="E329" s="29"/>
      <c r="F329" s="29"/>
      <c r="G329" s="29"/>
      <c r="H329" s="29"/>
    </row>
    <row r="330">
      <c r="A330" s="17"/>
      <c r="D330" s="29"/>
      <c r="E330" s="29"/>
      <c r="F330" s="29"/>
      <c r="G330" s="29"/>
      <c r="H330" s="29"/>
    </row>
    <row r="331">
      <c r="A331" s="17"/>
      <c r="D331" s="29"/>
      <c r="E331" s="29"/>
      <c r="F331" s="29"/>
      <c r="G331" s="29"/>
      <c r="H331" s="29"/>
    </row>
    <row r="332">
      <c r="A332" s="17"/>
      <c r="D332" s="29"/>
      <c r="E332" s="29"/>
      <c r="F332" s="29"/>
      <c r="G332" s="29"/>
      <c r="H332" s="29"/>
    </row>
    <row r="333">
      <c r="A333" s="17"/>
      <c r="D333" s="29"/>
      <c r="E333" s="29"/>
      <c r="F333" s="29"/>
      <c r="G333" s="29"/>
      <c r="H333" s="29"/>
    </row>
    <row r="334">
      <c r="A334" s="17"/>
      <c r="D334" s="29"/>
      <c r="E334" s="29"/>
      <c r="F334" s="29"/>
      <c r="G334" s="29"/>
      <c r="H334" s="29"/>
    </row>
    <row r="335">
      <c r="A335" s="17"/>
      <c r="D335" s="29"/>
      <c r="E335" s="29"/>
      <c r="F335" s="29"/>
      <c r="G335" s="29"/>
      <c r="H335" s="29"/>
    </row>
    <row r="336">
      <c r="A336" s="17"/>
      <c r="D336" s="29"/>
      <c r="E336" s="29"/>
      <c r="F336" s="29"/>
      <c r="G336" s="29"/>
      <c r="H336" s="29"/>
    </row>
    <row r="337">
      <c r="A337" s="17"/>
      <c r="D337" s="29"/>
      <c r="E337" s="29"/>
      <c r="F337" s="29"/>
      <c r="G337" s="29"/>
      <c r="H337" s="29"/>
    </row>
    <row r="338">
      <c r="A338" s="17"/>
      <c r="D338" s="29"/>
      <c r="E338" s="29"/>
      <c r="F338" s="29"/>
      <c r="G338" s="29"/>
      <c r="H338" s="29"/>
    </row>
    <row r="339">
      <c r="A339" s="17"/>
      <c r="D339" s="29"/>
      <c r="E339" s="29"/>
      <c r="F339" s="29"/>
      <c r="G339" s="29"/>
      <c r="H339" s="29"/>
    </row>
    <row r="340">
      <c r="A340" s="17"/>
      <c r="D340" s="29"/>
      <c r="E340" s="29"/>
      <c r="F340" s="29"/>
      <c r="G340" s="29"/>
      <c r="H340" s="29"/>
    </row>
    <row r="341">
      <c r="A341" s="17"/>
      <c r="D341" s="29"/>
      <c r="E341" s="29"/>
      <c r="F341" s="29"/>
      <c r="G341" s="29"/>
      <c r="H341" s="29"/>
    </row>
    <row r="342">
      <c r="A342" s="17"/>
      <c r="D342" s="29"/>
      <c r="E342" s="29"/>
      <c r="F342" s="29"/>
      <c r="G342" s="29"/>
      <c r="H342" s="29"/>
    </row>
    <row r="343">
      <c r="A343" s="17"/>
      <c r="D343" s="29"/>
      <c r="E343" s="29"/>
      <c r="F343" s="29"/>
      <c r="G343" s="29"/>
      <c r="H343" s="29"/>
    </row>
    <row r="344">
      <c r="A344" s="17"/>
      <c r="D344" s="29"/>
      <c r="E344" s="29"/>
      <c r="F344" s="29"/>
      <c r="G344" s="29"/>
      <c r="H344" s="29"/>
    </row>
    <row r="345">
      <c r="A345" s="17"/>
      <c r="D345" s="29"/>
      <c r="E345" s="29"/>
      <c r="F345" s="29"/>
      <c r="G345" s="29"/>
      <c r="H345" s="29"/>
    </row>
    <row r="346">
      <c r="A346" s="17"/>
      <c r="D346" s="29"/>
      <c r="E346" s="29"/>
      <c r="F346" s="29"/>
      <c r="G346" s="29"/>
      <c r="H346" s="29"/>
    </row>
    <row r="347">
      <c r="A347" s="17"/>
      <c r="D347" s="29"/>
      <c r="E347" s="29"/>
      <c r="F347" s="29"/>
      <c r="G347" s="29"/>
      <c r="H347" s="29"/>
    </row>
    <row r="348">
      <c r="A348" s="17"/>
      <c r="D348" s="29"/>
      <c r="E348" s="29"/>
      <c r="F348" s="29"/>
      <c r="G348" s="29"/>
      <c r="H348" s="29"/>
    </row>
    <row r="349">
      <c r="A349" s="17"/>
      <c r="D349" s="29"/>
      <c r="E349" s="29"/>
      <c r="F349" s="29"/>
      <c r="G349" s="29"/>
      <c r="H349" s="29"/>
    </row>
    <row r="350">
      <c r="A350" s="17"/>
      <c r="D350" s="29"/>
      <c r="E350" s="29"/>
      <c r="F350" s="29"/>
      <c r="G350" s="29"/>
      <c r="H350" s="29"/>
    </row>
    <row r="351">
      <c r="A351" s="17"/>
      <c r="D351" s="29"/>
      <c r="E351" s="29"/>
      <c r="F351" s="29"/>
      <c r="G351" s="29"/>
      <c r="H351" s="29"/>
    </row>
    <row r="352">
      <c r="A352" s="17"/>
      <c r="D352" s="29"/>
      <c r="E352" s="29"/>
      <c r="F352" s="29"/>
      <c r="G352" s="29"/>
      <c r="H352" s="29"/>
    </row>
    <row r="353">
      <c r="A353" s="17"/>
      <c r="D353" s="29"/>
      <c r="E353" s="29"/>
      <c r="F353" s="29"/>
      <c r="G353" s="29"/>
      <c r="H353" s="29"/>
    </row>
    <row r="354">
      <c r="A354" s="17"/>
      <c r="D354" s="29"/>
      <c r="E354" s="29"/>
      <c r="F354" s="29"/>
      <c r="G354" s="29"/>
      <c r="H354" s="29"/>
    </row>
    <row r="355">
      <c r="A355" s="17"/>
      <c r="D355" s="29"/>
      <c r="E355" s="29"/>
      <c r="F355" s="29"/>
      <c r="G355" s="29"/>
      <c r="H355" s="29"/>
    </row>
    <row r="356">
      <c r="A356" s="17"/>
      <c r="D356" s="29"/>
      <c r="E356" s="29"/>
      <c r="F356" s="29"/>
      <c r="G356" s="29"/>
      <c r="H356" s="29"/>
    </row>
    <row r="357">
      <c r="A357" s="17"/>
      <c r="D357" s="29"/>
      <c r="E357" s="29"/>
      <c r="F357" s="29"/>
      <c r="G357" s="29"/>
      <c r="H357" s="29"/>
    </row>
    <row r="358">
      <c r="A358" s="17"/>
      <c r="D358" s="29"/>
      <c r="E358" s="29"/>
      <c r="F358" s="29"/>
      <c r="G358" s="29"/>
      <c r="H358" s="29"/>
    </row>
    <row r="359">
      <c r="A359" s="17"/>
      <c r="D359" s="29"/>
      <c r="E359" s="29"/>
      <c r="F359" s="29"/>
      <c r="G359" s="29"/>
      <c r="H359" s="29"/>
    </row>
    <row r="360">
      <c r="A360" s="17"/>
      <c r="D360" s="29"/>
      <c r="E360" s="29"/>
      <c r="F360" s="29"/>
      <c r="G360" s="29"/>
      <c r="H360" s="29"/>
    </row>
    <row r="361">
      <c r="A361" s="17"/>
      <c r="D361" s="29"/>
      <c r="E361" s="29"/>
      <c r="F361" s="29"/>
      <c r="G361" s="29"/>
      <c r="H361" s="29"/>
    </row>
    <row r="362">
      <c r="A362" s="17"/>
      <c r="D362" s="29"/>
      <c r="E362" s="29"/>
      <c r="F362" s="29"/>
      <c r="G362" s="29"/>
      <c r="H362" s="29"/>
    </row>
    <row r="363">
      <c r="A363" s="17"/>
      <c r="D363" s="29"/>
      <c r="E363" s="29"/>
      <c r="F363" s="29"/>
      <c r="G363" s="29"/>
      <c r="H363" s="29"/>
    </row>
    <row r="364">
      <c r="A364" s="17"/>
      <c r="D364" s="29"/>
      <c r="E364" s="29"/>
      <c r="F364" s="29"/>
      <c r="G364" s="29"/>
      <c r="H364" s="29"/>
    </row>
    <row r="365">
      <c r="A365" s="17"/>
      <c r="D365" s="29"/>
      <c r="E365" s="29"/>
      <c r="F365" s="29"/>
      <c r="G365" s="29"/>
      <c r="H365" s="29"/>
    </row>
    <row r="366">
      <c r="A366" s="17"/>
      <c r="D366" s="29"/>
      <c r="E366" s="29"/>
      <c r="F366" s="29"/>
      <c r="G366" s="29"/>
      <c r="H366" s="29"/>
    </row>
    <row r="367">
      <c r="A367" s="17"/>
      <c r="D367" s="29"/>
      <c r="E367" s="29"/>
      <c r="F367" s="29"/>
      <c r="G367" s="29"/>
      <c r="H367" s="29"/>
    </row>
    <row r="368">
      <c r="A368" s="17"/>
      <c r="D368" s="29"/>
      <c r="E368" s="29"/>
      <c r="F368" s="29"/>
      <c r="G368" s="29"/>
      <c r="H368" s="29"/>
    </row>
    <row r="369">
      <c r="A369" s="17"/>
      <c r="D369" s="29"/>
      <c r="E369" s="29"/>
      <c r="F369" s="29"/>
      <c r="G369" s="29"/>
      <c r="H369" s="29"/>
    </row>
    <row r="370">
      <c r="A370" s="17"/>
      <c r="D370" s="29"/>
      <c r="E370" s="29"/>
      <c r="F370" s="29"/>
      <c r="G370" s="29"/>
      <c r="H370" s="29"/>
    </row>
    <row r="371">
      <c r="A371" s="17"/>
      <c r="D371" s="29"/>
      <c r="E371" s="29"/>
      <c r="F371" s="29"/>
      <c r="G371" s="29"/>
      <c r="H371" s="29"/>
    </row>
    <row r="372">
      <c r="A372" s="17"/>
      <c r="D372" s="29"/>
      <c r="E372" s="29"/>
      <c r="F372" s="29"/>
      <c r="G372" s="29"/>
      <c r="H372" s="29"/>
    </row>
    <row r="373">
      <c r="A373" s="17"/>
      <c r="D373" s="29"/>
      <c r="E373" s="29"/>
      <c r="F373" s="29"/>
      <c r="G373" s="29"/>
      <c r="H373" s="29"/>
    </row>
    <row r="374">
      <c r="A374" s="17"/>
      <c r="D374" s="29"/>
      <c r="E374" s="29"/>
      <c r="F374" s="29"/>
      <c r="G374" s="29"/>
      <c r="H374" s="29"/>
    </row>
    <row r="375">
      <c r="A375" s="17"/>
      <c r="D375" s="29"/>
      <c r="E375" s="29"/>
      <c r="F375" s="29"/>
      <c r="G375" s="29"/>
      <c r="H375" s="29"/>
    </row>
    <row r="376">
      <c r="A376" s="17"/>
      <c r="D376" s="29"/>
      <c r="E376" s="29"/>
      <c r="F376" s="29"/>
      <c r="G376" s="29"/>
      <c r="H376" s="29"/>
    </row>
    <row r="377">
      <c r="A377" s="17"/>
      <c r="D377" s="29"/>
      <c r="E377" s="29"/>
      <c r="F377" s="29"/>
      <c r="G377" s="29"/>
      <c r="H377" s="29"/>
    </row>
    <row r="378">
      <c r="A378" s="17"/>
      <c r="D378" s="29"/>
      <c r="E378" s="29"/>
      <c r="F378" s="29"/>
      <c r="G378" s="29"/>
      <c r="H378" s="29"/>
    </row>
    <row r="379">
      <c r="A379" s="17"/>
      <c r="D379" s="29"/>
      <c r="E379" s="29"/>
      <c r="F379" s="29"/>
      <c r="G379" s="29"/>
      <c r="H379" s="29"/>
    </row>
    <row r="380">
      <c r="A380" s="17"/>
      <c r="D380" s="29"/>
      <c r="E380" s="29"/>
      <c r="F380" s="29"/>
      <c r="G380" s="29"/>
      <c r="H380" s="29"/>
    </row>
    <row r="381">
      <c r="A381" s="17"/>
      <c r="D381" s="29"/>
      <c r="E381" s="29"/>
      <c r="F381" s="29"/>
      <c r="G381" s="29"/>
      <c r="H381" s="29"/>
    </row>
    <row r="382">
      <c r="A382" s="17"/>
      <c r="D382" s="29"/>
      <c r="E382" s="29"/>
      <c r="F382" s="29"/>
      <c r="G382" s="29"/>
      <c r="H382" s="29"/>
    </row>
    <row r="383">
      <c r="A383" s="17"/>
      <c r="D383" s="29"/>
      <c r="E383" s="29"/>
      <c r="F383" s="29"/>
      <c r="G383" s="29"/>
      <c r="H383" s="29"/>
    </row>
    <row r="384">
      <c r="A384" s="17"/>
      <c r="D384" s="29"/>
      <c r="E384" s="29"/>
      <c r="F384" s="29"/>
      <c r="G384" s="29"/>
      <c r="H384" s="29"/>
    </row>
    <row r="385">
      <c r="A385" s="17"/>
      <c r="D385" s="29"/>
      <c r="E385" s="29"/>
      <c r="F385" s="29"/>
      <c r="G385" s="29"/>
      <c r="H385" s="29"/>
    </row>
    <row r="386">
      <c r="A386" s="17"/>
      <c r="D386" s="29"/>
      <c r="E386" s="29"/>
      <c r="F386" s="29"/>
      <c r="G386" s="29"/>
      <c r="H386" s="29"/>
    </row>
    <row r="387">
      <c r="A387" s="17"/>
      <c r="D387" s="29"/>
      <c r="E387" s="29"/>
      <c r="F387" s="29"/>
      <c r="G387" s="29"/>
      <c r="H387" s="29"/>
    </row>
    <row r="388">
      <c r="A388" s="17"/>
      <c r="D388" s="29"/>
      <c r="E388" s="29"/>
      <c r="F388" s="29"/>
      <c r="G388" s="29"/>
      <c r="H388" s="29"/>
    </row>
    <row r="389">
      <c r="A389" s="17"/>
      <c r="D389" s="29"/>
      <c r="E389" s="29"/>
      <c r="F389" s="29"/>
      <c r="G389" s="29"/>
      <c r="H389" s="29"/>
    </row>
    <row r="390">
      <c r="A390" s="17"/>
      <c r="D390" s="29"/>
      <c r="E390" s="29"/>
      <c r="F390" s="29"/>
      <c r="G390" s="29"/>
      <c r="H390" s="29"/>
    </row>
    <row r="391">
      <c r="A391" s="17"/>
      <c r="D391" s="29"/>
      <c r="E391" s="29"/>
      <c r="F391" s="29"/>
      <c r="G391" s="29"/>
      <c r="H391" s="29"/>
    </row>
    <row r="392">
      <c r="A392" s="17"/>
      <c r="D392" s="29"/>
      <c r="E392" s="29"/>
      <c r="F392" s="29"/>
      <c r="G392" s="29"/>
      <c r="H392" s="29"/>
    </row>
    <row r="393">
      <c r="A393" s="17"/>
      <c r="D393" s="29"/>
      <c r="E393" s="29"/>
      <c r="F393" s="29"/>
      <c r="G393" s="29"/>
      <c r="H393" s="29"/>
    </row>
    <row r="394">
      <c r="A394" s="17"/>
      <c r="D394" s="29"/>
      <c r="E394" s="29"/>
      <c r="F394" s="29"/>
      <c r="G394" s="29"/>
      <c r="H394" s="29"/>
    </row>
    <row r="395">
      <c r="A395" s="17"/>
      <c r="D395" s="29"/>
      <c r="E395" s="29"/>
      <c r="F395" s="29"/>
      <c r="G395" s="29"/>
      <c r="H395" s="29"/>
    </row>
    <row r="396">
      <c r="A396" s="17"/>
      <c r="D396" s="29"/>
      <c r="E396" s="29"/>
      <c r="F396" s="29"/>
      <c r="G396" s="29"/>
      <c r="H396" s="29"/>
    </row>
    <row r="397">
      <c r="A397" s="17"/>
      <c r="D397" s="29"/>
      <c r="E397" s="29"/>
      <c r="F397" s="29"/>
      <c r="G397" s="29"/>
      <c r="H397" s="29"/>
    </row>
    <row r="398">
      <c r="A398" s="17"/>
      <c r="D398" s="29"/>
      <c r="E398" s="29"/>
      <c r="F398" s="29"/>
      <c r="G398" s="29"/>
      <c r="H398" s="29"/>
    </row>
    <row r="399">
      <c r="A399" s="17"/>
      <c r="D399" s="29"/>
      <c r="E399" s="29"/>
      <c r="F399" s="29"/>
      <c r="G399" s="29"/>
      <c r="H399" s="29"/>
    </row>
    <row r="400">
      <c r="A400" s="17"/>
      <c r="D400" s="29"/>
      <c r="E400" s="29"/>
      <c r="F400" s="29"/>
      <c r="G400" s="29"/>
      <c r="H400" s="29"/>
    </row>
    <row r="401">
      <c r="A401" s="17"/>
      <c r="D401" s="29"/>
      <c r="E401" s="29"/>
      <c r="F401" s="29"/>
      <c r="G401" s="29"/>
      <c r="H401" s="29"/>
    </row>
    <row r="402">
      <c r="A402" s="17"/>
      <c r="D402" s="29"/>
      <c r="E402" s="29"/>
      <c r="F402" s="29"/>
      <c r="G402" s="29"/>
      <c r="H402" s="29"/>
    </row>
    <row r="403">
      <c r="A403" s="17"/>
      <c r="D403" s="29"/>
      <c r="E403" s="29"/>
      <c r="F403" s="29"/>
      <c r="G403" s="29"/>
      <c r="H403" s="29"/>
    </row>
    <row r="404">
      <c r="A404" s="17"/>
      <c r="D404" s="29"/>
      <c r="E404" s="29"/>
      <c r="F404" s="29"/>
      <c r="G404" s="29"/>
      <c r="H404" s="29"/>
    </row>
    <row r="405">
      <c r="A405" s="17"/>
      <c r="D405" s="29"/>
      <c r="E405" s="29"/>
      <c r="F405" s="29"/>
      <c r="G405" s="29"/>
      <c r="H405" s="29"/>
    </row>
    <row r="406">
      <c r="A406" s="17"/>
      <c r="D406" s="29"/>
      <c r="E406" s="29"/>
      <c r="F406" s="29"/>
      <c r="G406" s="29"/>
      <c r="H406" s="29"/>
    </row>
    <row r="407">
      <c r="A407" s="17"/>
      <c r="D407" s="29"/>
      <c r="E407" s="29"/>
      <c r="F407" s="29"/>
      <c r="G407" s="29"/>
      <c r="H407" s="29"/>
    </row>
    <row r="408">
      <c r="A408" s="17"/>
      <c r="D408" s="29"/>
      <c r="E408" s="29"/>
      <c r="F408" s="29"/>
      <c r="G408" s="29"/>
      <c r="H408" s="29"/>
    </row>
    <row r="409">
      <c r="A409" s="17"/>
      <c r="D409" s="29"/>
      <c r="E409" s="29"/>
      <c r="F409" s="29"/>
      <c r="G409" s="29"/>
      <c r="H409" s="29"/>
    </row>
    <row r="410">
      <c r="A410" s="17"/>
      <c r="D410" s="29"/>
      <c r="E410" s="29"/>
      <c r="F410" s="29"/>
      <c r="G410" s="29"/>
      <c r="H410" s="29"/>
    </row>
    <row r="411">
      <c r="A411" s="17"/>
      <c r="D411" s="29"/>
      <c r="E411" s="29"/>
      <c r="F411" s="29"/>
      <c r="G411" s="29"/>
      <c r="H411" s="29"/>
    </row>
    <row r="412">
      <c r="A412" s="17"/>
      <c r="D412" s="29"/>
      <c r="E412" s="29"/>
      <c r="F412" s="29"/>
      <c r="G412" s="29"/>
      <c r="H412" s="29"/>
    </row>
    <row r="413">
      <c r="A413" s="17"/>
      <c r="D413" s="29"/>
      <c r="E413" s="29"/>
      <c r="F413" s="29"/>
      <c r="G413" s="29"/>
      <c r="H413" s="29"/>
    </row>
    <row r="414">
      <c r="A414" s="17"/>
      <c r="D414" s="29"/>
      <c r="E414" s="29"/>
      <c r="F414" s="29"/>
      <c r="G414" s="29"/>
      <c r="H414" s="29"/>
    </row>
    <row r="415">
      <c r="A415" s="17"/>
      <c r="D415" s="29"/>
      <c r="E415" s="29"/>
      <c r="F415" s="29"/>
      <c r="G415" s="29"/>
      <c r="H415" s="29"/>
    </row>
    <row r="416">
      <c r="A416" s="17"/>
      <c r="D416" s="29"/>
      <c r="E416" s="29"/>
      <c r="F416" s="29"/>
      <c r="G416" s="29"/>
      <c r="H416" s="29"/>
    </row>
    <row r="417">
      <c r="A417" s="17"/>
      <c r="D417" s="29"/>
      <c r="E417" s="29"/>
      <c r="F417" s="29"/>
      <c r="G417" s="29"/>
      <c r="H417" s="29"/>
    </row>
    <row r="418">
      <c r="A418" s="17"/>
      <c r="D418" s="29"/>
      <c r="E418" s="29"/>
      <c r="F418" s="29"/>
      <c r="G418" s="29"/>
      <c r="H418" s="29"/>
    </row>
    <row r="419">
      <c r="A419" s="17"/>
      <c r="D419" s="29"/>
      <c r="E419" s="29"/>
      <c r="F419" s="29"/>
      <c r="G419" s="29"/>
      <c r="H419" s="29"/>
    </row>
    <row r="420">
      <c r="A420" s="17"/>
      <c r="D420" s="29"/>
      <c r="E420" s="29"/>
      <c r="F420" s="29"/>
      <c r="G420" s="29"/>
      <c r="H420" s="29"/>
    </row>
    <row r="421">
      <c r="A421" s="17"/>
      <c r="D421" s="29"/>
      <c r="E421" s="29"/>
      <c r="F421" s="29"/>
      <c r="G421" s="29"/>
      <c r="H421" s="29"/>
    </row>
    <row r="422">
      <c r="A422" s="17"/>
      <c r="D422" s="29"/>
      <c r="E422" s="29"/>
      <c r="F422" s="29"/>
      <c r="G422" s="29"/>
      <c r="H422" s="29"/>
    </row>
    <row r="423">
      <c r="A423" s="17"/>
      <c r="D423" s="29"/>
      <c r="E423" s="29"/>
      <c r="F423" s="29"/>
      <c r="G423" s="29"/>
      <c r="H423" s="29"/>
    </row>
    <row r="424">
      <c r="A424" s="17"/>
      <c r="D424" s="29"/>
      <c r="E424" s="29"/>
      <c r="F424" s="29"/>
      <c r="G424" s="29"/>
      <c r="H424" s="29"/>
    </row>
    <row r="425">
      <c r="A425" s="17"/>
      <c r="D425" s="29"/>
      <c r="E425" s="29"/>
      <c r="F425" s="29"/>
      <c r="G425" s="29"/>
      <c r="H425" s="29"/>
    </row>
    <row r="426">
      <c r="A426" s="17"/>
      <c r="D426" s="29"/>
      <c r="E426" s="29"/>
      <c r="F426" s="29"/>
      <c r="G426" s="29"/>
      <c r="H426" s="29"/>
    </row>
    <row r="427">
      <c r="A427" s="17"/>
      <c r="D427" s="29"/>
      <c r="E427" s="29"/>
      <c r="F427" s="29"/>
      <c r="G427" s="29"/>
      <c r="H427" s="29"/>
    </row>
    <row r="428">
      <c r="A428" s="17"/>
      <c r="D428" s="29"/>
      <c r="E428" s="29"/>
      <c r="F428" s="29"/>
      <c r="G428" s="29"/>
      <c r="H428" s="29"/>
    </row>
    <row r="429">
      <c r="A429" s="17"/>
      <c r="D429" s="29"/>
      <c r="E429" s="29"/>
      <c r="F429" s="29"/>
      <c r="G429" s="29"/>
      <c r="H429" s="29"/>
    </row>
    <row r="430">
      <c r="A430" s="17"/>
      <c r="D430" s="29"/>
      <c r="E430" s="29"/>
      <c r="F430" s="29"/>
      <c r="G430" s="29"/>
      <c r="H430" s="29"/>
    </row>
    <row r="431">
      <c r="A431" s="17"/>
      <c r="D431" s="29"/>
      <c r="E431" s="29"/>
      <c r="F431" s="29"/>
      <c r="G431" s="29"/>
      <c r="H431" s="29"/>
    </row>
    <row r="432">
      <c r="A432" s="17"/>
      <c r="D432" s="29"/>
      <c r="E432" s="29"/>
      <c r="F432" s="29"/>
      <c r="G432" s="29"/>
      <c r="H432" s="29"/>
    </row>
    <row r="433">
      <c r="A433" s="17"/>
      <c r="D433" s="29"/>
      <c r="E433" s="29"/>
      <c r="F433" s="29"/>
      <c r="G433" s="29"/>
      <c r="H433" s="29"/>
    </row>
    <row r="434">
      <c r="A434" s="17"/>
      <c r="D434" s="29"/>
      <c r="E434" s="29"/>
      <c r="F434" s="29"/>
      <c r="G434" s="29"/>
      <c r="H434" s="29"/>
    </row>
    <row r="435">
      <c r="A435" s="17"/>
      <c r="D435" s="29"/>
      <c r="E435" s="29"/>
      <c r="F435" s="29"/>
      <c r="G435" s="29"/>
      <c r="H435" s="29"/>
    </row>
    <row r="436">
      <c r="A436" s="17"/>
      <c r="D436" s="29"/>
      <c r="E436" s="29"/>
      <c r="F436" s="29"/>
      <c r="G436" s="29"/>
      <c r="H436" s="29"/>
    </row>
    <row r="437">
      <c r="A437" s="17"/>
      <c r="D437" s="29"/>
      <c r="E437" s="29"/>
      <c r="F437" s="29"/>
      <c r="G437" s="29"/>
      <c r="H437" s="29"/>
    </row>
    <row r="438">
      <c r="A438" s="17"/>
      <c r="D438" s="29"/>
      <c r="E438" s="29"/>
      <c r="F438" s="29"/>
      <c r="G438" s="29"/>
      <c r="H438" s="29"/>
    </row>
    <row r="439">
      <c r="A439" s="17"/>
      <c r="D439" s="29"/>
      <c r="E439" s="29"/>
      <c r="F439" s="29"/>
      <c r="G439" s="29"/>
      <c r="H439" s="29"/>
    </row>
    <row r="440">
      <c r="A440" s="17"/>
      <c r="D440" s="29"/>
      <c r="E440" s="29"/>
      <c r="F440" s="29"/>
      <c r="G440" s="29"/>
      <c r="H440" s="29"/>
    </row>
    <row r="441">
      <c r="A441" s="17"/>
      <c r="D441" s="29"/>
      <c r="E441" s="29"/>
      <c r="F441" s="29"/>
      <c r="G441" s="29"/>
      <c r="H441" s="29"/>
    </row>
    <row r="442">
      <c r="A442" s="17"/>
      <c r="D442" s="29"/>
      <c r="E442" s="29"/>
      <c r="F442" s="29"/>
      <c r="G442" s="29"/>
      <c r="H442" s="29"/>
    </row>
    <row r="443">
      <c r="A443" s="17"/>
      <c r="D443" s="29"/>
      <c r="E443" s="29"/>
      <c r="F443" s="29"/>
      <c r="G443" s="29"/>
      <c r="H443" s="29"/>
    </row>
    <row r="444">
      <c r="A444" s="17"/>
      <c r="D444" s="29"/>
      <c r="E444" s="29"/>
      <c r="F444" s="29"/>
      <c r="G444" s="29"/>
      <c r="H444" s="29"/>
    </row>
    <row r="445">
      <c r="A445" s="17"/>
      <c r="D445" s="29"/>
      <c r="E445" s="29"/>
      <c r="F445" s="29"/>
      <c r="G445" s="29"/>
      <c r="H445" s="29"/>
    </row>
    <row r="446">
      <c r="A446" s="17"/>
      <c r="D446" s="29"/>
      <c r="E446" s="29"/>
      <c r="F446" s="29"/>
      <c r="G446" s="29"/>
      <c r="H446" s="29"/>
    </row>
    <row r="447">
      <c r="A447" s="17"/>
      <c r="D447" s="29"/>
      <c r="E447" s="29"/>
      <c r="F447" s="29"/>
      <c r="G447" s="29"/>
      <c r="H447" s="29"/>
    </row>
    <row r="448">
      <c r="A448" s="17"/>
      <c r="D448" s="29"/>
      <c r="E448" s="29"/>
      <c r="F448" s="29"/>
      <c r="G448" s="29"/>
      <c r="H448" s="29"/>
    </row>
    <row r="449">
      <c r="A449" s="17"/>
      <c r="D449" s="29"/>
      <c r="E449" s="29"/>
      <c r="F449" s="29"/>
      <c r="G449" s="29"/>
      <c r="H449" s="29"/>
    </row>
    <row r="450">
      <c r="A450" s="17"/>
      <c r="D450" s="29"/>
      <c r="E450" s="29"/>
      <c r="F450" s="29"/>
      <c r="G450" s="29"/>
      <c r="H450" s="29"/>
    </row>
    <row r="451">
      <c r="A451" s="17"/>
      <c r="D451" s="29"/>
      <c r="E451" s="29"/>
      <c r="F451" s="29"/>
      <c r="G451" s="29"/>
      <c r="H451" s="29"/>
    </row>
    <row r="452">
      <c r="A452" s="17"/>
      <c r="D452" s="29"/>
      <c r="E452" s="29"/>
      <c r="F452" s="29"/>
      <c r="G452" s="29"/>
      <c r="H452" s="29"/>
    </row>
    <row r="453">
      <c r="A453" s="17"/>
      <c r="D453" s="29"/>
      <c r="E453" s="29"/>
      <c r="F453" s="29"/>
      <c r="G453" s="29"/>
      <c r="H453" s="29"/>
    </row>
    <row r="454">
      <c r="A454" s="17"/>
      <c r="D454" s="29"/>
      <c r="E454" s="29"/>
      <c r="F454" s="29"/>
      <c r="G454" s="29"/>
      <c r="H454" s="29"/>
    </row>
    <row r="455">
      <c r="A455" s="17"/>
      <c r="D455" s="29"/>
      <c r="E455" s="29"/>
      <c r="F455" s="29"/>
      <c r="G455" s="29"/>
      <c r="H455" s="29"/>
    </row>
    <row r="456">
      <c r="A456" s="17"/>
      <c r="D456" s="29"/>
      <c r="E456" s="29"/>
      <c r="F456" s="29"/>
      <c r="G456" s="29"/>
      <c r="H456" s="29"/>
    </row>
    <row r="457">
      <c r="A457" s="17"/>
      <c r="D457" s="29"/>
      <c r="E457" s="29"/>
      <c r="F457" s="29"/>
      <c r="G457" s="29"/>
      <c r="H457" s="29"/>
    </row>
    <row r="458">
      <c r="A458" s="17"/>
      <c r="D458" s="29"/>
      <c r="E458" s="29"/>
      <c r="F458" s="29"/>
      <c r="G458" s="29"/>
      <c r="H458" s="29"/>
    </row>
    <row r="459">
      <c r="A459" s="17"/>
      <c r="D459" s="29"/>
      <c r="E459" s="29"/>
      <c r="F459" s="29"/>
      <c r="G459" s="29"/>
      <c r="H459" s="29"/>
    </row>
    <row r="460">
      <c r="A460" s="17"/>
      <c r="D460" s="29"/>
      <c r="E460" s="29"/>
      <c r="F460" s="29"/>
      <c r="G460" s="29"/>
      <c r="H460" s="29"/>
    </row>
    <row r="461">
      <c r="A461" s="17"/>
      <c r="D461" s="29"/>
      <c r="E461" s="29"/>
      <c r="F461" s="29"/>
      <c r="G461" s="29"/>
      <c r="H461" s="29"/>
    </row>
    <row r="462">
      <c r="A462" s="17"/>
      <c r="D462" s="29"/>
      <c r="E462" s="29"/>
      <c r="F462" s="29"/>
      <c r="G462" s="29"/>
      <c r="H462" s="29"/>
    </row>
    <row r="463">
      <c r="A463" s="17"/>
      <c r="D463" s="29"/>
      <c r="E463" s="29"/>
      <c r="F463" s="29"/>
      <c r="G463" s="29"/>
      <c r="H463" s="29"/>
    </row>
    <row r="464">
      <c r="A464" s="17"/>
      <c r="D464" s="29"/>
      <c r="E464" s="29"/>
      <c r="F464" s="29"/>
      <c r="G464" s="29"/>
      <c r="H464" s="29"/>
    </row>
    <row r="465">
      <c r="A465" s="17"/>
      <c r="D465" s="29"/>
      <c r="E465" s="29"/>
      <c r="F465" s="29"/>
      <c r="G465" s="29"/>
      <c r="H465" s="29"/>
    </row>
    <row r="466">
      <c r="A466" s="17"/>
      <c r="D466" s="29"/>
      <c r="E466" s="29"/>
      <c r="F466" s="29"/>
      <c r="G466" s="29"/>
      <c r="H466" s="29"/>
    </row>
    <row r="467">
      <c r="A467" s="17"/>
      <c r="D467" s="29"/>
      <c r="E467" s="29"/>
      <c r="F467" s="29"/>
      <c r="G467" s="29"/>
      <c r="H467" s="29"/>
    </row>
    <row r="468">
      <c r="A468" s="17"/>
      <c r="D468" s="29"/>
      <c r="E468" s="29"/>
      <c r="F468" s="29"/>
      <c r="G468" s="29"/>
      <c r="H468" s="29"/>
    </row>
    <row r="469">
      <c r="A469" s="17"/>
      <c r="D469" s="29"/>
      <c r="E469" s="29"/>
      <c r="F469" s="29"/>
      <c r="G469" s="29"/>
      <c r="H469" s="29"/>
    </row>
    <row r="470">
      <c r="A470" s="17"/>
      <c r="D470" s="29"/>
      <c r="E470" s="29"/>
      <c r="F470" s="29"/>
      <c r="G470" s="29"/>
      <c r="H470" s="29"/>
    </row>
    <row r="471">
      <c r="A471" s="17"/>
      <c r="D471" s="29"/>
      <c r="E471" s="29"/>
      <c r="F471" s="29"/>
      <c r="G471" s="29"/>
      <c r="H471" s="29"/>
    </row>
    <row r="472">
      <c r="A472" s="17"/>
      <c r="D472" s="29"/>
      <c r="E472" s="29"/>
      <c r="F472" s="29"/>
      <c r="G472" s="29"/>
      <c r="H472" s="29"/>
    </row>
    <row r="473">
      <c r="A473" s="17"/>
      <c r="D473" s="29"/>
      <c r="E473" s="29"/>
      <c r="F473" s="29"/>
      <c r="G473" s="29"/>
      <c r="H473" s="29"/>
    </row>
    <row r="474">
      <c r="A474" s="17"/>
      <c r="D474" s="29"/>
      <c r="E474" s="29"/>
      <c r="F474" s="29"/>
      <c r="G474" s="29"/>
      <c r="H474" s="29"/>
    </row>
    <row r="475">
      <c r="A475" s="17"/>
      <c r="D475" s="29"/>
      <c r="E475" s="29"/>
      <c r="F475" s="29"/>
      <c r="G475" s="29"/>
      <c r="H475" s="29"/>
    </row>
    <row r="476">
      <c r="A476" s="17"/>
      <c r="D476" s="29"/>
      <c r="E476" s="29"/>
      <c r="F476" s="29"/>
      <c r="G476" s="29"/>
      <c r="H476" s="29"/>
    </row>
    <row r="477">
      <c r="A477" s="17"/>
      <c r="D477" s="29"/>
      <c r="E477" s="29"/>
      <c r="F477" s="29"/>
      <c r="G477" s="29"/>
      <c r="H477" s="29"/>
    </row>
    <row r="478">
      <c r="A478" s="17"/>
      <c r="D478" s="29"/>
      <c r="E478" s="29"/>
      <c r="F478" s="29"/>
      <c r="G478" s="29"/>
      <c r="H478" s="29"/>
    </row>
    <row r="479">
      <c r="A479" s="17"/>
      <c r="D479" s="29"/>
      <c r="E479" s="29"/>
      <c r="F479" s="29"/>
      <c r="G479" s="29"/>
      <c r="H479" s="29"/>
    </row>
    <row r="480">
      <c r="A480" s="17"/>
      <c r="D480" s="29"/>
      <c r="E480" s="29"/>
      <c r="F480" s="29"/>
      <c r="G480" s="29"/>
      <c r="H480" s="29"/>
    </row>
    <row r="481">
      <c r="A481" s="17"/>
      <c r="D481" s="29"/>
      <c r="E481" s="29"/>
      <c r="F481" s="29"/>
      <c r="G481" s="29"/>
      <c r="H481" s="29"/>
    </row>
    <row r="482">
      <c r="A482" s="17"/>
      <c r="D482" s="29"/>
      <c r="E482" s="29"/>
      <c r="F482" s="29"/>
      <c r="G482" s="29"/>
      <c r="H482" s="29"/>
    </row>
    <row r="483">
      <c r="A483" s="17"/>
      <c r="D483" s="29"/>
      <c r="E483" s="29"/>
      <c r="F483" s="29"/>
      <c r="G483" s="29"/>
      <c r="H483" s="29"/>
    </row>
    <row r="484">
      <c r="A484" s="17"/>
      <c r="D484" s="29"/>
      <c r="E484" s="29"/>
      <c r="F484" s="29"/>
      <c r="G484" s="29"/>
      <c r="H484" s="29"/>
    </row>
    <row r="485">
      <c r="A485" s="17"/>
      <c r="D485" s="29"/>
      <c r="E485" s="29"/>
      <c r="F485" s="29"/>
      <c r="G485" s="29"/>
      <c r="H485" s="29"/>
    </row>
    <row r="486">
      <c r="A486" s="17"/>
      <c r="D486" s="29"/>
      <c r="E486" s="29"/>
      <c r="F486" s="29"/>
      <c r="G486" s="29"/>
      <c r="H486" s="29"/>
    </row>
    <row r="487">
      <c r="A487" s="17"/>
      <c r="D487" s="29"/>
      <c r="E487" s="29"/>
      <c r="F487" s="29"/>
      <c r="G487" s="29"/>
      <c r="H487" s="29"/>
    </row>
    <row r="488">
      <c r="A488" s="17"/>
      <c r="D488" s="29"/>
      <c r="E488" s="29"/>
      <c r="F488" s="29"/>
      <c r="G488" s="29"/>
      <c r="H488" s="29"/>
    </row>
    <row r="489">
      <c r="A489" s="17"/>
      <c r="D489" s="29"/>
      <c r="E489" s="29"/>
      <c r="F489" s="29"/>
      <c r="G489" s="29"/>
      <c r="H489" s="29"/>
    </row>
    <row r="490">
      <c r="A490" s="17"/>
      <c r="D490" s="29"/>
      <c r="E490" s="29"/>
      <c r="F490" s="29"/>
      <c r="G490" s="29"/>
      <c r="H490" s="29"/>
    </row>
    <row r="491">
      <c r="A491" s="17"/>
      <c r="D491" s="29"/>
      <c r="E491" s="29"/>
      <c r="F491" s="29"/>
      <c r="G491" s="29"/>
      <c r="H491" s="29"/>
    </row>
    <row r="492">
      <c r="A492" s="17"/>
      <c r="D492" s="29"/>
      <c r="E492" s="29"/>
      <c r="F492" s="29"/>
      <c r="G492" s="29"/>
      <c r="H492" s="29"/>
    </row>
    <row r="493">
      <c r="A493" s="17"/>
      <c r="D493" s="29"/>
      <c r="E493" s="29"/>
      <c r="F493" s="29"/>
      <c r="G493" s="29"/>
      <c r="H493" s="29"/>
    </row>
    <row r="494">
      <c r="A494" s="17"/>
      <c r="D494" s="29"/>
      <c r="E494" s="29"/>
      <c r="F494" s="29"/>
      <c r="G494" s="29"/>
      <c r="H494" s="29"/>
    </row>
    <row r="495">
      <c r="A495" s="17"/>
      <c r="D495" s="29"/>
      <c r="E495" s="29"/>
      <c r="F495" s="29"/>
      <c r="G495" s="29"/>
      <c r="H495" s="29"/>
    </row>
    <row r="496">
      <c r="A496" s="17"/>
      <c r="D496" s="29"/>
      <c r="E496" s="29"/>
      <c r="F496" s="29"/>
      <c r="G496" s="29"/>
      <c r="H496" s="29"/>
    </row>
    <row r="497">
      <c r="A497" s="17"/>
      <c r="D497" s="29"/>
      <c r="E497" s="29"/>
      <c r="F497" s="29"/>
      <c r="G497" s="29"/>
      <c r="H497" s="29"/>
    </row>
    <row r="498">
      <c r="A498" s="17"/>
      <c r="D498" s="29"/>
      <c r="E498" s="29"/>
      <c r="F498" s="29"/>
      <c r="G498" s="29"/>
      <c r="H498" s="29"/>
    </row>
    <row r="499">
      <c r="A499" s="17"/>
      <c r="D499" s="29"/>
      <c r="E499" s="29"/>
      <c r="F499" s="29"/>
      <c r="G499" s="29"/>
      <c r="H499" s="29"/>
    </row>
    <row r="500">
      <c r="A500" s="17"/>
      <c r="D500" s="29"/>
      <c r="E500" s="29"/>
      <c r="F500" s="29"/>
      <c r="G500" s="29"/>
      <c r="H500" s="29"/>
    </row>
    <row r="501">
      <c r="A501" s="17"/>
      <c r="D501" s="29"/>
      <c r="E501" s="29"/>
      <c r="F501" s="29"/>
      <c r="G501" s="29"/>
      <c r="H501" s="29"/>
    </row>
    <row r="502">
      <c r="A502" s="17"/>
      <c r="D502" s="29"/>
      <c r="E502" s="29"/>
      <c r="F502" s="29"/>
      <c r="G502" s="29"/>
      <c r="H502" s="29"/>
    </row>
    <row r="503">
      <c r="A503" s="17"/>
      <c r="D503" s="29"/>
      <c r="E503" s="29"/>
      <c r="F503" s="29"/>
      <c r="G503" s="29"/>
      <c r="H503" s="29"/>
    </row>
    <row r="504">
      <c r="A504" s="17"/>
      <c r="D504" s="29"/>
      <c r="E504" s="29"/>
      <c r="F504" s="29"/>
      <c r="G504" s="29"/>
      <c r="H504" s="29"/>
    </row>
    <row r="505">
      <c r="A505" s="17"/>
      <c r="D505" s="29"/>
      <c r="E505" s="29"/>
      <c r="F505" s="29"/>
      <c r="G505" s="29"/>
      <c r="H505" s="29"/>
    </row>
    <row r="506">
      <c r="A506" s="17"/>
      <c r="D506" s="29"/>
      <c r="E506" s="29"/>
      <c r="F506" s="29"/>
      <c r="G506" s="29"/>
      <c r="H506" s="29"/>
    </row>
    <row r="507">
      <c r="A507" s="17"/>
      <c r="D507" s="29"/>
      <c r="E507" s="29"/>
      <c r="F507" s="29"/>
      <c r="G507" s="29"/>
      <c r="H507" s="29"/>
    </row>
    <row r="508">
      <c r="A508" s="17"/>
      <c r="D508" s="29"/>
      <c r="E508" s="29"/>
      <c r="F508" s="29"/>
      <c r="G508" s="29"/>
      <c r="H508" s="29"/>
    </row>
    <row r="509">
      <c r="A509" s="17"/>
      <c r="D509" s="29"/>
      <c r="E509" s="29"/>
      <c r="F509" s="29"/>
      <c r="G509" s="29"/>
      <c r="H509" s="29"/>
    </row>
    <row r="510">
      <c r="A510" s="17"/>
      <c r="D510" s="29"/>
      <c r="E510" s="29"/>
      <c r="F510" s="29"/>
      <c r="G510" s="29"/>
      <c r="H510" s="29"/>
    </row>
    <row r="511">
      <c r="A511" s="17"/>
      <c r="D511" s="29"/>
      <c r="E511" s="29"/>
      <c r="F511" s="29"/>
      <c r="G511" s="29"/>
      <c r="H511" s="29"/>
    </row>
    <row r="512">
      <c r="A512" s="17"/>
      <c r="D512" s="29"/>
      <c r="E512" s="29"/>
      <c r="F512" s="29"/>
      <c r="G512" s="29"/>
      <c r="H512" s="29"/>
    </row>
    <row r="513">
      <c r="A513" s="17"/>
      <c r="D513" s="29"/>
      <c r="E513" s="29"/>
      <c r="F513" s="29"/>
      <c r="G513" s="29"/>
      <c r="H513" s="29"/>
    </row>
    <row r="514">
      <c r="A514" s="17"/>
      <c r="D514" s="29"/>
      <c r="E514" s="29"/>
      <c r="F514" s="29"/>
      <c r="G514" s="29"/>
      <c r="H514" s="29"/>
    </row>
    <row r="515">
      <c r="A515" s="17"/>
      <c r="D515" s="29"/>
      <c r="E515" s="29"/>
      <c r="F515" s="29"/>
      <c r="G515" s="29"/>
      <c r="H515" s="29"/>
    </row>
    <row r="516">
      <c r="A516" s="17"/>
      <c r="D516" s="29"/>
      <c r="E516" s="29"/>
      <c r="F516" s="29"/>
      <c r="G516" s="29"/>
      <c r="H516" s="29"/>
    </row>
    <row r="517">
      <c r="A517" s="17"/>
      <c r="D517" s="29"/>
      <c r="E517" s="29"/>
      <c r="F517" s="29"/>
      <c r="G517" s="29"/>
      <c r="H517" s="29"/>
    </row>
    <row r="518">
      <c r="A518" s="17"/>
      <c r="D518" s="29"/>
      <c r="E518" s="29"/>
      <c r="F518" s="29"/>
      <c r="G518" s="29"/>
      <c r="H518" s="29"/>
    </row>
    <row r="519">
      <c r="A519" s="17"/>
      <c r="D519" s="29"/>
      <c r="E519" s="29"/>
      <c r="F519" s="29"/>
      <c r="G519" s="29"/>
      <c r="H519" s="29"/>
    </row>
    <row r="520">
      <c r="A520" s="17"/>
      <c r="D520" s="29"/>
      <c r="E520" s="29"/>
      <c r="F520" s="29"/>
      <c r="G520" s="29"/>
      <c r="H520" s="29"/>
    </row>
    <row r="521">
      <c r="A521" s="17"/>
      <c r="D521" s="29"/>
      <c r="E521" s="29"/>
      <c r="F521" s="29"/>
      <c r="G521" s="29"/>
      <c r="H521" s="29"/>
    </row>
    <row r="522">
      <c r="A522" s="17"/>
      <c r="D522" s="29"/>
      <c r="E522" s="29"/>
      <c r="F522" s="29"/>
      <c r="G522" s="29"/>
      <c r="H522" s="29"/>
    </row>
    <row r="523">
      <c r="A523" s="17"/>
      <c r="D523" s="29"/>
      <c r="E523" s="29"/>
      <c r="F523" s="29"/>
      <c r="G523" s="29"/>
      <c r="H523" s="29"/>
    </row>
    <row r="524">
      <c r="A524" s="17"/>
      <c r="D524" s="29"/>
      <c r="E524" s="29"/>
      <c r="F524" s="29"/>
      <c r="G524" s="29"/>
      <c r="H524" s="29"/>
    </row>
    <row r="525">
      <c r="A525" s="17"/>
      <c r="D525" s="29"/>
      <c r="E525" s="29"/>
      <c r="F525" s="29"/>
      <c r="G525" s="29"/>
      <c r="H525" s="29"/>
    </row>
    <row r="526">
      <c r="A526" s="17"/>
      <c r="D526" s="29"/>
      <c r="E526" s="29"/>
      <c r="F526" s="29"/>
      <c r="G526" s="29"/>
      <c r="H526" s="29"/>
    </row>
    <row r="527">
      <c r="A527" s="17"/>
      <c r="D527" s="29"/>
      <c r="E527" s="29"/>
      <c r="F527" s="29"/>
      <c r="G527" s="29"/>
      <c r="H527" s="29"/>
    </row>
    <row r="528">
      <c r="A528" s="17"/>
      <c r="D528" s="29"/>
      <c r="E528" s="29"/>
      <c r="F528" s="29"/>
      <c r="G528" s="29"/>
      <c r="H528" s="29"/>
    </row>
    <row r="529">
      <c r="A529" s="17"/>
      <c r="D529" s="29"/>
      <c r="E529" s="29"/>
      <c r="F529" s="29"/>
      <c r="G529" s="29"/>
      <c r="H529" s="29"/>
    </row>
    <row r="530">
      <c r="A530" s="17"/>
      <c r="D530" s="29"/>
      <c r="E530" s="29"/>
      <c r="F530" s="29"/>
      <c r="G530" s="29"/>
      <c r="H530" s="29"/>
    </row>
    <row r="531">
      <c r="A531" s="17"/>
      <c r="D531" s="29"/>
      <c r="E531" s="29"/>
      <c r="F531" s="29"/>
      <c r="G531" s="29"/>
      <c r="H531" s="29"/>
    </row>
    <row r="532">
      <c r="A532" s="17"/>
      <c r="D532" s="29"/>
      <c r="E532" s="29"/>
      <c r="F532" s="29"/>
      <c r="G532" s="29"/>
      <c r="H532" s="29"/>
    </row>
    <row r="533">
      <c r="A533" s="17"/>
      <c r="D533" s="29"/>
      <c r="E533" s="29"/>
      <c r="F533" s="29"/>
      <c r="G533" s="29"/>
      <c r="H533" s="29"/>
    </row>
    <row r="534">
      <c r="A534" s="17"/>
      <c r="D534" s="29"/>
      <c r="E534" s="29"/>
      <c r="F534" s="29"/>
      <c r="G534" s="29"/>
      <c r="H534" s="29"/>
    </row>
    <row r="535">
      <c r="A535" s="17"/>
      <c r="D535" s="29"/>
      <c r="E535" s="29"/>
      <c r="F535" s="29"/>
      <c r="G535" s="29"/>
      <c r="H535" s="29"/>
    </row>
    <row r="536">
      <c r="A536" s="17"/>
      <c r="D536" s="29"/>
      <c r="E536" s="29"/>
      <c r="F536" s="29"/>
      <c r="G536" s="29"/>
      <c r="H536" s="29"/>
    </row>
    <row r="537">
      <c r="A537" s="17"/>
      <c r="D537" s="29"/>
      <c r="E537" s="29"/>
      <c r="F537" s="29"/>
      <c r="G537" s="29"/>
      <c r="H537" s="29"/>
    </row>
    <row r="538">
      <c r="A538" s="17"/>
      <c r="D538" s="29"/>
      <c r="E538" s="29"/>
      <c r="F538" s="29"/>
      <c r="G538" s="29"/>
      <c r="H538" s="29"/>
    </row>
    <row r="539">
      <c r="A539" s="17"/>
      <c r="D539" s="29"/>
      <c r="E539" s="29"/>
      <c r="F539" s="29"/>
      <c r="G539" s="29"/>
      <c r="H539" s="29"/>
    </row>
    <row r="540">
      <c r="A540" s="17"/>
      <c r="D540" s="29"/>
      <c r="E540" s="29"/>
      <c r="F540" s="29"/>
      <c r="G540" s="29"/>
      <c r="H540" s="29"/>
    </row>
    <row r="541">
      <c r="A541" s="17"/>
      <c r="D541" s="29"/>
      <c r="E541" s="29"/>
      <c r="F541" s="29"/>
      <c r="G541" s="29"/>
      <c r="H541" s="29"/>
    </row>
    <row r="542">
      <c r="A542" s="17"/>
      <c r="D542" s="29"/>
      <c r="E542" s="29"/>
      <c r="F542" s="29"/>
      <c r="G542" s="29"/>
      <c r="H542" s="29"/>
    </row>
    <row r="543">
      <c r="A543" s="17"/>
      <c r="D543" s="29"/>
      <c r="E543" s="29"/>
      <c r="F543" s="29"/>
      <c r="G543" s="29"/>
      <c r="H543" s="29"/>
    </row>
    <row r="544">
      <c r="A544" s="17"/>
      <c r="D544" s="29"/>
      <c r="E544" s="29"/>
      <c r="F544" s="29"/>
      <c r="G544" s="29"/>
      <c r="H544" s="29"/>
    </row>
    <row r="545">
      <c r="A545" s="17"/>
      <c r="D545" s="29"/>
      <c r="E545" s="29"/>
      <c r="F545" s="29"/>
      <c r="G545" s="29"/>
      <c r="H545" s="29"/>
    </row>
    <row r="546">
      <c r="A546" s="17"/>
      <c r="D546" s="29"/>
      <c r="E546" s="29"/>
      <c r="F546" s="29"/>
      <c r="G546" s="29"/>
      <c r="H546" s="29"/>
    </row>
    <row r="547">
      <c r="A547" s="17"/>
      <c r="D547" s="29"/>
      <c r="E547" s="29"/>
      <c r="F547" s="29"/>
      <c r="G547" s="29"/>
      <c r="H547" s="29"/>
    </row>
    <row r="548">
      <c r="A548" s="17"/>
      <c r="D548" s="29"/>
      <c r="E548" s="29"/>
      <c r="F548" s="29"/>
      <c r="G548" s="29"/>
      <c r="H548" s="29"/>
    </row>
    <row r="549">
      <c r="A549" s="17"/>
      <c r="D549" s="29"/>
      <c r="E549" s="29"/>
      <c r="F549" s="29"/>
      <c r="G549" s="29"/>
      <c r="H549" s="29"/>
    </row>
    <row r="550">
      <c r="A550" s="17"/>
      <c r="D550" s="29"/>
      <c r="E550" s="29"/>
      <c r="F550" s="29"/>
      <c r="G550" s="29"/>
      <c r="H550" s="29"/>
    </row>
    <row r="551">
      <c r="A551" s="17"/>
      <c r="D551" s="29"/>
      <c r="E551" s="29"/>
      <c r="F551" s="29"/>
      <c r="G551" s="29"/>
      <c r="H551" s="29"/>
    </row>
    <row r="552">
      <c r="A552" s="17"/>
      <c r="D552" s="29"/>
      <c r="E552" s="29"/>
      <c r="F552" s="29"/>
      <c r="G552" s="29"/>
      <c r="H552" s="29"/>
    </row>
    <row r="553">
      <c r="A553" s="17"/>
      <c r="D553" s="29"/>
      <c r="E553" s="29"/>
      <c r="F553" s="29"/>
      <c r="G553" s="29"/>
      <c r="H553" s="29"/>
    </row>
    <row r="554">
      <c r="A554" s="17"/>
      <c r="D554" s="29"/>
      <c r="E554" s="29"/>
      <c r="F554" s="29"/>
      <c r="G554" s="29"/>
      <c r="H554" s="29"/>
    </row>
    <row r="555">
      <c r="A555" s="17"/>
      <c r="D555" s="29"/>
      <c r="E555" s="29"/>
      <c r="F555" s="29"/>
      <c r="G555" s="29"/>
      <c r="H555" s="29"/>
    </row>
    <row r="556">
      <c r="A556" s="17"/>
      <c r="D556" s="29"/>
      <c r="E556" s="29"/>
      <c r="F556" s="29"/>
      <c r="G556" s="29"/>
      <c r="H556" s="29"/>
    </row>
    <row r="557">
      <c r="A557" s="17"/>
      <c r="D557" s="29"/>
      <c r="E557" s="29"/>
      <c r="F557" s="29"/>
      <c r="G557" s="29"/>
      <c r="H557" s="29"/>
    </row>
    <row r="558">
      <c r="A558" s="17"/>
      <c r="D558" s="29"/>
      <c r="E558" s="29"/>
      <c r="F558" s="29"/>
      <c r="G558" s="29"/>
      <c r="H558" s="29"/>
    </row>
    <row r="559">
      <c r="A559" s="17"/>
      <c r="D559" s="29"/>
      <c r="E559" s="29"/>
      <c r="F559" s="29"/>
      <c r="G559" s="29"/>
      <c r="H559" s="29"/>
    </row>
    <row r="560">
      <c r="A560" s="17"/>
      <c r="D560" s="29"/>
      <c r="E560" s="29"/>
      <c r="F560" s="29"/>
      <c r="G560" s="29"/>
      <c r="H560" s="29"/>
    </row>
    <row r="561">
      <c r="A561" s="17"/>
      <c r="D561" s="29"/>
      <c r="E561" s="29"/>
      <c r="F561" s="29"/>
      <c r="G561" s="29"/>
      <c r="H561" s="29"/>
    </row>
    <row r="562">
      <c r="A562" s="17"/>
      <c r="D562" s="29"/>
      <c r="E562" s="29"/>
      <c r="F562" s="29"/>
      <c r="G562" s="29"/>
      <c r="H562" s="29"/>
    </row>
    <row r="563">
      <c r="A563" s="17"/>
      <c r="D563" s="29"/>
      <c r="E563" s="29"/>
      <c r="F563" s="29"/>
      <c r="G563" s="29"/>
      <c r="H563" s="29"/>
    </row>
    <row r="564">
      <c r="A564" s="17"/>
      <c r="D564" s="29"/>
      <c r="E564" s="29"/>
      <c r="F564" s="29"/>
      <c r="G564" s="29"/>
      <c r="H564" s="29"/>
    </row>
    <row r="565">
      <c r="A565" s="17"/>
      <c r="D565" s="29"/>
      <c r="E565" s="29"/>
      <c r="F565" s="29"/>
      <c r="G565" s="29"/>
      <c r="H565" s="29"/>
    </row>
    <row r="566">
      <c r="A566" s="17"/>
      <c r="D566" s="29"/>
      <c r="E566" s="29"/>
      <c r="F566" s="29"/>
      <c r="G566" s="29"/>
      <c r="H566" s="29"/>
    </row>
    <row r="567">
      <c r="A567" s="17"/>
      <c r="D567" s="29"/>
      <c r="E567" s="29"/>
      <c r="F567" s="29"/>
      <c r="G567" s="29"/>
      <c r="H567" s="29"/>
    </row>
    <row r="568">
      <c r="A568" s="17"/>
      <c r="D568" s="29"/>
      <c r="E568" s="29"/>
      <c r="F568" s="29"/>
      <c r="G568" s="29"/>
      <c r="H568" s="29"/>
    </row>
    <row r="569">
      <c r="A569" s="17"/>
      <c r="D569" s="29"/>
      <c r="E569" s="29"/>
      <c r="F569" s="29"/>
      <c r="G569" s="29"/>
      <c r="H569" s="29"/>
    </row>
    <row r="570">
      <c r="A570" s="17"/>
      <c r="D570" s="29"/>
      <c r="E570" s="29"/>
      <c r="F570" s="29"/>
      <c r="G570" s="29"/>
      <c r="H570" s="29"/>
    </row>
    <row r="571">
      <c r="A571" s="17"/>
      <c r="D571" s="29"/>
      <c r="E571" s="29"/>
      <c r="F571" s="29"/>
      <c r="G571" s="29"/>
      <c r="H571" s="29"/>
    </row>
    <row r="572">
      <c r="A572" s="17"/>
      <c r="D572" s="29"/>
      <c r="E572" s="29"/>
      <c r="F572" s="29"/>
      <c r="G572" s="29"/>
      <c r="H572" s="29"/>
    </row>
    <row r="573">
      <c r="A573" s="17"/>
      <c r="D573" s="29"/>
      <c r="E573" s="29"/>
      <c r="F573" s="29"/>
      <c r="G573" s="29"/>
      <c r="H573" s="29"/>
    </row>
    <row r="574">
      <c r="A574" s="17"/>
      <c r="D574" s="29"/>
      <c r="E574" s="29"/>
      <c r="F574" s="29"/>
      <c r="G574" s="29"/>
      <c r="H574" s="29"/>
    </row>
    <row r="575">
      <c r="A575" s="17"/>
      <c r="D575" s="29"/>
      <c r="E575" s="29"/>
      <c r="F575" s="29"/>
      <c r="G575" s="29"/>
      <c r="H575" s="29"/>
    </row>
    <row r="576">
      <c r="A576" s="17"/>
      <c r="D576" s="29"/>
      <c r="E576" s="29"/>
      <c r="F576" s="29"/>
      <c r="G576" s="29"/>
      <c r="H576" s="29"/>
    </row>
    <row r="577">
      <c r="A577" s="17"/>
      <c r="D577" s="29"/>
      <c r="E577" s="29"/>
      <c r="F577" s="29"/>
      <c r="G577" s="29"/>
      <c r="H577" s="29"/>
    </row>
    <row r="578">
      <c r="A578" s="17"/>
      <c r="D578" s="29"/>
      <c r="E578" s="29"/>
      <c r="F578" s="29"/>
      <c r="G578" s="29"/>
      <c r="H578" s="29"/>
    </row>
    <row r="579">
      <c r="A579" s="17"/>
      <c r="D579" s="29"/>
      <c r="E579" s="29"/>
      <c r="F579" s="29"/>
      <c r="G579" s="29"/>
      <c r="H579" s="29"/>
    </row>
    <row r="580">
      <c r="A580" s="17"/>
      <c r="D580" s="29"/>
      <c r="E580" s="29"/>
      <c r="F580" s="29"/>
      <c r="G580" s="29"/>
      <c r="H580" s="29"/>
    </row>
    <row r="581">
      <c r="A581" s="17"/>
      <c r="D581" s="29"/>
      <c r="E581" s="29"/>
      <c r="F581" s="29"/>
      <c r="G581" s="29"/>
      <c r="H581" s="29"/>
    </row>
    <row r="582">
      <c r="A582" s="17"/>
      <c r="D582" s="29"/>
      <c r="E582" s="29"/>
      <c r="F582" s="29"/>
      <c r="G582" s="29"/>
      <c r="H582" s="29"/>
    </row>
    <row r="583">
      <c r="A583" s="17"/>
      <c r="D583" s="29"/>
      <c r="E583" s="29"/>
      <c r="F583" s="29"/>
      <c r="G583" s="29"/>
      <c r="H583" s="29"/>
    </row>
    <row r="584">
      <c r="A584" s="17"/>
      <c r="D584" s="29"/>
      <c r="E584" s="29"/>
      <c r="F584" s="29"/>
      <c r="G584" s="29"/>
      <c r="H584" s="29"/>
    </row>
    <row r="585">
      <c r="A585" s="17"/>
      <c r="D585" s="29"/>
      <c r="E585" s="29"/>
      <c r="F585" s="29"/>
      <c r="G585" s="29"/>
      <c r="H585" s="29"/>
    </row>
    <row r="586">
      <c r="A586" s="17"/>
      <c r="D586" s="29"/>
      <c r="E586" s="29"/>
      <c r="F586" s="29"/>
      <c r="G586" s="29"/>
      <c r="H586" s="29"/>
    </row>
    <row r="587">
      <c r="A587" s="17"/>
      <c r="D587" s="29"/>
      <c r="E587" s="29"/>
      <c r="F587" s="29"/>
      <c r="G587" s="29"/>
      <c r="H587" s="29"/>
    </row>
    <row r="588">
      <c r="A588" s="17"/>
      <c r="D588" s="29"/>
      <c r="E588" s="29"/>
      <c r="F588" s="29"/>
      <c r="G588" s="29"/>
      <c r="H588" s="29"/>
    </row>
    <row r="589">
      <c r="A589" s="17"/>
      <c r="D589" s="29"/>
      <c r="E589" s="29"/>
      <c r="F589" s="29"/>
      <c r="G589" s="29"/>
      <c r="H589" s="29"/>
    </row>
    <row r="590">
      <c r="A590" s="17"/>
      <c r="D590" s="29"/>
      <c r="E590" s="29"/>
      <c r="F590" s="29"/>
      <c r="G590" s="29"/>
      <c r="H590" s="29"/>
    </row>
    <row r="591">
      <c r="A591" s="17"/>
      <c r="D591" s="29"/>
      <c r="E591" s="29"/>
      <c r="F591" s="29"/>
      <c r="G591" s="29"/>
      <c r="H591" s="29"/>
    </row>
    <row r="592">
      <c r="A592" s="17"/>
      <c r="D592" s="29"/>
      <c r="E592" s="29"/>
      <c r="F592" s="29"/>
      <c r="G592" s="29"/>
      <c r="H592" s="29"/>
    </row>
    <row r="593">
      <c r="A593" s="17"/>
      <c r="D593" s="29"/>
      <c r="E593" s="29"/>
      <c r="F593" s="29"/>
      <c r="G593" s="29"/>
      <c r="H593" s="29"/>
    </row>
    <row r="594">
      <c r="A594" s="17"/>
      <c r="D594" s="29"/>
      <c r="E594" s="29"/>
      <c r="F594" s="29"/>
      <c r="G594" s="29"/>
      <c r="H594" s="29"/>
    </row>
    <row r="595">
      <c r="A595" s="17"/>
      <c r="D595" s="29"/>
      <c r="E595" s="29"/>
      <c r="F595" s="29"/>
      <c r="G595" s="29"/>
      <c r="H595" s="29"/>
    </row>
    <row r="596">
      <c r="A596" s="17"/>
      <c r="D596" s="29"/>
      <c r="E596" s="29"/>
      <c r="F596" s="29"/>
      <c r="G596" s="29"/>
      <c r="H596" s="29"/>
    </row>
    <row r="597">
      <c r="A597" s="17"/>
      <c r="D597" s="29"/>
      <c r="E597" s="29"/>
      <c r="F597" s="29"/>
      <c r="G597" s="29"/>
      <c r="H597" s="29"/>
    </row>
    <row r="598">
      <c r="A598" s="17"/>
      <c r="D598" s="29"/>
      <c r="E598" s="29"/>
      <c r="F598" s="29"/>
      <c r="G598" s="29"/>
      <c r="H598" s="29"/>
    </row>
    <row r="599">
      <c r="A599" s="17"/>
      <c r="D599" s="29"/>
      <c r="E599" s="29"/>
      <c r="F599" s="29"/>
      <c r="G599" s="29"/>
      <c r="H599" s="29"/>
    </row>
    <row r="600">
      <c r="A600" s="17"/>
      <c r="D600" s="29"/>
      <c r="E600" s="29"/>
      <c r="F600" s="29"/>
      <c r="G600" s="29"/>
      <c r="H600" s="29"/>
    </row>
    <row r="601">
      <c r="A601" s="17"/>
      <c r="D601" s="29"/>
      <c r="E601" s="29"/>
      <c r="F601" s="29"/>
      <c r="G601" s="29"/>
      <c r="H601" s="29"/>
    </row>
    <row r="602">
      <c r="A602" s="17"/>
      <c r="D602" s="29"/>
      <c r="E602" s="29"/>
      <c r="F602" s="29"/>
      <c r="G602" s="29"/>
      <c r="H602" s="29"/>
    </row>
    <row r="603">
      <c r="A603" s="17"/>
      <c r="D603" s="29"/>
      <c r="E603" s="29"/>
      <c r="F603" s="29"/>
      <c r="G603" s="29"/>
      <c r="H603" s="29"/>
    </row>
    <row r="604">
      <c r="A604" s="17"/>
      <c r="D604" s="29"/>
      <c r="E604" s="29"/>
      <c r="F604" s="29"/>
      <c r="G604" s="29"/>
      <c r="H604" s="29"/>
    </row>
    <row r="605">
      <c r="A605" s="17"/>
      <c r="D605" s="29"/>
      <c r="E605" s="29"/>
      <c r="F605" s="29"/>
      <c r="G605" s="29"/>
      <c r="H605" s="29"/>
    </row>
    <row r="606">
      <c r="A606" s="17"/>
      <c r="D606" s="29"/>
      <c r="E606" s="29"/>
      <c r="F606" s="29"/>
      <c r="G606" s="29"/>
      <c r="H606" s="29"/>
    </row>
    <row r="607">
      <c r="A607" s="17"/>
      <c r="D607" s="29"/>
      <c r="E607" s="29"/>
      <c r="F607" s="29"/>
      <c r="G607" s="29"/>
      <c r="H607" s="29"/>
    </row>
    <row r="608">
      <c r="A608" s="17"/>
      <c r="D608" s="29"/>
      <c r="E608" s="29"/>
      <c r="F608" s="29"/>
      <c r="G608" s="29"/>
      <c r="H608" s="29"/>
    </row>
    <row r="609">
      <c r="A609" s="17"/>
      <c r="D609" s="29"/>
      <c r="E609" s="29"/>
      <c r="F609" s="29"/>
      <c r="G609" s="29"/>
      <c r="H609" s="29"/>
    </row>
    <row r="610">
      <c r="A610" s="17"/>
      <c r="D610" s="29"/>
      <c r="E610" s="29"/>
      <c r="F610" s="29"/>
      <c r="G610" s="29"/>
      <c r="H610" s="29"/>
    </row>
    <row r="611">
      <c r="A611" s="17"/>
      <c r="D611" s="29"/>
      <c r="E611" s="29"/>
      <c r="F611" s="29"/>
      <c r="G611" s="29"/>
      <c r="H611" s="29"/>
    </row>
    <row r="612">
      <c r="A612" s="17"/>
      <c r="D612" s="29"/>
      <c r="E612" s="29"/>
      <c r="F612" s="29"/>
      <c r="G612" s="29"/>
      <c r="H612" s="29"/>
    </row>
    <row r="613">
      <c r="A613" s="17"/>
      <c r="D613" s="29"/>
      <c r="E613" s="29"/>
      <c r="F613" s="29"/>
      <c r="G613" s="29"/>
      <c r="H613" s="29"/>
    </row>
    <row r="614">
      <c r="A614" s="17"/>
      <c r="D614" s="29"/>
      <c r="E614" s="29"/>
      <c r="F614" s="29"/>
      <c r="G614" s="29"/>
      <c r="H614" s="29"/>
    </row>
    <row r="615">
      <c r="A615" s="17"/>
      <c r="D615" s="29"/>
      <c r="E615" s="29"/>
      <c r="F615" s="29"/>
      <c r="G615" s="29"/>
      <c r="H615" s="29"/>
    </row>
    <row r="616">
      <c r="A616" s="17"/>
      <c r="D616" s="29"/>
      <c r="E616" s="29"/>
      <c r="F616" s="29"/>
      <c r="G616" s="29"/>
      <c r="H616" s="29"/>
    </row>
    <row r="617">
      <c r="A617" s="17"/>
      <c r="D617" s="29"/>
      <c r="E617" s="29"/>
      <c r="F617" s="29"/>
      <c r="G617" s="29"/>
      <c r="H617" s="29"/>
    </row>
    <row r="618">
      <c r="A618" s="17"/>
      <c r="D618" s="29"/>
      <c r="E618" s="29"/>
      <c r="F618" s="29"/>
      <c r="G618" s="29"/>
      <c r="H618" s="29"/>
    </row>
    <row r="619">
      <c r="A619" s="17"/>
      <c r="D619" s="29"/>
      <c r="E619" s="29"/>
      <c r="F619" s="29"/>
      <c r="G619" s="29"/>
      <c r="H619" s="29"/>
    </row>
    <row r="620">
      <c r="A620" s="17"/>
      <c r="D620" s="29"/>
      <c r="E620" s="29"/>
      <c r="F620" s="29"/>
      <c r="G620" s="29"/>
      <c r="H620" s="29"/>
    </row>
    <row r="621">
      <c r="A621" s="17"/>
      <c r="D621" s="29"/>
      <c r="E621" s="29"/>
      <c r="F621" s="29"/>
      <c r="G621" s="29"/>
      <c r="H621" s="29"/>
    </row>
    <row r="622">
      <c r="A622" s="17"/>
      <c r="D622" s="29"/>
      <c r="E622" s="29"/>
      <c r="F622" s="29"/>
      <c r="G622" s="29"/>
      <c r="H622" s="29"/>
    </row>
    <row r="623">
      <c r="A623" s="17"/>
      <c r="D623" s="29"/>
      <c r="E623" s="29"/>
      <c r="F623" s="29"/>
      <c r="G623" s="29"/>
      <c r="H623" s="29"/>
    </row>
    <row r="624">
      <c r="A624" s="17"/>
      <c r="D624" s="29"/>
      <c r="E624" s="29"/>
      <c r="F624" s="29"/>
      <c r="G624" s="29"/>
      <c r="H624" s="29"/>
    </row>
    <row r="625">
      <c r="A625" s="17"/>
      <c r="D625" s="29"/>
      <c r="E625" s="29"/>
      <c r="F625" s="29"/>
      <c r="G625" s="29"/>
      <c r="H625" s="29"/>
    </row>
    <row r="626">
      <c r="A626" s="17"/>
      <c r="D626" s="29"/>
      <c r="E626" s="29"/>
      <c r="F626" s="29"/>
      <c r="G626" s="29"/>
      <c r="H626" s="29"/>
    </row>
    <row r="627">
      <c r="A627" s="17"/>
      <c r="D627" s="29"/>
      <c r="E627" s="29"/>
      <c r="F627" s="29"/>
      <c r="G627" s="29"/>
      <c r="H627" s="29"/>
    </row>
    <row r="628">
      <c r="A628" s="17"/>
      <c r="D628" s="29"/>
      <c r="E628" s="29"/>
      <c r="F628" s="29"/>
      <c r="G628" s="29"/>
      <c r="H628" s="29"/>
    </row>
    <row r="629">
      <c r="A629" s="17"/>
      <c r="D629" s="29"/>
      <c r="E629" s="29"/>
      <c r="F629" s="29"/>
      <c r="G629" s="29"/>
      <c r="H629" s="29"/>
    </row>
    <row r="630">
      <c r="A630" s="17"/>
      <c r="D630" s="29"/>
      <c r="E630" s="29"/>
      <c r="F630" s="29"/>
      <c r="G630" s="29"/>
      <c r="H630" s="29"/>
    </row>
    <row r="631">
      <c r="A631" s="17"/>
      <c r="D631" s="29"/>
      <c r="E631" s="29"/>
      <c r="F631" s="29"/>
      <c r="G631" s="29"/>
      <c r="H631" s="29"/>
    </row>
    <row r="632">
      <c r="A632" s="17"/>
      <c r="D632" s="29"/>
      <c r="E632" s="29"/>
      <c r="F632" s="29"/>
      <c r="G632" s="29"/>
      <c r="H632" s="29"/>
    </row>
    <row r="633">
      <c r="A633" s="17"/>
      <c r="D633" s="29"/>
      <c r="E633" s="29"/>
      <c r="F633" s="29"/>
      <c r="G633" s="29"/>
      <c r="H633" s="29"/>
    </row>
    <row r="634">
      <c r="A634" s="17"/>
      <c r="D634" s="29"/>
      <c r="E634" s="29"/>
      <c r="F634" s="29"/>
      <c r="G634" s="29"/>
      <c r="H634" s="29"/>
    </row>
    <row r="635">
      <c r="A635" s="17"/>
      <c r="D635" s="29"/>
      <c r="E635" s="29"/>
      <c r="F635" s="29"/>
      <c r="G635" s="29"/>
      <c r="H635" s="29"/>
    </row>
    <row r="636">
      <c r="A636" s="17"/>
      <c r="D636" s="29"/>
      <c r="E636" s="29"/>
      <c r="F636" s="29"/>
      <c r="G636" s="29"/>
      <c r="H636" s="29"/>
    </row>
    <row r="637">
      <c r="A637" s="17"/>
      <c r="D637" s="29"/>
      <c r="E637" s="29"/>
      <c r="F637" s="29"/>
      <c r="G637" s="29"/>
      <c r="H637" s="29"/>
    </row>
    <row r="638">
      <c r="A638" s="17"/>
      <c r="D638" s="29"/>
      <c r="E638" s="29"/>
      <c r="F638" s="29"/>
      <c r="G638" s="29"/>
      <c r="H638" s="29"/>
    </row>
    <row r="639">
      <c r="A639" s="17"/>
      <c r="D639" s="29"/>
      <c r="E639" s="29"/>
      <c r="F639" s="29"/>
      <c r="G639" s="29"/>
      <c r="H639" s="29"/>
    </row>
    <row r="640">
      <c r="A640" s="17"/>
      <c r="D640" s="29"/>
      <c r="E640" s="29"/>
      <c r="F640" s="29"/>
      <c r="G640" s="29"/>
      <c r="H640" s="29"/>
    </row>
    <row r="641">
      <c r="A641" s="17"/>
      <c r="D641" s="29"/>
      <c r="E641" s="29"/>
      <c r="F641" s="29"/>
      <c r="G641" s="29"/>
      <c r="H641" s="29"/>
    </row>
    <row r="642">
      <c r="A642" s="17"/>
      <c r="D642" s="29"/>
      <c r="E642" s="29"/>
      <c r="F642" s="29"/>
      <c r="G642" s="29"/>
      <c r="H642" s="29"/>
    </row>
    <row r="643">
      <c r="A643" s="17"/>
      <c r="D643" s="29"/>
      <c r="E643" s="29"/>
      <c r="F643" s="29"/>
      <c r="G643" s="29"/>
      <c r="H643" s="29"/>
    </row>
    <row r="644">
      <c r="A644" s="17"/>
      <c r="D644" s="29"/>
      <c r="E644" s="29"/>
      <c r="F644" s="29"/>
      <c r="G644" s="29"/>
      <c r="H644" s="29"/>
    </row>
    <row r="645">
      <c r="A645" s="17"/>
      <c r="D645" s="29"/>
      <c r="E645" s="29"/>
      <c r="F645" s="29"/>
      <c r="G645" s="29"/>
      <c r="H645" s="29"/>
    </row>
    <row r="646">
      <c r="A646" s="17"/>
      <c r="D646" s="29"/>
      <c r="E646" s="29"/>
      <c r="F646" s="29"/>
      <c r="G646" s="29"/>
      <c r="H646" s="29"/>
    </row>
    <row r="647">
      <c r="A647" s="17"/>
      <c r="D647" s="29"/>
      <c r="E647" s="29"/>
      <c r="F647" s="29"/>
      <c r="G647" s="29"/>
      <c r="H647" s="29"/>
    </row>
    <row r="648">
      <c r="A648" s="17"/>
      <c r="D648" s="29"/>
      <c r="E648" s="29"/>
      <c r="F648" s="29"/>
      <c r="G648" s="29"/>
      <c r="H648" s="29"/>
    </row>
    <row r="649">
      <c r="A649" s="17"/>
      <c r="D649" s="29"/>
      <c r="E649" s="29"/>
      <c r="F649" s="29"/>
      <c r="G649" s="29"/>
      <c r="H649" s="29"/>
    </row>
    <row r="650">
      <c r="A650" s="17"/>
      <c r="D650" s="29"/>
      <c r="E650" s="29"/>
      <c r="F650" s="29"/>
      <c r="G650" s="29"/>
      <c r="H650" s="29"/>
    </row>
    <row r="651">
      <c r="A651" s="17"/>
      <c r="D651" s="29"/>
      <c r="E651" s="29"/>
      <c r="F651" s="29"/>
      <c r="G651" s="29"/>
      <c r="H651" s="29"/>
    </row>
    <row r="652">
      <c r="A652" s="17"/>
      <c r="D652" s="29"/>
      <c r="E652" s="29"/>
      <c r="F652" s="29"/>
      <c r="G652" s="29"/>
      <c r="H652" s="29"/>
    </row>
    <row r="653">
      <c r="A653" s="17"/>
      <c r="D653" s="29"/>
      <c r="E653" s="29"/>
      <c r="F653" s="29"/>
      <c r="G653" s="29"/>
      <c r="H653" s="29"/>
    </row>
    <row r="654">
      <c r="A654" s="17"/>
      <c r="D654" s="29"/>
      <c r="E654" s="29"/>
      <c r="F654" s="29"/>
      <c r="G654" s="29"/>
      <c r="H654" s="29"/>
    </row>
    <row r="655">
      <c r="A655" s="17"/>
      <c r="D655" s="29"/>
      <c r="E655" s="29"/>
      <c r="F655" s="29"/>
      <c r="G655" s="29"/>
      <c r="H655" s="29"/>
    </row>
    <row r="656">
      <c r="A656" s="17"/>
      <c r="D656" s="29"/>
      <c r="E656" s="29"/>
      <c r="F656" s="29"/>
      <c r="G656" s="29"/>
      <c r="H656" s="29"/>
    </row>
    <row r="657">
      <c r="A657" s="17"/>
      <c r="D657" s="29"/>
      <c r="E657" s="29"/>
      <c r="F657" s="29"/>
      <c r="G657" s="29"/>
      <c r="H657" s="29"/>
    </row>
    <row r="658">
      <c r="A658" s="17"/>
      <c r="D658" s="29"/>
      <c r="E658" s="29"/>
      <c r="F658" s="29"/>
      <c r="G658" s="29"/>
      <c r="H658" s="29"/>
    </row>
    <row r="659">
      <c r="A659" s="17"/>
      <c r="D659" s="29"/>
      <c r="E659" s="29"/>
      <c r="F659" s="29"/>
      <c r="G659" s="29"/>
      <c r="H659" s="29"/>
    </row>
    <row r="660">
      <c r="A660" s="17"/>
      <c r="D660" s="29"/>
      <c r="E660" s="29"/>
      <c r="F660" s="29"/>
      <c r="G660" s="29"/>
      <c r="H660" s="29"/>
    </row>
    <row r="661">
      <c r="A661" s="17"/>
      <c r="D661" s="29"/>
      <c r="E661" s="29"/>
      <c r="F661" s="29"/>
      <c r="G661" s="29"/>
      <c r="H661" s="29"/>
    </row>
    <row r="662">
      <c r="A662" s="17"/>
      <c r="D662" s="29"/>
      <c r="E662" s="29"/>
      <c r="F662" s="29"/>
      <c r="G662" s="29"/>
      <c r="H662" s="29"/>
    </row>
    <row r="663">
      <c r="A663" s="17"/>
      <c r="D663" s="29"/>
      <c r="E663" s="29"/>
      <c r="F663" s="29"/>
      <c r="G663" s="29"/>
      <c r="H663" s="29"/>
    </row>
    <row r="664">
      <c r="A664" s="17"/>
      <c r="D664" s="29"/>
      <c r="E664" s="29"/>
      <c r="F664" s="29"/>
      <c r="G664" s="29"/>
      <c r="H664" s="29"/>
    </row>
    <row r="665">
      <c r="A665" s="17"/>
      <c r="D665" s="29"/>
      <c r="E665" s="29"/>
      <c r="F665" s="29"/>
      <c r="G665" s="29"/>
      <c r="H665" s="29"/>
    </row>
    <row r="666">
      <c r="A666" s="17"/>
      <c r="D666" s="29"/>
      <c r="E666" s="29"/>
      <c r="F666" s="29"/>
      <c r="G666" s="29"/>
      <c r="H666" s="29"/>
    </row>
    <row r="667">
      <c r="A667" s="17"/>
      <c r="D667" s="29"/>
      <c r="E667" s="29"/>
      <c r="F667" s="29"/>
      <c r="G667" s="29"/>
      <c r="H667" s="29"/>
    </row>
    <row r="668">
      <c r="A668" s="17"/>
      <c r="D668" s="29"/>
      <c r="E668" s="29"/>
      <c r="F668" s="29"/>
      <c r="G668" s="29"/>
      <c r="H668" s="29"/>
    </row>
    <row r="669">
      <c r="A669" s="17"/>
      <c r="D669" s="29"/>
      <c r="E669" s="29"/>
      <c r="F669" s="29"/>
      <c r="G669" s="29"/>
      <c r="H669" s="29"/>
    </row>
    <row r="670">
      <c r="A670" s="17"/>
      <c r="D670" s="29"/>
      <c r="E670" s="29"/>
      <c r="F670" s="29"/>
      <c r="G670" s="29"/>
      <c r="H670" s="29"/>
    </row>
    <row r="671">
      <c r="A671" s="17"/>
      <c r="D671" s="29"/>
      <c r="E671" s="29"/>
      <c r="F671" s="29"/>
      <c r="G671" s="29"/>
      <c r="H671" s="29"/>
    </row>
    <row r="672">
      <c r="A672" s="17"/>
      <c r="D672" s="29"/>
      <c r="E672" s="29"/>
      <c r="F672" s="29"/>
      <c r="G672" s="29"/>
      <c r="H672" s="29"/>
    </row>
    <row r="673">
      <c r="A673" s="17"/>
      <c r="D673" s="29"/>
      <c r="E673" s="29"/>
      <c r="F673" s="29"/>
      <c r="G673" s="29"/>
      <c r="H673" s="29"/>
    </row>
    <row r="674">
      <c r="A674" s="17"/>
      <c r="D674" s="29"/>
      <c r="E674" s="29"/>
      <c r="F674" s="29"/>
      <c r="G674" s="29"/>
      <c r="H674" s="29"/>
    </row>
    <row r="675">
      <c r="A675" s="17"/>
      <c r="D675" s="29"/>
      <c r="E675" s="29"/>
      <c r="F675" s="29"/>
      <c r="G675" s="29"/>
      <c r="H675" s="29"/>
    </row>
    <row r="676">
      <c r="A676" s="17"/>
      <c r="D676" s="29"/>
      <c r="E676" s="29"/>
      <c r="F676" s="29"/>
      <c r="G676" s="29"/>
      <c r="H676" s="29"/>
    </row>
    <row r="677">
      <c r="A677" s="17"/>
      <c r="D677" s="29"/>
      <c r="E677" s="29"/>
      <c r="F677" s="29"/>
      <c r="G677" s="29"/>
      <c r="H677" s="29"/>
    </row>
    <row r="678">
      <c r="A678" s="17"/>
      <c r="D678" s="29"/>
      <c r="E678" s="29"/>
      <c r="F678" s="29"/>
      <c r="G678" s="29"/>
      <c r="H678" s="29"/>
    </row>
    <row r="679">
      <c r="A679" s="17"/>
      <c r="D679" s="29"/>
      <c r="E679" s="29"/>
      <c r="F679" s="29"/>
      <c r="G679" s="29"/>
      <c r="H679" s="29"/>
    </row>
    <row r="680">
      <c r="A680" s="17"/>
      <c r="D680" s="29"/>
      <c r="E680" s="29"/>
      <c r="F680" s="29"/>
      <c r="G680" s="29"/>
      <c r="H680" s="29"/>
    </row>
    <row r="681">
      <c r="A681" s="17"/>
      <c r="D681" s="29"/>
      <c r="E681" s="29"/>
      <c r="F681" s="29"/>
      <c r="G681" s="29"/>
      <c r="H681" s="29"/>
    </row>
    <row r="682">
      <c r="A682" s="17"/>
      <c r="D682" s="29"/>
      <c r="E682" s="29"/>
      <c r="F682" s="29"/>
      <c r="G682" s="29"/>
      <c r="H682" s="29"/>
    </row>
    <row r="683">
      <c r="A683" s="17"/>
      <c r="D683" s="29"/>
      <c r="E683" s="29"/>
      <c r="F683" s="29"/>
      <c r="G683" s="29"/>
      <c r="H683" s="29"/>
    </row>
    <row r="684">
      <c r="A684" s="17"/>
      <c r="D684" s="29"/>
      <c r="E684" s="29"/>
      <c r="F684" s="29"/>
      <c r="G684" s="29"/>
      <c r="H684" s="29"/>
    </row>
    <row r="685">
      <c r="A685" s="17"/>
      <c r="D685" s="29"/>
      <c r="E685" s="29"/>
      <c r="F685" s="29"/>
      <c r="G685" s="29"/>
      <c r="H685" s="29"/>
    </row>
    <row r="686">
      <c r="A686" s="17"/>
      <c r="D686" s="29"/>
      <c r="E686" s="29"/>
      <c r="F686" s="29"/>
      <c r="G686" s="29"/>
      <c r="H686" s="29"/>
    </row>
    <row r="687">
      <c r="A687" s="17"/>
      <c r="D687" s="29"/>
      <c r="E687" s="29"/>
      <c r="F687" s="29"/>
      <c r="G687" s="29"/>
      <c r="H687" s="29"/>
    </row>
    <row r="688">
      <c r="A688" s="17"/>
      <c r="D688" s="29"/>
      <c r="E688" s="29"/>
      <c r="F688" s="29"/>
      <c r="G688" s="29"/>
      <c r="H688" s="29"/>
    </row>
    <row r="689">
      <c r="A689" s="17"/>
      <c r="D689" s="29"/>
      <c r="E689" s="29"/>
      <c r="F689" s="29"/>
      <c r="G689" s="29"/>
      <c r="H689" s="29"/>
    </row>
    <row r="690">
      <c r="A690" s="17"/>
      <c r="D690" s="29"/>
      <c r="E690" s="29"/>
      <c r="F690" s="29"/>
      <c r="G690" s="29"/>
      <c r="H690" s="29"/>
    </row>
    <row r="691">
      <c r="A691" s="17"/>
      <c r="D691" s="29"/>
      <c r="E691" s="29"/>
      <c r="F691" s="29"/>
      <c r="G691" s="29"/>
      <c r="H691" s="29"/>
    </row>
    <row r="692">
      <c r="A692" s="17"/>
      <c r="D692" s="29"/>
      <c r="E692" s="29"/>
      <c r="F692" s="29"/>
      <c r="G692" s="29"/>
      <c r="H692" s="29"/>
    </row>
    <row r="693">
      <c r="A693" s="17"/>
      <c r="D693" s="29"/>
      <c r="E693" s="29"/>
      <c r="F693" s="29"/>
      <c r="G693" s="29"/>
      <c r="H693" s="29"/>
    </row>
    <row r="694">
      <c r="A694" s="17"/>
      <c r="D694" s="29"/>
      <c r="E694" s="29"/>
      <c r="F694" s="29"/>
      <c r="G694" s="29"/>
      <c r="H694" s="29"/>
    </row>
    <row r="695">
      <c r="A695" s="17"/>
      <c r="D695" s="29"/>
      <c r="E695" s="29"/>
      <c r="F695" s="29"/>
      <c r="G695" s="29"/>
      <c r="H695" s="29"/>
    </row>
    <row r="696">
      <c r="A696" s="17"/>
      <c r="D696" s="29"/>
      <c r="E696" s="29"/>
      <c r="F696" s="29"/>
      <c r="G696" s="29"/>
      <c r="H696" s="29"/>
    </row>
    <row r="697">
      <c r="A697" s="17"/>
      <c r="D697" s="29"/>
      <c r="E697" s="29"/>
      <c r="F697" s="29"/>
      <c r="G697" s="29"/>
      <c r="H697" s="29"/>
    </row>
    <row r="698">
      <c r="A698" s="17"/>
      <c r="D698" s="29"/>
      <c r="E698" s="29"/>
      <c r="F698" s="29"/>
      <c r="G698" s="29"/>
      <c r="H698" s="29"/>
    </row>
    <row r="699">
      <c r="A699" s="17"/>
      <c r="D699" s="29"/>
      <c r="E699" s="29"/>
      <c r="F699" s="29"/>
      <c r="G699" s="29"/>
      <c r="H699" s="29"/>
    </row>
    <row r="700">
      <c r="A700" s="17"/>
      <c r="D700" s="29"/>
      <c r="E700" s="29"/>
      <c r="F700" s="29"/>
      <c r="G700" s="29"/>
      <c r="H700" s="29"/>
    </row>
    <row r="701">
      <c r="A701" s="17"/>
      <c r="D701" s="29"/>
      <c r="E701" s="29"/>
      <c r="F701" s="29"/>
      <c r="G701" s="29"/>
      <c r="H701" s="29"/>
    </row>
    <row r="702">
      <c r="A702" s="17"/>
      <c r="D702" s="29"/>
      <c r="E702" s="29"/>
      <c r="F702" s="29"/>
      <c r="G702" s="29"/>
      <c r="H702" s="29"/>
    </row>
    <row r="703">
      <c r="A703" s="17"/>
      <c r="D703" s="29"/>
      <c r="E703" s="29"/>
      <c r="F703" s="29"/>
      <c r="G703" s="29"/>
      <c r="H703" s="29"/>
    </row>
    <row r="704">
      <c r="A704" s="17"/>
      <c r="D704" s="29"/>
      <c r="E704" s="29"/>
      <c r="F704" s="29"/>
      <c r="G704" s="29"/>
      <c r="H704" s="29"/>
    </row>
    <row r="705">
      <c r="A705" s="17"/>
      <c r="D705" s="29"/>
      <c r="E705" s="29"/>
      <c r="F705" s="29"/>
      <c r="G705" s="29"/>
      <c r="H705" s="29"/>
    </row>
    <row r="706">
      <c r="A706" s="17"/>
      <c r="D706" s="29"/>
      <c r="E706" s="29"/>
      <c r="F706" s="29"/>
      <c r="G706" s="29"/>
      <c r="H706" s="29"/>
    </row>
    <row r="707">
      <c r="A707" s="17"/>
      <c r="D707" s="29"/>
      <c r="E707" s="29"/>
      <c r="F707" s="29"/>
      <c r="G707" s="29"/>
      <c r="H707" s="29"/>
    </row>
    <row r="708">
      <c r="A708" s="17"/>
      <c r="D708" s="29"/>
      <c r="E708" s="29"/>
      <c r="F708" s="29"/>
      <c r="G708" s="29"/>
      <c r="H708" s="29"/>
    </row>
    <row r="709">
      <c r="A709" s="17"/>
      <c r="D709" s="29"/>
      <c r="E709" s="29"/>
      <c r="F709" s="29"/>
      <c r="G709" s="29"/>
      <c r="H709" s="29"/>
    </row>
    <row r="710">
      <c r="A710" s="17"/>
      <c r="D710" s="29"/>
      <c r="E710" s="29"/>
      <c r="F710" s="29"/>
      <c r="G710" s="29"/>
      <c r="H710" s="29"/>
    </row>
    <row r="711">
      <c r="A711" s="17"/>
      <c r="D711" s="29"/>
      <c r="E711" s="29"/>
      <c r="F711" s="29"/>
      <c r="G711" s="29"/>
      <c r="H711" s="29"/>
    </row>
    <row r="712">
      <c r="A712" s="17"/>
      <c r="D712" s="29"/>
      <c r="E712" s="29"/>
      <c r="F712" s="29"/>
      <c r="G712" s="29"/>
      <c r="H712" s="29"/>
    </row>
    <row r="713">
      <c r="A713" s="17"/>
      <c r="D713" s="29"/>
      <c r="E713" s="29"/>
      <c r="F713" s="29"/>
      <c r="G713" s="29"/>
      <c r="H713" s="29"/>
    </row>
    <row r="714">
      <c r="A714" s="17"/>
      <c r="D714" s="29"/>
      <c r="E714" s="29"/>
      <c r="F714" s="29"/>
      <c r="G714" s="29"/>
      <c r="H714" s="29"/>
    </row>
    <row r="715">
      <c r="A715" s="17"/>
      <c r="D715" s="29"/>
      <c r="E715" s="29"/>
      <c r="F715" s="29"/>
      <c r="G715" s="29"/>
      <c r="H715" s="29"/>
    </row>
    <row r="716">
      <c r="A716" s="17"/>
      <c r="D716" s="29"/>
      <c r="E716" s="29"/>
      <c r="F716" s="29"/>
      <c r="G716" s="29"/>
      <c r="H716" s="29"/>
    </row>
    <row r="717">
      <c r="A717" s="17"/>
      <c r="D717" s="29"/>
      <c r="E717" s="29"/>
      <c r="F717" s="29"/>
      <c r="G717" s="29"/>
      <c r="H717" s="29"/>
    </row>
    <row r="718">
      <c r="A718" s="17"/>
      <c r="D718" s="29"/>
      <c r="E718" s="29"/>
      <c r="F718" s="29"/>
      <c r="G718" s="29"/>
      <c r="H718" s="29"/>
    </row>
    <row r="719">
      <c r="A719" s="17"/>
      <c r="D719" s="29"/>
      <c r="E719" s="29"/>
      <c r="F719" s="29"/>
      <c r="G719" s="29"/>
      <c r="H719" s="29"/>
    </row>
    <row r="720">
      <c r="A720" s="17"/>
      <c r="D720" s="29"/>
      <c r="E720" s="29"/>
      <c r="F720" s="29"/>
      <c r="G720" s="29"/>
      <c r="H720" s="29"/>
    </row>
    <row r="721">
      <c r="A721" s="17"/>
      <c r="D721" s="29"/>
      <c r="E721" s="29"/>
      <c r="F721" s="29"/>
      <c r="G721" s="29"/>
      <c r="H721" s="29"/>
    </row>
    <row r="722">
      <c r="A722" s="17"/>
      <c r="D722" s="29"/>
      <c r="E722" s="29"/>
      <c r="F722" s="29"/>
      <c r="G722" s="29"/>
      <c r="H722" s="29"/>
    </row>
    <row r="723">
      <c r="A723" s="17"/>
      <c r="D723" s="29"/>
      <c r="E723" s="29"/>
      <c r="F723" s="29"/>
      <c r="G723" s="29"/>
      <c r="H723" s="29"/>
    </row>
    <row r="724">
      <c r="A724" s="17"/>
      <c r="D724" s="29"/>
      <c r="E724" s="29"/>
      <c r="F724" s="29"/>
      <c r="G724" s="29"/>
      <c r="H724" s="29"/>
    </row>
    <row r="725">
      <c r="A725" s="17"/>
      <c r="D725" s="29"/>
      <c r="E725" s="29"/>
      <c r="F725" s="29"/>
      <c r="G725" s="29"/>
      <c r="H725" s="29"/>
    </row>
    <row r="726">
      <c r="A726" s="17"/>
      <c r="D726" s="29"/>
      <c r="E726" s="29"/>
      <c r="F726" s="29"/>
      <c r="G726" s="29"/>
      <c r="H726" s="29"/>
    </row>
    <row r="727">
      <c r="A727" s="17"/>
      <c r="D727" s="29"/>
      <c r="E727" s="29"/>
      <c r="F727" s="29"/>
      <c r="G727" s="29"/>
      <c r="H727" s="29"/>
    </row>
    <row r="728">
      <c r="A728" s="17"/>
      <c r="D728" s="29"/>
      <c r="E728" s="29"/>
      <c r="F728" s="29"/>
      <c r="G728" s="29"/>
      <c r="H728" s="29"/>
    </row>
    <row r="729">
      <c r="A729" s="17"/>
      <c r="D729" s="29"/>
      <c r="E729" s="29"/>
      <c r="F729" s="29"/>
      <c r="G729" s="29"/>
      <c r="H729" s="29"/>
    </row>
    <row r="730">
      <c r="A730" s="17"/>
      <c r="D730" s="29"/>
      <c r="E730" s="29"/>
      <c r="F730" s="29"/>
      <c r="G730" s="29"/>
      <c r="H730" s="29"/>
    </row>
    <row r="731">
      <c r="A731" s="17"/>
      <c r="D731" s="29"/>
      <c r="E731" s="29"/>
      <c r="F731" s="29"/>
      <c r="G731" s="29"/>
      <c r="H731" s="29"/>
    </row>
    <row r="732">
      <c r="A732" s="17"/>
      <c r="D732" s="29"/>
      <c r="E732" s="29"/>
      <c r="F732" s="29"/>
      <c r="G732" s="29"/>
      <c r="H732" s="29"/>
    </row>
    <row r="733">
      <c r="A733" s="17"/>
      <c r="D733" s="29"/>
      <c r="E733" s="29"/>
      <c r="F733" s="29"/>
      <c r="G733" s="29"/>
      <c r="H733" s="29"/>
    </row>
    <row r="734">
      <c r="A734" s="17"/>
      <c r="D734" s="29"/>
      <c r="E734" s="29"/>
      <c r="F734" s="29"/>
      <c r="G734" s="29"/>
      <c r="H734" s="29"/>
    </row>
    <row r="735">
      <c r="A735" s="17"/>
      <c r="D735" s="29"/>
      <c r="E735" s="29"/>
      <c r="F735" s="29"/>
      <c r="G735" s="29"/>
      <c r="H735" s="29"/>
    </row>
    <row r="736">
      <c r="A736" s="17"/>
      <c r="D736" s="29"/>
      <c r="E736" s="29"/>
      <c r="F736" s="29"/>
      <c r="G736" s="29"/>
      <c r="H736" s="29"/>
    </row>
    <row r="737">
      <c r="A737" s="17"/>
      <c r="D737" s="29"/>
      <c r="E737" s="29"/>
      <c r="F737" s="29"/>
      <c r="G737" s="29"/>
      <c r="H737" s="29"/>
    </row>
    <row r="738">
      <c r="A738" s="17"/>
      <c r="D738" s="29"/>
      <c r="E738" s="29"/>
      <c r="F738" s="29"/>
      <c r="G738" s="29"/>
      <c r="H738" s="29"/>
    </row>
    <row r="739">
      <c r="A739" s="17"/>
      <c r="D739" s="29"/>
      <c r="E739" s="29"/>
      <c r="F739" s="29"/>
      <c r="G739" s="29"/>
      <c r="H739" s="29"/>
    </row>
    <row r="740">
      <c r="A740" s="17"/>
      <c r="D740" s="29"/>
      <c r="E740" s="29"/>
      <c r="F740" s="29"/>
      <c r="G740" s="29"/>
      <c r="H740" s="29"/>
    </row>
    <row r="741">
      <c r="A741" s="17"/>
      <c r="D741" s="29"/>
      <c r="E741" s="29"/>
      <c r="F741" s="29"/>
      <c r="G741" s="29"/>
      <c r="H741" s="29"/>
    </row>
    <row r="742">
      <c r="A742" s="17"/>
      <c r="D742" s="29"/>
      <c r="E742" s="29"/>
      <c r="F742" s="29"/>
      <c r="G742" s="29"/>
      <c r="H742" s="29"/>
    </row>
    <row r="743">
      <c r="A743" s="17"/>
      <c r="D743" s="29"/>
      <c r="E743" s="29"/>
      <c r="F743" s="29"/>
      <c r="G743" s="29"/>
      <c r="H743" s="29"/>
    </row>
    <row r="744">
      <c r="A744" s="17"/>
      <c r="D744" s="29"/>
      <c r="E744" s="29"/>
      <c r="F744" s="29"/>
      <c r="G744" s="29"/>
      <c r="H744" s="29"/>
    </row>
    <row r="745">
      <c r="A745" s="17"/>
      <c r="D745" s="29"/>
      <c r="E745" s="29"/>
      <c r="F745" s="29"/>
      <c r="G745" s="29"/>
      <c r="H745" s="29"/>
    </row>
    <row r="746">
      <c r="A746" s="17"/>
      <c r="D746" s="29"/>
      <c r="E746" s="29"/>
      <c r="F746" s="29"/>
      <c r="G746" s="29"/>
      <c r="H746" s="29"/>
    </row>
    <row r="747">
      <c r="A747" s="17"/>
      <c r="D747" s="29"/>
      <c r="E747" s="29"/>
      <c r="F747" s="29"/>
      <c r="G747" s="29"/>
      <c r="H747" s="29"/>
    </row>
    <row r="748">
      <c r="A748" s="17"/>
      <c r="D748" s="29"/>
      <c r="E748" s="29"/>
      <c r="F748" s="29"/>
      <c r="G748" s="29"/>
      <c r="H748" s="29"/>
    </row>
    <row r="749">
      <c r="A749" s="17"/>
      <c r="D749" s="29"/>
      <c r="E749" s="29"/>
      <c r="F749" s="29"/>
      <c r="G749" s="29"/>
      <c r="H749" s="29"/>
    </row>
    <row r="750">
      <c r="A750" s="17"/>
      <c r="D750" s="29"/>
      <c r="E750" s="29"/>
      <c r="F750" s="29"/>
      <c r="G750" s="29"/>
      <c r="H750" s="29"/>
    </row>
    <row r="751">
      <c r="A751" s="17"/>
      <c r="D751" s="29"/>
      <c r="E751" s="29"/>
      <c r="F751" s="29"/>
      <c r="G751" s="29"/>
      <c r="H751" s="29"/>
    </row>
    <row r="752">
      <c r="A752" s="17"/>
      <c r="D752" s="29"/>
      <c r="E752" s="29"/>
      <c r="F752" s="29"/>
      <c r="G752" s="29"/>
      <c r="H752" s="29"/>
    </row>
    <row r="753">
      <c r="A753" s="17"/>
      <c r="D753" s="29"/>
      <c r="E753" s="29"/>
      <c r="F753" s="29"/>
      <c r="G753" s="29"/>
      <c r="H753" s="29"/>
    </row>
    <row r="754">
      <c r="A754" s="17"/>
      <c r="D754" s="29"/>
      <c r="E754" s="29"/>
      <c r="F754" s="29"/>
      <c r="G754" s="29"/>
      <c r="H754" s="29"/>
    </row>
    <row r="755">
      <c r="A755" s="17"/>
      <c r="D755" s="29"/>
      <c r="E755" s="29"/>
      <c r="F755" s="29"/>
      <c r="G755" s="29"/>
      <c r="H755" s="29"/>
    </row>
    <row r="756">
      <c r="A756" s="17"/>
      <c r="D756" s="29"/>
      <c r="E756" s="29"/>
      <c r="F756" s="29"/>
      <c r="G756" s="29"/>
      <c r="H756" s="29"/>
    </row>
    <row r="757">
      <c r="A757" s="17"/>
      <c r="D757" s="29"/>
      <c r="E757" s="29"/>
      <c r="F757" s="29"/>
      <c r="G757" s="29"/>
      <c r="H757" s="29"/>
    </row>
    <row r="758">
      <c r="A758" s="17"/>
      <c r="D758" s="29"/>
      <c r="E758" s="29"/>
      <c r="F758" s="29"/>
      <c r="G758" s="29"/>
      <c r="H758" s="29"/>
    </row>
    <row r="759">
      <c r="A759" s="17"/>
      <c r="D759" s="29"/>
      <c r="E759" s="29"/>
      <c r="F759" s="29"/>
      <c r="G759" s="29"/>
      <c r="H759" s="29"/>
    </row>
    <row r="760">
      <c r="A760" s="17"/>
      <c r="D760" s="29"/>
      <c r="E760" s="29"/>
      <c r="F760" s="29"/>
      <c r="G760" s="29"/>
      <c r="H760" s="29"/>
    </row>
    <row r="761">
      <c r="A761" s="17"/>
      <c r="D761" s="29"/>
      <c r="E761" s="29"/>
      <c r="F761" s="29"/>
      <c r="G761" s="29"/>
      <c r="H761" s="29"/>
    </row>
    <row r="762">
      <c r="A762" s="17"/>
      <c r="D762" s="29"/>
      <c r="E762" s="29"/>
      <c r="F762" s="29"/>
      <c r="G762" s="29"/>
      <c r="H762" s="29"/>
    </row>
    <row r="763">
      <c r="A763" s="17"/>
      <c r="D763" s="29"/>
      <c r="E763" s="29"/>
      <c r="F763" s="29"/>
      <c r="G763" s="29"/>
      <c r="H763" s="29"/>
    </row>
    <row r="764">
      <c r="A764" s="17"/>
      <c r="D764" s="29"/>
      <c r="E764" s="29"/>
      <c r="F764" s="29"/>
      <c r="G764" s="29"/>
      <c r="H764" s="29"/>
    </row>
    <row r="765">
      <c r="A765" s="17"/>
      <c r="D765" s="29"/>
      <c r="E765" s="29"/>
      <c r="F765" s="29"/>
      <c r="G765" s="29"/>
      <c r="H765" s="29"/>
    </row>
    <row r="766">
      <c r="A766" s="17"/>
      <c r="D766" s="29"/>
      <c r="E766" s="29"/>
      <c r="F766" s="29"/>
      <c r="G766" s="29"/>
      <c r="H766" s="29"/>
    </row>
    <row r="767">
      <c r="A767" s="17"/>
      <c r="D767" s="29"/>
      <c r="E767" s="29"/>
      <c r="F767" s="29"/>
      <c r="G767" s="29"/>
      <c r="H767" s="29"/>
    </row>
    <row r="768">
      <c r="A768" s="17"/>
      <c r="D768" s="29"/>
      <c r="E768" s="29"/>
      <c r="F768" s="29"/>
      <c r="G768" s="29"/>
      <c r="H768" s="29"/>
    </row>
    <row r="769">
      <c r="A769" s="17"/>
      <c r="D769" s="29"/>
      <c r="E769" s="29"/>
      <c r="F769" s="29"/>
      <c r="G769" s="29"/>
      <c r="H769" s="29"/>
    </row>
    <row r="770">
      <c r="A770" s="17"/>
      <c r="D770" s="29"/>
      <c r="E770" s="29"/>
      <c r="F770" s="29"/>
      <c r="G770" s="29"/>
      <c r="H770" s="29"/>
    </row>
    <row r="771">
      <c r="A771" s="17"/>
      <c r="D771" s="29"/>
      <c r="E771" s="29"/>
      <c r="F771" s="29"/>
      <c r="G771" s="29"/>
      <c r="H771" s="29"/>
    </row>
    <row r="772">
      <c r="A772" s="17"/>
      <c r="D772" s="29"/>
      <c r="E772" s="29"/>
      <c r="F772" s="29"/>
      <c r="G772" s="29"/>
      <c r="H772" s="29"/>
    </row>
    <row r="773">
      <c r="A773" s="17"/>
      <c r="D773" s="29"/>
      <c r="E773" s="29"/>
      <c r="F773" s="29"/>
      <c r="G773" s="29"/>
      <c r="H773" s="29"/>
    </row>
    <row r="774">
      <c r="A774" s="17"/>
      <c r="D774" s="29"/>
      <c r="E774" s="29"/>
      <c r="F774" s="29"/>
      <c r="G774" s="29"/>
      <c r="H774" s="29"/>
    </row>
    <row r="775">
      <c r="A775" s="17"/>
      <c r="D775" s="29"/>
      <c r="E775" s="29"/>
      <c r="F775" s="29"/>
      <c r="G775" s="29"/>
      <c r="H775" s="29"/>
    </row>
    <row r="776">
      <c r="A776" s="17"/>
      <c r="D776" s="29"/>
      <c r="E776" s="29"/>
      <c r="F776" s="29"/>
      <c r="G776" s="29"/>
      <c r="H776" s="29"/>
    </row>
    <row r="777">
      <c r="A777" s="17"/>
      <c r="D777" s="29"/>
      <c r="E777" s="29"/>
      <c r="F777" s="29"/>
      <c r="G777" s="29"/>
      <c r="H777" s="29"/>
    </row>
    <row r="778">
      <c r="A778" s="17"/>
      <c r="D778" s="29"/>
      <c r="E778" s="29"/>
      <c r="F778" s="29"/>
      <c r="G778" s="29"/>
      <c r="H778" s="29"/>
    </row>
    <row r="779">
      <c r="A779" s="17"/>
      <c r="D779" s="29"/>
      <c r="E779" s="29"/>
      <c r="F779" s="29"/>
      <c r="G779" s="29"/>
      <c r="H779" s="29"/>
    </row>
    <row r="780">
      <c r="A780" s="17"/>
      <c r="D780" s="29"/>
      <c r="E780" s="29"/>
      <c r="F780" s="29"/>
      <c r="G780" s="29"/>
      <c r="H780" s="29"/>
    </row>
    <row r="781">
      <c r="A781" s="17"/>
      <c r="D781" s="29"/>
      <c r="E781" s="29"/>
      <c r="F781" s="29"/>
      <c r="G781" s="29"/>
      <c r="H781" s="29"/>
    </row>
    <row r="782">
      <c r="A782" s="17"/>
      <c r="D782" s="29"/>
      <c r="E782" s="29"/>
      <c r="F782" s="29"/>
      <c r="G782" s="29"/>
      <c r="H782" s="29"/>
    </row>
    <row r="783">
      <c r="A783" s="17"/>
      <c r="D783" s="29"/>
      <c r="E783" s="29"/>
      <c r="F783" s="29"/>
      <c r="G783" s="29"/>
      <c r="H783" s="29"/>
    </row>
    <row r="784">
      <c r="A784" s="17"/>
      <c r="D784" s="29"/>
      <c r="E784" s="29"/>
      <c r="F784" s="29"/>
      <c r="G784" s="29"/>
      <c r="H784" s="29"/>
    </row>
    <row r="785">
      <c r="A785" s="17"/>
      <c r="D785" s="29"/>
      <c r="E785" s="29"/>
      <c r="F785" s="29"/>
      <c r="G785" s="29"/>
      <c r="H785" s="29"/>
    </row>
    <row r="786">
      <c r="A786" s="17"/>
      <c r="D786" s="29"/>
      <c r="E786" s="29"/>
      <c r="F786" s="29"/>
      <c r="G786" s="29"/>
      <c r="H786" s="29"/>
    </row>
    <row r="787">
      <c r="A787" s="17"/>
      <c r="D787" s="29"/>
      <c r="E787" s="29"/>
      <c r="F787" s="29"/>
      <c r="G787" s="29"/>
      <c r="H787" s="29"/>
    </row>
    <row r="788">
      <c r="A788" s="17"/>
      <c r="D788" s="29"/>
      <c r="E788" s="29"/>
      <c r="F788" s="29"/>
      <c r="G788" s="29"/>
      <c r="H788" s="29"/>
    </row>
    <row r="789">
      <c r="A789" s="17"/>
      <c r="D789" s="29"/>
      <c r="E789" s="29"/>
      <c r="F789" s="29"/>
      <c r="G789" s="29"/>
      <c r="H789" s="29"/>
    </row>
    <row r="790">
      <c r="A790" s="17"/>
      <c r="D790" s="29"/>
      <c r="E790" s="29"/>
      <c r="F790" s="29"/>
      <c r="G790" s="29"/>
      <c r="H790" s="29"/>
    </row>
    <row r="791">
      <c r="A791" s="17"/>
      <c r="D791" s="29"/>
      <c r="E791" s="29"/>
      <c r="F791" s="29"/>
      <c r="G791" s="29"/>
      <c r="H791" s="29"/>
    </row>
    <row r="792">
      <c r="A792" s="17"/>
      <c r="D792" s="29"/>
      <c r="E792" s="29"/>
      <c r="F792" s="29"/>
      <c r="G792" s="29"/>
      <c r="H792" s="29"/>
    </row>
    <row r="793">
      <c r="A793" s="17"/>
      <c r="D793" s="29"/>
      <c r="E793" s="29"/>
      <c r="F793" s="29"/>
      <c r="G793" s="29"/>
      <c r="H793" s="29"/>
    </row>
    <row r="794">
      <c r="A794" s="17"/>
      <c r="D794" s="29"/>
      <c r="E794" s="29"/>
      <c r="F794" s="29"/>
      <c r="G794" s="29"/>
      <c r="H794" s="29"/>
    </row>
    <row r="795">
      <c r="A795" s="17"/>
      <c r="D795" s="29"/>
      <c r="E795" s="29"/>
      <c r="F795" s="29"/>
      <c r="G795" s="29"/>
      <c r="H795" s="29"/>
    </row>
    <row r="796">
      <c r="A796" s="17"/>
      <c r="D796" s="29"/>
      <c r="E796" s="29"/>
      <c r="F796" s="29"/>
      <c r="G796" s="29"/>
      <c r="H796" s="29"/>
    </row>
    <row r="797">
      <c r="A797" s="17"/>
      <c r="D797" s="29"/>
      <c r="E797" s="29"/>
      <c r="F797" s="29"/>
      <c r="G797" s="29"/>
      <c r="H797" s="29"/>
    </row>
    <row r="798">
      <c r="A798" s="17"/>
      <c r="D798" s="29"/>
      <c r="E798" s="29"/>
      <c r="F798" s="29"/>
      <c r="G798" s="29"/>
      <c r="H798" s="29"/>
    </row>
    <row r="799">
      <c r="A799" s="17"/>
      <c r="D799" s="29"/>
      <c r="E799" s="29"/>
      <c r="F799" s="29"/>
      <c r="G799" s="29"/>
      <c r="H799" s="29"/>
    </row>
    <row r="800">
      <c r="A800" s="17"/>
      <c r="D800" s="29"/>
      <c r="E800" s="29"/>
      <c r="F800" s="29"/>
      <c r="G800" s="29"/>
      <c r="H800" s="29"/>
    </row>
    <row r="801">
      <c r="A801" s="17"/>
      <c r="D801" s="29"/>
      <c r="E801" s="29"/>
      <c r="F801" s="29"/>
      <c r="G801" s="29"/>
      <c r="H801" s="29"/>
    </row>
    <row r="802">
      <c r="A802" s="17"/>
      <c r="D802" s="29"/>
      <c r="E802" s="29"/>
      <c r="F802" s="29"/>
      <c r="G802" s="29"/>
      <c r="H802" s="29"/>
    </row>
    <row r="803">
      <c r="A803" s="17"/>
      <c r="D803" s="29"/>
      <c r="E803" s="29"/>
      <c r="F803" s="29"/>
      <c r="G803" s="29"/>
      <c r="H803" s="29"/>
    </row>
    <row r="804">
      <c r="A804" s="17"/>
      <c r="D804" s="29"/>
      <c r="E804" s="29"/>
      <c r="F804" s="29"/>
      <c r="G804" s="29"/>
      <c r="H804" s="29"/>
    </row>
    <row r="805">
      <c r="A805" s="17"/>
      <c r="D805" s="29"/>
      <c r="E805" s="29"/>
      <c r="F805" s="29"/>
      <c r="G805" s="29"/>
      <c r="H805" s="29"/>
    </row>
    <row r="806">
      <c r="A806" s="17"/>
      <c r="D806" s="29"/>
      <c r="E806" s="29"/>
      <c r="F806" s="29"/>
      <c r="G806" s="29"/>
      <c r="H806" s="29"/>
    </row>
    <row r="807">
      <c r="A807" s="17"/>
      <c r="D807" s="29"/>
      <c r="E807" s="29"/>
      <c r="F807" s="29"/>
      <c r="G807" s="29"/>
      <c r="H807" s="29"/>
    </row>
    <row r="808">
      <c r="A808" s="17"/>
      <c r="D808" s="29"/>
      <c r="E808" s="29"/>
      <c r="F808" s="29"/>
      <c r="G808" s="29"/>
      <c r="H808" s="29"/>
    </row>
    <row r="809">
      <c r="A809" s="17"/>
      <c r="D809" s="29"/>
      <c r="E809" s="29"/>
      <c r="F809" s="29"/>
      <c r="G809" s="29"/>
      <c r="H809" s="29"/>
    </row>
    <row r="810">
      <c r="A810" s="17"/>
      <c r="D810" s="29"/>
      <c r="E810" s="29"/>
      <c r="F810" s="29"/>
      <c r="G810" s="29"/>
      <c r="H810" s="29"/>
    </row>
    <row r="811">
      <c r="A811" s="17"/>
      <c r="D811" s="29"/>
      <c r="E811" s="29"/>
      <c r="F811" s="29"/>
      <c r="G811" s="29"/>
      <c r="H811" s="29"/>
    </row>
    <row r="812">
      <c r="A812" s="17"/>
      <c r="D812" s="29"/>
      <c r="E812" s="29"/>
      <c r="F812" s="29"/>
      <c r="G812" s="29"/>
      <c r="H812" s="29"/>
    </row>
    <row r="813">
      <c r="A813" s="17"/>
      <c r="D813" s="29"/>
      <c r="E813" s="29"/>
      <c r="F813" s="29"/>
      <c r="G813" s="29"/>
      <c r="H813" s="29"/>
    </row>
    <row r="814">
      <c r="A814" s="17"/>
      <c r="D814" s="29"/>
      <c r="E814" s="29"/>
      <c r="F814" s="29"/>
      <c r="G814" s="29"/>
      <c r="H814" s="29"/>
    </row>
    <row r="815">
      <c r="A815" s="17"/>
      <c r="D815" s="29"/>
      <c r="E815" s="29"/>
      <c r="F815" s="29"/>
      <c r="G815" s="29"/>
      <c r="H815" s="29"/>
    </row>
    <row r="816">
      <c r="A816" s="17"/>
      <c r="D816" s="29"/>
      <c r="E816" s="29"/>
      <c r="F816" s="29"/>
      <c r="G816" s="29"/>
      <c r="H816" s="29"/>
    </row>
    <row r="817">
      <c r="A817" s="17"/>
      <c r="D817" s="29"/>
      <c r="E817" s="29"/>
      <c r="F817" s="29"/>
      <c r="G817" s="29"/>
      <c r="H817" s="29"/>
    </row>
    <row r="818">
      <c r="A818" s="17"/>
      <c r="D818" s="29"/>
      <c r="E818" s="29"/>
      <c r="F818" s="29"/>
      <c r="G818" s="29"/>
      <c r="H818" s="29"/>
    </row>
    <row r="819">
      <c r="A819" s="17"/>
      <c r="D819" s="29"/>
      <c r="E819" s="29"/>
      <c r="F819" s="29"/>
      <c r="G819" s="29"/>
      <c r="H819" s="29"/>
    </row>
    <row r="820">
      <c r="A820" s="17"/>
      <c r="D820" s="29"/>
      <c r="E820" s="29"/>
      <c r="F820" s="29"/>
      <c r="G820" s="29"/>
      <c r="H820" s="29"/>
    </row>
    <row r="821">
      <c r="A821" s="17"/>
      <c r="D821" s="29"/>
      <c r="E821" s="29"/>
      <c r="F821" s="29"/>
      <c r="G821" s="29"/>
      <c r="H821" s="29"/>
    </row>
    <row r="822">
      <c r="A822" s="17"/>
      <c r="D822" s="29"/>
      <c r="E822" s="29"/>
      <c r="F822" s="29"/>
      <c r="G822" s="29"/>
      <c r="H822" s="29"/>
    </row>
    <row r="823">
      <c r="A823" s="17"/>
      <c r="D823" s="29"/>
      <c r="E823" s="29"/>
      <c r="F823" s="29"/>
      <c r="G823" s="29"/>
      <c r="H823" s="29"/>
    </row>
    <row r="824">
      <c r="A824" s="17"/>
      <c r="D824" s="29"/>
      <c r="E824" s="29"/>
      <c r="F824" s="29"/>
      <c r="G824" s="29"/>
      <c r="H824" s="29"/>
    </row>
    <row r="825">
      <c r="A825" s="17"/>
      <c r="D825" s="29"/>
      <c r="E825" s="29"/>
      <c r="F825" s="29"/>
      <c r="G825" s="29"/>
      <c r="H825" s="29"/>
    </row>
    <row r="826">
      <c r="A826" s="17"/>
      <c r="D826" s="29"/>
      <c r="E826" s="29"/>
      <c r="F826" s="29"/>
      <c r="G826" s="29"/>
      <c r="H826" s="29"/>
    </row>
    <row r="827">
      <c r="A827" s="17"/>
      <c r="D827" s="29"/>
      <c r="E827" s="29"/>
      <c r="F827" s="29"/>
      <c r="G827" s="29"/>
      <c r="H827" s="29"/>
    </row>
    <row r="828">
      <c r="A828" s="17"/>
      <c r="D828" s="29"/>
      <c r="E828" s="29"/>
      <c r="F828" s="29"/>
      <c r="G828" s="29"/>
      <c r="H828" s="29"/>
    </row>
    <row r="829">
      <c r="A829" s="17"/>
      <c r="D829" s="29"/>
      <c r="E829" s="29"/>
      <c r="F829" s="29"/>
      <c r="G829" s="29"/>
      <c r="H829" s="29"/>
    </row>
    <row r="830">
      <c r="A830" s="17"/>
      <c r="D830" s="29"/>
      <c r="E830" s="29"/>
      <c r="F830" s="29"/>
      <c r="G830" s="29"/>
      <c r="H830" s="29"/>
    </row>
    <row r="831">
      <c r="A831" s="17"/>
      <c r="D831" s="29"/>
      <c r="E831" s="29"/>
      <c r="F831" s="29"/>
      <c r="G831" s="29"/>
      <c r="H831" s="29"/>
    </row>
    <row r="832">
      <c r="A832" s="17"/>
      <c r="D832" s="29"/>
      <c r="E832" s="29"/>
      <c r="F832" s="29"/>
      <c r="G832" s="29"/>
      <c r="H832" s="29"/>
    </row>
    <row r="833">
      <c r="A833" s="17"/>
      <c r="D833" s="29"/>
      <c r="E833" s="29"/>
      <c r="F833" s="29"/>
      <c r="G833" s="29"/>
      <c r="H833" s="29"/>
    </row>
    <row r="834">
      <c r="A834" s="17"/>
      <c r="D834" s="29"/>
      <c r="E834" s="29"/>
      <c r="F834" s="29"/>
      <c r="G834" s="29"/>
      <c r="H834" s="29"/>
    </row>
    <row r="835">
      <c r="A835" s="17"/>
      <c r="D835" s="29"/>
      <c r="E835" s="29"/>
      <c r="F835" s="29"/>
      <c r="G835" s="29"/>
      <c r="H835" s="29"/>
    </row>
    <row r="836">
      <c r="A836" s="17"/>
      <c r="D836" s="29"/>
      <c r="E836" s="29"/>
      <c r="F836" s="29"/>
      <c r="G836" s="29"/>
      <c r="H836" s="29"/>
    </row>
    <row r="837">
      <c r="A837" s="17"/>
      <c r="D837" s="29"/>
      <c r="E837" s="29"/>
      <c r="F837" s="29"/>
      <c r="G837" s="29"/>
      <c r="H837" s="29"/>
    </row>
    <row r="838">
      <c r="A838" s="17"/>
      <c r="D838" s="29"/>
      <c r="E838" s="29"/>
      <c r="F838" s="29"/>
      <c r="G838" s="29"/>
      <c r="H838" s="29"/>
    </row>
    <row r="839">
      <c r="A839" s="17"/>
      <c r="D839" s="29"/>
      <c r="E839" s="29"/>
      <c r="F839" s="29"/>
      <c r="G839" s="29"/>
      <c r="H839" s="29"/>
    </row>
    <row r="840">
      <c r="A840" s="17"/>
      <c r="D840" s="29"/>
      <c r="E840" s="29"/>
      <c r="F840" s="29"/>
      <c r="G840" s="29"/>
      <c r="H840" s="29"/>
    </row>
    <row r="841">
      <c r="A841" s="17"/>
      <c r="D841" s="29"/>
      <c r="E841" s="29"/>
      <c r="F841" s="29"/>
      <c r="G841" s="29"/>
      <c r="H841" s="29"/>
    </row>
    <row r="842">
      <c r="A842" s="17"/>
      <c r="D842" s="29"/>
      <c r="E842" s="29"/>
      <c r="F842" s="29"/>
      <c r="G842" s="29"/>
      <c r="H842" s="29"/>
    </row>
    <row r="843">
      <c r="A843" s="17"/>
      <c r="D843" s="29"/>
      <c r="E843" s="29"/>
      <c r="F843" s="29"/>
      <c r="G843" s="29"/>
      <c r="H843" s="29"/>
    </row>
    <row r="844">
      <c r="A844" s="17"/>
      <c r="D844" s="29"/>
      <c r="E844" s="29"/>
      <c r="F844" s="29"/>
      <c r="G844" s="29"/>
      <c r="H844" s="29"/>
    </row>
    <row r="845">
      <c r="A845" s="17"/>
      <c r="D845" s="29"/>
      <c r="E845" s="29"/>
      <c r="F845" s="29"/>
      <c r="G845" s="29"/>
      <c r="H845" s="29"/>
    </row>
    <row r="846">
      <c r="A846" s="17"/>
      <c r="D846" s="29"/>
      <c r="E846" s="29"/>
      <c r="F846" s="29"/>
      <c r="G846" s="29"/>
      <c r="H846" s="29"/>
    </row>
    <row r="847">
      <c r="A847" s="17"/>
      <c r="D847" s="29"/>
      <c r="E847" s="29"/>
      <c r="F847" s="29"/>
      <c r="G847" s="29"/>
      <c r="H847" s="29"/>
    </row>
    <row r="848">
      <c r="A848" s="17"/>
      <c r="D848" s="29"/>
      <c r="E848" s="29"/>
      <c r="F848" s="29"/>
      <c r="G848" s="29"/>
      <c r="H848" s="29"/>
    </row>
    <row r="849">
      <c r="A849" s="17"/>
      <c r="D849" s="29"/>
      <c r="E849" s="29"/>
      <c r="F849" s="29"/>
      <c r="G849" s="29"/>
      <c r="H849" s="29"/>
    </row>
    <row r="850">
      <c r="A850" s="17"/>
      <c r="D850" s="29"/>
      <c r="E850" s="29"/>
      <c r="F850" s="29"/>
      <c r="G850" s="29"/>
      <c r="H850" s="29"/>
    </row>
    <row r="851">
      <c r="A851" s="17"/>
      <c r="D851" s="29"/>
      <c r="E851" s="29"/>
      <c r="F851" s="29"/>
      <c r="G851" s="29"/>
      <c r="H851" s="29"/>
    </row>
    <row r="852">
      <c r="A852" s="17"/>
      <c r="D852" s="29"/>
      <c r="E852" s="29"/>
      <c r="F852" s="29"/>
      <c r="G852" s="29"/>
      <c r="H852" s="29"/>
    </row>
    <row r="853">
      <c r="A853" s="17"/>
      <c r="D853" s="29"/>
      <c r="E853" s="29"/>
      <c r="F853" s="29"/>
      <c r="G853" s="29"/>
      <c r="H853" s="29"/>
    </row>
    <row r="854">
      <c r="A854" s="17"/>
      <c r="D854" s="29"/>
      <c r="E854" s="29"/>
      <c r="F854" s="29"/>
      <c r="G854" s="29"/>
      <c r="H854" s="29"/>
    </row>
    <row r="855">
      <c r="A855" s="17"/>
      <c r="D855" s="29"/>
      <c r="E855" s="29"/>
      <c r="F855" s="29"/>
      <c r="G855" s="29"/>
      <c r="H855" s="29"/>
    </row>
    <row r="856">
      <c r="A856" s="17"/>
      <c r="D856" s="29"/>
      <c r="E856" s="29"/>
      <c r="F856" s="29"/>
      <c r="G856" s="29"/>
      <c r="H856" s="29"/>
    </row>
    <row r="857">
      <c r="A857" s="17"/>
      <c r="D857" s="29"/>
      <c r="E857" s="29"/>
      <c r="F857" s="29"/>
      <c r="G857" s="29"/>
      <c r="H857" s="29"/>
    </row>
    <row r="858">
      <c r="A858" s="17"/>
      <c r="D858" s="29"/>
      <c r="E858" s="29"/>
      <c r="F858" s="29"/>
      <c r="G858" s="29"/>
      <c r="H858" s="29"/>
    </row>
    <row r="859">
      <c r="A859" s="17"/>
      <c r="D859" s="29"/>
      <c r="E859" s="29"/>
      <c r="F859" s="29"/>
      <c r="G859" s="29"/>
      <c r="H859" s="29"/>
    </row>
    <row r="860">
      <c r="A860" s="17"/>
      <c r="D860" s="29"/>
      <c r="E860" s="29"/>
      <c r="F860" s="29"/>
      <c r="G860" s="29"/>
      <c r="H860" s="29"/>
    </row>
    <row r="861">
      <c r="A861" s="17"/>
      <c r="D861" s="29"/>
      <c r="E861" s="29"/>
      <c r="F861" s="29"/>
      <c r="G861" s="29"/>
      <c r="H861" s="29"/>
    </row>
    <row r="862">
      <c r="A862" s="17"/>
      <c r="D862" s="29"/>
      <c r="E862" s="29"/>
      <c r="F862" s="29"/>
      <c r="G862" s="29"/>
      <c r="H862" s="29"/>
    </row>
    <row r="863">
      <c r="A863" s="17"/>
      <c r="D863" s="29"/>
      <c r="E863" s="29"/>
      <c r="F863" s="29"/>
      <c r="G863" s="29"/>
      <c r="H863" s="29"/>
    </row>
    <row r="864">
      <c r="A864" s="17"/>
      <c r="D864" s="29"/>
      <c r="E864" s="29"/>
      <c r="F864" s="29"/>
      <c r="G864" s="29"/>
      <c r="H864" s="29"/>
    </row>
    <row r="865">
      <c r="A865" s="17"/>
      <c r="D865" s="29"/>
      <c r="E865" s="29"/>
      <c r="F865" s="29"/>
      <c r="G865" s="29"/>
      <c r="H865" s="29"/>
    </row>
    <row r="866">
      <c r="A866" s="17"/>
      <c r="D866" s="29"/>
      <c r="E866" s="29"/>
      <c r="F866" s="29"/>
      <c r="G866" s="29"/>
      <c r="H866" s="29"/>
    </row>
    <row r="867">
      <c r="A867" s="17"/>
      <c r="D867" s="29"/>
      <c r="E867" s="29"/>
      <c r="F867" s="29"/>
      <c r="G867" s="29"/>
      <c r="H867" s="29"/>
    </row>
    <row r="868">
      <c r="A868" s="17"/>
      <c r="D868" s="29"/>
      <c r="E868" s="29"/>
      <c r="F868" s="29"/>
      <c r="G868" s="29"/>
      <c r="H868" s="29"/>
    </row>
    <row r="869">
      <c r="A869" s="17"/>
      <c r="D869" s="29"/>
      <c r="E869" s="29"/>
      <c r="F869" s="29"/>
      <c r="G869" s="29"/>
      <c r="H869" s="29"/>
    </row>
    <row r="870">
      <c r="A870" s="17"/>
      <c r="D870" s="29"/>
      <c r="E870" s="29"/>
      <c r="F870" s="29"/>
      <c r="G870" s="29"/>
      <c r="H870" s="29"/>
    </row>
    <row r="871">
      <c r="A871" s="17"/>
      <c r="D871" s="29"/>
      <c r="E871" s="29"/>
      <c r="F871" s="29"/>
      <c r="G871" s="29"/>
      <c r="H871" s="29"/>
    </row>
    <row r="872">
      <c r="A872" s="17"/>
      <c r="D872" s="29"/>
      <c r="E872" s="29"/>
      <c r="F872" s="29"/>
      <c r="G872" s="29"/>
      <c r="H872" s="29"/>
    </row>
    <row r="873">
      <c r="A873" s="17"/>
      <c r="D873" s="29"/>
      <c r="E873" s="29"/>
      <c r="F873" s="29"/>
      <c r="G873" s="29"/>
      <c r="H873" s="29"/>
    </row>
    <row r="874">
      <c r="A874" s="17"/>
      <c r="D874" s="29"/>
      <c r="E874" s="29"/>
      <c r="F874" s="29"/>
      <c r="G874" s="29"/>
      <c r="H874" s="29"/>
    </row>
    <row r="875">
      <c r="A875" s="17"/>
      <c r="D875" s="29"/>
      <c r="E875" s="29"/>
      <c r="F875" s="29"/>
      <c r="G875" s="29"/>
      <c r="H875" s="29"/>
    </row>
    <row r="876">
      <c r="A876" s="17"/>
      <c r="D876" s="29"/>
      <c r="E876" s="29"/>
      <c r="F876" s="29"/>
      <c r="G876" s="29"/>
      <c r="H876" s="29"/>
    </row>
    <row r="877">
      <c r="A877" s="17"/>
      <c r="D877" s="29"/>
      <c r="E877" s="29"/>
      <c r="F877" s="29"/>
      <c r="G877" s="29"/>
      <c r="H877" s="29"/>
    </row>
    <row r="878">
      <c r="A878" s="17"/>
      <c r="D878" s="29"/>
      <c r="E878" s="29"/>
      <c r="F878" s="29"/>
      <c r="G878" s="29"/>
      <c r="H878" s="29"/>
    </row>
    <row r="879">
      <c r="A879" s="17"/>
      <c r="D879" s="29"/>
      <c r="E879" s="29"/>
      <c r="F879" s="29"/>
      <c r="G879" s="29"/>
      <c r="H879" s="29"/>
    </row>
    <row r="880">
      <c r="A880" s="17"/>
      <c r="D880" s="29"/>
      <c r="E880" s="29"/>
      <c r="F880" s="29"/>
      <c r="G880" s="29"/>
      <c r="H880" s="29"/>
    </row>
    <row r="881">
      <c r="A881" s="17"/>
      <c r="D881" s="29"/>
      <c r="E881" s="29"/>
      <c r="F881" s="29"/>
      <c r="G881" s="29"/>
      <c r="H881" s="29"/>
    </row>
    <row r="882">
      <c r="A882" s="17"/>
      <c r="D882" s="29"/>
      <c r="E882" s="29"/>
      <c r="F882" s="29"/>
      <c r="G882" s="29"/>
      <c r="H882" s="29"/>
    </row>
    <row r="883">
      <c r="A883" s="17"/>
      <c r="D883" s="29"/>
      <c r="E883" s="29"/>
      <c r="F883" s="29"/>
      <c r="G883" s="29"/>
      <c r="H883" s="29"/>
    </row>
    <row r="884">
      <c r="A884" s="17"/>
      <c r="D884" s="29"/>
      <c r="E884" s="29"/>
      <c r="F884" s="29"/>
      <c r="G884" s="29"/>
      <c r="H884" s="29"/>
    </row>
    <row r="885">
      <c r="A885" s="17"/>
      <c r="D885" s="29"/>
      <c r="E885" s="29"/>
      <c r="F885" s="29"/>
      <c r="G885" s="29"/>
      <c r="H885" s="29"/>
    </row>
    <row r="886">
      <c r="A886" s="17"/>
      <c r="D886" s="29"/>
      <c r="E886" s="29"/>
      <c r="F886" s="29"/>
      <c r="G886" s="29"/>
      <c r="H886" s="29"/>
    </row>
    <row r="887">
      <c r="A887" s="17"/>
      <c r="D887" s="29"/>
      <c r="E887" s="29"/>
      <c r="F887" s="29"/>
      <c r="G887" s="29"/>
      <c r="H887" s="29"/>
    </row>
    <row r="888">
      <c r="A888" s="17"/>
      <c r="D888" s="29"/>
      <c r="E888" s="29"/>
      <c r="F888" s="29"/>
      <c r="G888" s="29"/>
      <c r="H888" s="29"/>
    </row>
    <row r="889">
      <c r="A889" s="17"/>
      <c r="D889" s="29"/>
      <c r="E889" s="29"/>
      <c r="F889" s="29"/>
      <c r="G889" s="29"/>
      <c r="H889" s="29"/>
    </row>
    <row r="890">
      <c r="A890" s="17"/>
      <c r="D890" s="29"/>
      <c r="E890" s="29"/>
      <c r="F890" s="29"/>
      <c r="G890" s="29"/>
      <c r="H890" s="29"/>
    </row>
    <row r="891">
      <c r="A891" s="17"/>
      <c r="D891" s="29"/>
      <c r="E891" s="29"/>
      <c r="F891" s="29"/>
      <c r="G891" s="29"/>
      <c r="H891" s="29"/>
    </row>
    <row r="892">
      <c r="A892" s="17"/>
      <c r="D892" s="29"/>
      <c r="E892" s="29"/>
      <c r="F892" s="29"/>
      <c r="G892" s="29"/>
      <c r="H892" s="29"/>
    </row>
    <row r="893">
      <c r="A893" s="17"/>
      <c r="D893" s="29"/>
      <c r="E893" s="29"/>
      <c r="F893" s="29"/>
      <c r="G893" s="29"/>
      <c r="H893" s="29"/>
    </row>
    <row r="894">
      <c r="A894" s="17"/>
      <c r="D894" s="29"/>
      <c r="E894" s="29"/>
      <c r="F894" s="29"/>
      <c r="G894" s="29"/>
      <c r="H894" s="29"/>
    </row>
    <row r="895">
      <c r="A895" s="17"/>
      <c r="D895" s="29"/>
      <c r="E895" s="29"/>
      <c r="F895" s="29"/>
      <c r="G895" s="29"/>
      <c r="H895" s="29"/>
    </row>
    <row r="896">
      <c r="A896" s="17"/>
      <c r="D896" s="29"/>
      <c r="E896" s="29"/>
      <c r="F896" s="29"/>
      <c r="G896" s="29"/>
      <c r="H896" s="29"/>
    </row>
    <row r="897">
      <c r="A897" s="17"/>
      <c r="D897" s="29"/>
      <c r="E897" s="29"/>
      <c r="F897" s="29"/>
      <c r="G897" s="29"/>
      <c r="H897" s="29"/>
    </row>
    <row r="898">
      <c r="A898" s="17"/>
      <c r="D898" s="29"/>
      <c r="E898" s="29"/>
      <c r="F898" s="29"/>
      <c r="G898" s="29"/>
      <c r="H898" s="29"/>
    </row>
    <row r="899">
      <c r="A899" s="17"/>
      <c r="D899" s="29"/>
      <c r="E899" s="29"/>
      <c r="F899" s="29"/>
      <c r="G899" s="29"/>
      <c r="H899" s="29"/>
    </row>
    <row r="900">
      <c r="A900" s="17"/>
      <c r="D900" s="29"/>
      <c r="E900" s="29"/>
      <c r="F900" s="29"/>
      <c r="G900" s="29"/>
      <c r="H900" s="29"/>
    </row>
    <row r="901">
      <c r="A901" s="17"/>
      <c r="D901" s="29"/>
      <c r="E901" s="29"/>
      <c r="F901" s="29"/>
      <c r="G901" s="29"/>
      <c r="H901" s="29"/>
    </row>
    <row r="902">
      <c r="A902" s="17"/>
      <c r="D902" s="29"/>
      <c r="E902" s="29"/>
      <c r="F902" s="29"/>
      <c r="G902" s="29"/>
      <c r="H902" s="29"/>
    </row>
    <row r="903">
      <c r="A903" s="17"/>
      <c r="D903" s="29"/>
      <c r="E903" s="29"/>
      <c r="F903" s="29"/>
      <c r="G903" s="29"/>
      <c r="H903" s="29"/>
    </row>
    <row r="904">
      <c r="A904" s="17"/>
      <c r="D904" s="29"/>
      <c r="E904" s="29"/>
      <c r="F904" s="29"/>
      <c r="G904" s="29"/>
      <c r="H904" s="29"/>
    </row>
    <row r="905">
      <c r="A905" s="17"/>
      <c r="D905" s="29"/>
      <c r="E905" s="29"/>
      <c r="F905" s="29"/>
      <c r="G905" s="29"/>
      <c r="H905" s="29"/>
    </row>
    <row r="906">
      <c r="A906" s="17"/>
      <c r="D906" s="29"/>
      <c r="E906" s="29"/>
      <c r="F906" s="29"/>
      <c r="G906" s="29"/>
      <c r="H906" s="29"/>
    </row>
    <row r="907">
      <c r="A907" s="17"/>
      <c r="D907" s="29"/>
      <c r="E907" s="29"/>
      <c r="F907" s="29"/>
      <c r="G907" s="29"/>
      <c r="H907" s="29"/>
    </row>
    <row r="908">
      <c r="A908" s="17"/>
      <c r="D908" s="29"/>
      <c r="E908" s="29"/>
      <c r="F908" s="29"/>
      <c r="G908" s="29"/>
      <c r="H908" s="29"/>
    </row>
    <row r="909">
      <c r="A909" s="17"/>
      <c r="D909" s="29"/>
      <c r="E909" s="29"/>
      <c r="F909" s="29"/>
      <c r="G909" s="29"/>
      <c r="H909" s="29"/>
    </row>
    <row r="910">
      <c r="A910" s="17"/>
      <c r="D910" s="29"/>
      <c r="E910" s="29"/>
      <c r="F910" s="29"/>
      <c r="G910" s="29"/>
      <c r="H910" s="29"/>
    </row>
    <row r="911">
      <c r="A911" s="17"/>
      <c r="D911" s="29"/>
      <c r="E911" s="29"/>
      <c r="F911" s="29"/>
      <c r="G911" s="29"/>
      <c r="H911" s="29"/>
    </row>
    <row r="912">
      <c r="A912" s="17"/>
      <c r="D912" s="29"/>
      <c r="E912" s="29"/>
      <c r="F912" s="29"/>
      <c r="G912" s="29"/>
      <c r="H912" s="29"/>
    </row>
    <row r="913">
      <c r="A913" s="17"/>
      <c r="D913" s="29"/>
      <c r="E913" s="29"/>
      <c r="F913" s="29"/>
      <c r="G913" s="29"/>
      <c r="H913" s="29"/>
    </row>
    <row r="914">
      <c r="A914" s="17"/>
      <c r="D914" s="29"/>
      <c r="E914" s="29"/>
      <c r="F914" s="29"/>
      <c r="G914" s="29"/>
      <c r="H914" s="29"/>
    </row>
    <row r="915">
      <c r="A915" s="17"/>
      <c r="D915" s="29"/>
      <c r="E915" s="29"/>
      <c r="F915" s="29"/>
      <c r="G915" s="29"/>
      <c r="H915" s="29"/>
    </row>
    <row r="916">
      <c r="A916" s="17"/>
      <c r="D916" s="29"/>
      <c r="E916" s="29"/>
      <c r="F916" s="29"/>
      <c r="G916" s="29"/>
      <c r="H916" s="29"/>
    </row>
    <row r="917">
      <c r="A917" s="17"/>
      <c r="D917" s="29"/>
      <c r="E917" s="29"/>
      <c r="F917" s="29"/>
      <c r="G917" s="29"/>
      <c r="H917" s="29"/>
    </row>
    <row r="918">
      <c r="A918" s="17"/>
      <c r="D918" s="29"/>
      <c r="E918" s="29"/>
      <c r="F918" s="29"/>
      <c r="G918" s="29"/>
      <c r="H918" s="29"/>
    </row>
    <row r="919">
      <c r="A919" s="17"/>
      <c r="D919" s="29"/>
      <c r="E919" s="29"/>
      <c r="F919" s="29"/>
      <c r="G919" s="29"/>
      <c r="H919" s="29"/>
    </row>
    <row r="920">
      <c r="A920" s="17"/>
      <c r="D920" s="29"/>
      <c r="E920" s="29"/>
      <c r="F920" s="29"/>
      <c r="G920" s="29"/>
      <c r="H920" s="29"/>
    </row>
    <row r="921">
      <c r="A921" s="17"/>
      <c r="D921" s="29"/>
      <c r="E921" s="29"/>
      <c r="F921" s="29"/>
      <c r="G921" s="29"/>
      <c r="H921" s="29"/>
    </row>
    <row r="922">
      <c r="A922" s="17"/>
      <c r="D922" s="29"/>
      <c r="E922" s="29"/>
      <c r="F922" s="29"/>
      <c r="G922" s="29"/>
      <c r="H922" s="29"/>
    </row>
    <row r="923">
      <c r="A923" s="17"/>
      <c r="D923" s="29"/>
      <c r="E923" s="29"/>
      <c r="F923" s="29"/>
      <c r="G923" s="29"/>
      <c r="H923" s="29"/>
    </row>
    <row r="924">
      <c r="A924" s="17"/>
      <c r="D924" s="29"/>
      <c r="E924" s="29"/>
      <c r="F924" s="29"/>
      <c r="G924" s="29"/>
      <c r="H924" s="29"/>
    </row>
    <row r="925">
      <c r="A925" s="17"/>
      <c r="D925" s="29"/>
      <c r="E925" s="29"/>
      <c r="F925" s="29"/>
      <c r="G925" s="29"/>
      <c r="H925" s="29"/>
    </row>
    <row r="926">
      <c r="A926" s="17"/>
      <c r="D926" s="29"/>
      <c r="E926" s="29"/>
      <c r="F926" s="29"/>
      <c r="G926" s="29"/>
      <c r="H926" s="29"/>
    </row>
    <row r="927">
      <c r="A927" s="17"/>
      <c r="D927" s="29"/>
      <c r="E927" s="29"/>
      <c r="F927" s="29"/>
      <c r="G927" s="29"/>
      <c r="H927" s="29"/>
    </row>
    <row r="928">
      <c r="A928" s="17"/>
      <c r="D928" s="29"/>
      <c r="E928" s="29"/>
      <c r="F928" s="29"/>
      <c r="G928" s="29"/>
      <c r="H928" s="29"/>
    </row>
    <row r="929">
      <c r="A929" s="17"/>
      <c r="D929" s="29"/>
      <c r="E929" s="29"/>
      <c r="F929" s="29"/>
      <c r="G929" s="29"/>
      <c r="H929" s="29"/>
    </row>
    <row r="930">
      <c r="A930" s="17"/>
      <c r="D930" s="29"/>
      <c r="E930" s="29"/>
      <c r="F930" s="29"/>
      <c r="G930" s="29"/>
      <c r="H930" s="29"/>
    </row>
    <row r="931">
      <c r="A931" s="17"/>
      <c r="D931" s="29"/>
      <c r="E931" s="29"/>
      <c r="F931" s="29"/>
      <c r="G931" s="29"/>
      <c r="H931" s="29"/>
    </row>
    <row r="932">
      <c r="A932" s="17"/>
      <c r="D932" s="29"/>
      <c r="E932" s="29"/>
      <c r="F932" s="29"/>
      <c r="G932" s="29"/>
      <c r="H932" s="29"/>
    </row>
    <row r="933">
      <c r="A933" s="17"/>
      <c r="D933" s="29"/>
      <c r="E933" s="29"/>
      <c r="F933" s="29"/>
      <c r="G933" s="29"/>
      <c r="H933" s="29"/>
    </row>
    <row r="934">
      <c r="A934" s="17"/>
      <c r="D934" s="29"/>
      <c r="E934" s="29"/>
      <c r="F934" s="29"/>
      <c r="G934" s="29"/>
      <c r="H934" s="29"/>
    </row>
    <row r="935">
      <c r="A935" s="17"/>
      <c r="D935" s="29"/>
      <c r="E935" s="29"/>
      <c r="F935" s="29"/>
      <c r="G935" s="29"/>
      <c r="H935" s="29"/>
    </row>
    <row r="936">
      <c r="A936" s="17"/>
      <c r="D936" s="29"/>
      <c r="E936" s="29"/>
      <c r="F936" s="29"/>
      <c r="G936" s="29"/>
      <c r="H936" s="29"/>
    </row>
    <row r="937">
      <c r="A937" s="17"/>
      <c r="D937" s="29"/>
      <c r="E937" s="29"/>
      <c r="F937" s="29"/>
      <c r="G937" s="29"/>
      <c r="H937" s="29"/>
    </row>
    <row r="938">
      <c r="A938" s="17"/>
      <c r="D938" s="29"/>
      <c r="E938" s="29"/>
      <c r="F938" s="29"/>
      <c r="G938" s="29"/>
      <c r="H938" s="29"/>
    </row>
    <row r="939">
      <c r="A939" s="17"/>
      <c r="D939" s="29"/>
      <c r="E939" s="29"/>
      <c r="F939" s="29"/>
      <c r="G939" s="29"/>
      <c r="H939" s="29"/>
    </row>
    <row r="940">
      <c r="A940" s="17"/>
      <c r="D940" s="29"/>
      <c r="E940" s="29"/>
      <c r="F940" s="29"/>
      <c r="G940" s="29"/>
      <c r="H940" s="29"/>
    </row>
    <row r="941">
      <c r="A941" s="17"/>
      <c r="D941" s="29"/>
      <c r="E941" s="29"/>
      <c r="F941" s="29"/>
      <c r="G941" s="29"/>
      <c r="H941" s="29"/>
    </row>
    <row r="942">
      <c r="A942" s="17"/>
      <c r="D942" s="29"/>
      <c r="E942" s="29"/>
      <c r="F942" s="29"/>
      <c r="G942" s="29"/>
      <c r="H942" s="29"/>
    </row>
    <row r="943">
      <c r="A943" s="17"/>
      <c r="D943" s="29"/>
      <c r="E943" s="29"/>
      <c r="F943" s="29"/>
      <c r="G943" s="29"/>
      <c r="H943" s="29"/>
    </row>
    <row r="944">
      <c r="A944" s="17"/>
      <c r="D944" s="29"/>
      <c r="E944" s="29"/>
      <c r="F944" s="29"/>
      <c r="G944" s="29"/>
      <c r="H944" s="29"/>
    </row>
    <row r="945">
      <c r="A945" s="17"/>
      <c r="D945" s="29"/>
      <c r="E945" s="29"/>
      <c r="F945" s="29"/>
      <c r="G945" s="29"/>
      <c r="H945" s="29"/>
    </row>
    <row r="946">
      <c r="A946" s="17"/>
      <c r="D946" s="29"/>
      <c r="E946" s="29"/>
      <c r="F946" s="29"/>
      <c r="G946" s="29"/>
      <c r="H946" s="29"/>
    </row>
    <row r="947">
      <c r="A947" s="17"/>
      <c r="D947" s="29"/>
      <c r="E947" s="29"/>
      <c r="F947" s="29"/>
      <c r="G947" s="29"/>
      <c r="H947" s="29"/>
    </row>
    <row r="948">
      <c r="A948" s="17"/>
      <c r="D948" s="29"/>
      <c r="E948" s="29"/>
      <c r="F948" s="29"/>
      <c r="G948" s="29"/>
      <c r="H948" s="29"/>
    </row>
    <row r="949">
      <c r="A949" s="17"/>
      <c r="D949" s="29"/>
      <c r="E949" s="29"/>
      <c r="F949" s="29"/>
      <c r="G949" s="29"/>
      <c r="H949" s="29"/>
    </row>
    <row r="950">
      <c r="A950" s="17"/>
      <c r="D950" s="29"/>
      <c r="E950" s="29"/>
      <c r="F950" s="29"/>
      <c r="G950" s="29"/>
      <c r="H950" s="29"/>
    </row>
    <row r="951">
      <c r="A951" s="17"/>
      <c r="D951" s="29"/>
      <c r="E951" s="29"/>
      <c r="F951" s="29"/>
      <c r="G951" s="29"/>
      <c r="H951" s="29"/>
    </row>
    <row r="952">
      <c r="A952" s="17"/>
      <c r="D952" s="29"/>
      <c r="E952" s="29"/>
      <c r="F952" s="29"/>
      <c r="G952" s="29"/>
      <c r="H952" s="29"/>
    </row>
    <row r="953">
      <c r="A953" s="17"/>
      <c r="D953" s="29"/>
      <c r="E953" s="29"/>
      <c r="F953" s="29"/>
      <c r="G953" s="29"/>
      <c r="H953" s="29"/>
    </row>
    <row r="954">
      <c r="A954" s="17"/>
      <c r="D954" s="29"/>
      <c r="E954" s="29"/>
      <c r="F954" s="29"/>
      <c r="G954" s="29"/>
      <c r="H954" s="29"/>
    </row>
    <row r="955">
      <c r="A955" s="17"/>
      <c r="D955" s="29"/>
      <c r="E955" s="29"/>
      <c r="F955" s="29"/>
      <c r="G955" s="29"/>
      <c r="H955" s="29"/>
    </row>
    <row r="956">
      <c r="A956" s="17"/>
      <c r="D956" s="29"/>
      <c r="E956" s="29"/>
      <c r="F956" s="29"/>
      <c r="G956" s="29"/>
      <c r="H956" s="29"/>
    </row>
    <row r="957">
      <c r="A957" s="17"/>
      <c r="D957" s="29"/>
      <c r="E957" s="29"/>
      <c r="F957" s="29"/>
      <c r="G957" s="29"/>
      <c r="H957" s="29"/>
    </row>
    <row r="958">
      <c r="A958" s="17"/>
      <c r="D958" s="29"/>
      <c r="E958" s="29"/>
      <c r="F958" s="29"/>
      <c r="G958" s="29"/>
      <c r="H958" s="29"/>
    </row>
    <row r="959">
      <c r="A959" s="17"/>
      <c r="D959" s="29"/>
      <c r="E959" s="29"/>
      <c r="F959" s="29"/>
      <c r="G959" s="29"/>
      <c r="H959" s="29"/>
    </row>
    <row r="960">
      <c r="A960" s="17"/>
      <c r="D960" s="29"/>
      <c r="E960" s="29"/>
      <c r="F960" s="29"/>
      <c r="G960" s="29"/>
      <c r="H960" s="29"/>
    </row>
    <row r="961">
      <c r="A961" s="17"/>
      <c r="D961" s="29"/>
      <c r="E961" s="29"/>
      <c r="F961" s="29"/>
      <c r="G961" s="29"/>
      <c r="H961" s="29"/>
    </row>
    <row r="962">
      <c r="A962" s="17"/>
      <c r="D962" s="29"/>
      <c r="E962" s="29"/>
      <c r="F962" s="29"/>
      <c r="G962" s="29"/>
      <c r="H962" s="29"/>
    </row>
    <row r="963">
      <c r="A963" s="17"/>
      <c r="D963" s="29"/>
      <c r="E963" s="29"/>
      <c r="F963" s="29"/>
      <c r="G963" s="29"/>
      <c r="H963" s="29"/>
    </row>
    <row r="964">
      <c r="A964" s="17"/>
      <c r="D964" s="29"/>
      <c r="E964" s="29"/>
      <c r="F964" s="29"/>
      <c r="G964" s="29"/>
      <c r="H964" s="29"/>
    </row>
    <row r="965">
      <c r="A965" s="17"/>
      <c r="D965" s="29"/>
      <c r="E965" s="29"/>
      <c r="F965" s="29"/>
      <c r="G965" s="29"/>
      <c r="H965" s="29"/>
    </row>
    <row r="966">
      <c r="A966" s="17"/>
      <c r="D966" s="29"/>
      <c r="E966" s="29"/>
      <c r="F966" s="29"/>
      <c r="G966" s="29"/>
      <c r="H966" s="29"/>
    </row>
    <row r="967">
      <c r="A967" s="17"/>
      <c r="D967" s="29"/>
      <c r="E967" s="29"/>
      <c r="F967" s="29"/>
      <c r="G967" s="29"/>
      <c r="H967" s="29"/>
    </row>
    <row r="968">
      <c r="A968" s="17"/>
      <c r="D968" s="29"/>
      <c r="E968" s="29"/>
      <c r="F968" s="29"/>
      <c r="G968" s="29"/>
      <c r="H968" s="29"/>
    </row>
    <row r="969">
      <c r="A969" s="17"/>
      <c r="D969" s="29"/>
      <c r="E969" s="29"/>
      <c r="F969" s="29"/>
      <c r="G969" s="29"/>
      <c r="H969" s="29"/>
    </row>
    <row r="970">
      <c r="A970" s="17"/>
      <c r="D970" s="29"/>
      <c r="E970" s="29"/>
      <c r="F970" s="29"/>
      <c r="G970" s="29"/>
      <c r="H970" s="29"/>
    </row>
    <row r="971">
      <c r="A971" s="17"/>
      <c r="D971" s="29"/>
      <c r="E971" s="29"/>
      <c r="F971" s="29"/>
      <c r="G971" s="29"/>
      <c r="H971" s="29"/>
    </row>
    <row r="972">
      <c r="A972" s="17"/>
      <c r="D972" s="29"/>
      <c r="E972" s="29"/>
      <c r="F972" s="29"/>
      <c r="G972" s="29"/>
      <c r="H972" s="29"/>
    </row>
    <row r="973">
      <c r="A973" s="17"/>
      <c r="D973" s="29"/>
      <c r="E973" s="29"/>
      <c r="F973" s="29"/>
      <c r="G973" s="29"/>
      <c r="H973" s="29"/>
    </row>
    <row r="974">
      <c r="A974" s="17"/>
      <c r="D974" s="29"/>
      <c r="E974" s="29"/>
      <c r="F974" s="29"/>
      <c r="G974" s="29"/>
      <c r="H974" s="29"/>
    </row>
    <row r="975">
      <c r="A975" s="17"/>
      <c r="D975" s="29"/>
      <c r="E975" s="29"/>
      <c r="F975" s="29"/>
      <c r="G975" s="29"/>
      <c r="H975" s="29"/>
    </row>
    <row r="976">
      <c r="A976" s="17"/>
      <c r="D976" s="29"/>
      <c r="E976" s="29"/>
      <c r="F976" s="29"/>
      <c r="G976" s="29"/>
      <c r="H976" s="29"/>
    </row>
    <row r="977">
      <c r="A977" s="17"/>
      <c r="D977" s="29"/>
      <c r="E977" s="29"/>
      <c r="F977" s="29"/>
      <c r="G977" s="29"/>
      <c r="H977" s="29"/>
    </row>
    <row r="978">
      <c r="A978" s="17"/>
      <c r="D978" s="29"/>
      <c r="E978" s="29"/>
      <c r="F978" s="29"/>
      <c r="G978" s="29"/>
      <c r="H978" s="29"/>
    </row>
    <row r="979">
      <c r="A979" s="17"/>
      <c r="D979" s="29"/>
      <c r="E979" s="29"/>
      <c r="F979" s="29"/>
      <c r="G979" s="29"/>
      <c r="H979" s="29"/>
    </row>
    <row r="980">
      <c r="A980" s="17"/>
      <c r="D980" s="29"/>
      <c r="E980" s="29"/>
      <c r="F980" s="29"/>
      <c r="G980" s="29"/>
      <c r="H980" s="29"/>
    </row>
    <row r="981">
      <c r="A981" s="17"/>
      <c r="D981" s="29"/>
      <c r="E981" s="29"/>
      <c r="F981" s="29"/>
      <c r="G981" s="29"/>
      <c r="H981" s="29"/>
    </row>
    <row r="982">
      <c r="A982" s="17"/>
      <c r="D982" s="29"/>
      <c r="E982" s="29"/>
      <c r="F982" s="29"/>
      <c r="G982" s="29"/>
      <c r="H982" s="29"/>
    </row>
    <row r="983">
      <c r="A983" s="17"/>
      <c r="D983" s="29"/>
      <c r="E983" s="29"/>
      <c r="F983" s="29"/>
      <c r="G983" s="29"/>
      <c r="H983" s="29"/>
    </row>
    <row r="984">
      <c r="A984" s="17"/>
      <c r="D984" s="29"/>
      <c r="E984" s="29"/>
      <c r="F984" s="29"/>
      <c r="G984" s="29"/>
      <c r="H984" s="29"/>
    </row>
    <row r="985">
      <c r="A985" s="17"/>
      <c r="D985" s="29"/>
      <c r="E985" s="29"/>
      <c r="F985" s="29"/>
      <c r="G985" s="29"/>
      <c r="H985" s="29"/>
    </row>
    <row r="986">
      <c r="A986" s="17"/>
      <c r="D986" s="29"/>
      <c r="E986" s="29"/>
      <c r="F986" s="29"/>
      <c r="G986" s="29"/>
      <c r="H986" s="29"/>
    </row>
    <row r="987">
      <c r="A987" s="17"/>
      <c r="D987" s="29"/>
      <c r="E987" s="29"/>
      <c r="F987" s="29"/>
      <c r="G987" s="29"/>
      <c r="H987" s="29"/>
    </row>
    <row r="988">
      <c r="A988" s="17"/>
      <c r="D988" s="29"/>
      <c r="E988" s="29"/>
      <c r="F988" s="29"/>
      <c r="G988" s="29"/>
      <c r="H988" s="29"/>
    </row>
    <row r="989">
      <c r="A989" s="17"/>
      <c r="D989" s="29"/>
      <c r="E989" s="29"/>
      <c r="F989" s="29"/>
      <c r="G989" s="29"/>
      <c r="H989" s="29"/>
    </row>
    <row r="990">
      <c r="A990" s="17"/>
      <c r="D990" s="29"/>
      <c r="E990" s="29"/>
      <c r="F990" s="29"/>
      <c r="G990" s="29"/>
      <c r="H990" s="29"/>
    </row>
    <row r="991">
      <c r="A991" s="17"/>
      <c r="D991" s="29"/>
      <c r="E991" s="29"/>
      <c r="F991" s="29"/>
      <c r="G991" s="29"/>
      <c r="H991" s="29"/>
    </row>
    <row r="992">
      <c r="A992" s="17"/>
      <c r="D992" s="29"/>
      <c r="E992" s="29"/>
      <c r="F992" s="29"/>
      <c r="G992" s="29"/>
      <c r="H992" s="29"/>
    </row>
    <row r="993">
      <c r="A993" s="17"/>
      <c r="D993" s="29"/>
      <c r="E993" s="29"/>
      <c r="F993" s="29"/>
      <c r="G993" s="29"/>
      <c r="H993" s="29"/>
    </row>
    <row r="994">
      <c r="A994" s="17"/>
      <c r="D994" s="29"/>
      <c r="E994" s="29"/>
      <c r="F994" s="29"/>
      <c r="G994" s="29"/>
      <c r="H994" s="29"/>
    </row>
    <row r="995">
      <c r="A995" s="17"/>
      <c r="D995" s="29"/>
      <c r="E995" s="29"/>
      <c r="F995" s="29"/>
      <c r="G995" s="29"/>
      <c r="H995" s="29"/>
    </row>
    <row r="996">
      <c r="A996" s="17"/>
      <c r="D996" s="29"/>
      <c r="E996" s="29"/>
      <c r="F996" s="29"/>
      <c r="G996" s="29"/>
      <c r="H996" s="29"/>
    </row>
    <row r="997">
      <c r="A997" s="17"/>
      <c r="D997" s="29"/>
      <c r="E997" s="29"/>
      <c r="F997" s="29"/>
      <c r="G997" s="29"/>
      <c r="H997" s="29"/>
    </row>
    <row r="998">
      <c r="A998" s="17"/>
      <c r="D998" s="29"/>
      <c r="E998" s="29"/>
      <c r="F998" s="29"/>
      <c r="G998" s="29"/>
      <c r="H998" s="29"/>
    </row>
    <row r="999">
      <c r="A999" s="17"/>
      <c r="D999" s="29"/>
      <c r="E999" s="29"/>
      <c r="F999" s="29"/>
      <c r="G999" s="29"/>
      <c r="H999" s="29"/>
    </row>
    <row r="1000">
      <c r="A1000" s="17"/>
      <c r="D1000" s="29"/>
      <c r="E1000" s="29"/>
      <c r="F1000" s="29"/>
      <c r="G1000" s="29"/>
      <c r="H1000" s="29"/>
    </row>
    <row r="1001">
      <c r="A1001" s="17"/>
      <c r="D1001" s="29"/>
      <c r="E1001" s="29"/>
      <c r="F1001" s="29"/>
      <c r="G1001" s="29"/>
      <c r="H1001" s="29"/>
    </row>
  </sheetData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  <hyperlink r:id="rId21" ref="A22"/>
    <hyperlink r:id="rId22" ref="A23"/>
    <hyperlink r:id="rId23" ref="A24"/>
    <hyperlink r:id="rId24" ref="A25"/>
    <hyperlink r:id="rId25" ref="A26"/>
    <hyperlink r:id="rId26" ref="A27"/>
    <hyperlink r:id="rId27" ref="A28"/>
    <hyperlink r:id="rId28" ref="A29"/>
    <hyperlink r:id="rId29" ref="A30"/>
    <hyperlink r:id="rId30" ref="A31"/>
    <hyperlink r:id="rId31" ref="A32"/>
    <hyperlink r:id="rId32" ref="A33"/>
    <hyperlink r:id="rId33" ref="A34"/>
    <hyperlink r:id="rId34" ref="A35"/>
    <hyperlink r:id="rId35" ref="A36"/>
    <hyperlink r:id="rId36" ref="A37"/>
    <hyperlink r:id="rId37" ref="A38"/>
    <hyperlink r:id="rId38" ref="A39"/>
    <hyperlink r:id="rId39" ref="A40"/>
    <hyperlink r:id="rId40" ref="A41"/>
    <hyperlink r:id="rId41" ref="A42"/>
    <hyperlink r:id="rId42" ref="A43"/>
    <hyperlink r:id="rId43" ref="A44"/>
    <hyperlink r:id="rId44" ref="A45"/>
    <hyperlink r:id="rId45" ref="A46"/>
    <hyperlink r:id="rId46" ref="A47"/>
    <hyperlink r:id="rId47" ref="A48"/>
    <hyperlink r:id="rId48" ref="A49"/>
    <hyperlink r:id="rId49" ref="A50"/>
    <hyperlink r:id="rId50" ref="A51"/>
    <hyperlink r:id="rId51" ref="A52"/>
    <hyperlink r:id="rId52" ref="A53"/>
    <hyperlink r:id="rId53" ref="A54"/>
    <hyperlink r:id="rId54" ref="A55"/>
    <hyperlink r:id="rId55" ref="A56"/>
    <hyperlink r:id="rId56" ref="A57"/>
    <hyperlink r:id="rId57" ref="A58"/>
    <hyperlink r:id="rId58" ref="A59"/>
    <hyperlink r:id="rId59" ref="A60"/>
    <hyperlink r:id="rId60" ref="A61"/>
    <hyperlink r:id="rId61" ref="A62"/>
    <hyperlink r:id="rId62" ref="A63"/>
    <hyperlink r:id="rId63" ref="A64"/>
    <hyperlink r:id="rId64" ref="A65"/>
    <hyperlink r:id="rId65" ref="A66"/>
    <hyperlink r:id="rId66" ref="A67"/>
    <hyperlink r:id="rId67" ref="A68"/>
    <hyperlink r:id="rId68" ref="A69"/>
    <hyperlink r:id="rId69" ref="A70"/>
    <hyperlink r:id="rId70" ref="A71"/>
    <hyperlink r:id="rId71" ref="A72"/>
    <hyperlink r:id="rId72" ref="A73"/>
    <hyperlink r:id="rId73" ref="A74"/>
    <hyperlink r:id="rId74" ref="A75"/>
    <hyperlink r:id="rId75" ref="A76"/>
    <hyperlink r:id="rId76" ref="A77"/>
    <hyperlink r:id="rId77" ref="A78"/>
    <hyperlink r:id="rId78" ref="A79"/>
    <hyperlink r:id="rId79" ref="A80"/>
    <hyperlink r:id="rId80" ref="A81"/>
    <hyperlink r:id="rId81" ref="A82"/>
    <hyperlink r:id="rId82" ref="A83"/>
    <hyperlink r:id="rId83" ref="A84"/>
    <hyperlink r:id="rId84" ref="A85"/>
    <hyperlink r:id="rId85" ref="A86"/>
    <hyperlink r:id="rId86" ref="A87"/>
    <hyperlink r:id="rId87" ref="A88"/>
    <hyperlink r:id="rId88" ref="A89"/>
    <hyperlink r:id="rId89" ref="A90"/>
    <hyperlink r:id="rId90" ref="A91"/>
    <hyperlink r:id="rId91" ref="A92"/>
    <hyperlink r:id="rId92" ref="A93"/>
    <hyperlink r:id="rId93" ref="A94"/>
    <hyperlink r:id="rId94" ref="A95"/>
    <hyperlink r:id="rId95" ref="A96"/>
    <hyperlink r:id="rId96" ref="A97"/>
    <hyperlink r:id="rId97" ref="A98"/>
    <hyperlink r:id="rId98" ref="A99"/>
    <hyperlink r:id="rId99" ref="A100"/>
    <hyperlink r:id="rId100" ref="A101"/>
    <hyperlink r:id="rId101" ref="A102"/>
    <hyperlink r:id="rId102" ref="A103"/>
    <hyperlink r:id="rId103" ref="A104"/>
    <hyperlink r:id="rId104" ref="A105"/>
    <hyperlink r:id="rId105" ref="A106"/>
    <hyperlink r:id="rId106" ref="A107"/>
    <hyperlink r:id="rId107" ref="A108"/>
    <hyperlink r:id="rId108" ref="A109"/>
    <hyperlink r:id="rId109" ref="A110"/>
    <hyperlink r:id="rId110" ref="A111"/>
    <hyperlink r:id="rId111" ref="A112"/>
    <hyperlink r:id="rId112" ref="A113"/>
    <hyperlink r:id="rId113" ref="A114"/>
    <hyperlink r:id="rId114" ref="A115"/>
    <hyperlink r:id="rId115" ref="A116"/>
    <hyperlink r:id="rId116" ref="A117"/>
    <hyperlink r:id="rId117" ref="A118"/>
    <hyperlink r:id="rId118" ref="A119"/>
    <hyperlink r:id="rId119" ref="A120"/>
    <hyperlink r:id="rId120" ref="A121"/>
    <hyperlink r:id="rId121" ref="A122"/>
    <hyperlink r:id="rId122" ref="A123"/>
    <hyperlink r:id="rId123" ref="A124"/>
    <hyperlink r:id="rId124" ref="A125"/>
    <hyperlink r:id="rId125" ref="A126"/>
    <hyperlink r:id="rId126" ref="A127"/>
    <hyperlink r:id="rId127" ref="A128"/>
    <hyperlink r:id="rId128" ref="A129"/>
    <hyperlink r:id="rId129" ref="A130"/>
    <hyperlink r:id="rId130" ref="A131"/>
    <hyperlink r:id="rId131" ref="A132"/>
    <hyperlink r:id="rId132" ref="A133"/>
    <hyperlink r:id="rId133" ref="A134"/>
    <hyperlink r:id="rId134" ref="A135"/>
    <hyperlink r:id="rId135" ref="A136"/>
    <hyperlink r:id="rId136" ref="A137"/>
    <hyperlink r:id="rId137" ref="A138"/>
    <hyperlink r:id="rId138" ref="A139"/>
    <hyperlink r:id="rId139" ref="A140"/>
    <hyperlink r:id="rId140" ref="A141"/>
    <hyperlink r:id="rId141" ref="A142"/>
    <hyperlink r:id="rId142" ref="A143"/>
    <hyperlink r:id="rId143" ref="A144"/>
    <hyperlink r:id="rId144" ref="A145"/>
    <hyperlink r:id="rId145" ref="A146"/>
    <hyperlink r:id="rId146" ref="A147"/>
    <hyperlink r:id="rId147" ref="A148"/>
    <hyperlink r:id="rId148" ref="A149"/>
    <hyperlink r:id="rId149" ref="A150"/>
    <hyperlink r:id="rId150" ref="A151"/>
    <hyperlink r:id="rId151" ref="A152"/>
    <hyperlink r:id="rId152" ref="A153"/>
    <hyperlink r:id="rId153" ref="A154"/>
    <hyperlink r:id="rId154" ref="A155"/>
    <hyperlink r:id="rId155" ref="A156"/>
    <hyperlink r:id="rId156" ref="A157"/>
    <hyperlink r:id="rId157" ref="A158"/>
    <hyperlink r:id="rId158" ref="A159"/>
    <hyperlink r:id="rId159" ref="A160"/>
    <hyperlink r:id="rId160" ref="A161"/>
    <hyperlink r:id="rId161" ref="A162"/>
    <hyperlink r:id="rId162" ref="A163"/>
    <hyperlink r:id="rId163" ref="A164"/>
    <hyperlink r:id="rId164" ref="A165"/>
    <hyperlink r:id="rId165" ref="A166"/>
    <hyperlink r:id="rId166" ref="A167"/>
    <hyperlink r:id="rId167" ref="A168"/>
    <hyperlink r:id="rId168" ref="A169"/>
    <hyperlink r:id="rId169" ref="A170"/>
    <hyperlink r:id="rId170" ref="A171"/>
    <hyperlink r:id="rId171" ref="A172"/>
    <hyperlink r:id="rId172" ref="A173"/>
    <hyperlink r:id="rId173" ref="A174"/>
    <hyperlink r:id="rId174" ref="A175"/>
    <hyperlink r:id="rId175" ref="A176"/>
    <hyperlink r:id="rId176" ref="A177"/>
    <hyperlink r:id="rId177" ref="A178"/>
    <hyperlink r:id="rId178" ref="A179"/>
    <hyperlink r:id="rId179" ref="A180"/>
    <hyperlink r:id="rId180" ref="A181"/>
    <hyperlink r:id="rId181" ref="A182"/>
    <hyperlink r:id="rId182" ref="A183"/>
    <hyperlink r:id="rId183" ref="A184"/>
    <hyperlink r:id="rId184" ref="A185"/>
    <hyperlink r:id="rId185" ref="A186"/>
    <hyperlink r:id="rId186" ref="A187"/>
    <hyperlink r:id="rId187" ref="A188"/>
    <hyperlink r:id="rId188" ref="A189"/>
    <hyperlink r:id="rId189" ref="A190"/>
    <hyperlink r:id="rId190" ref="A191"/>
    <hyperlink r:id="rId191" ref="A192"/>
    <hyperlink r:id="rId192" ref="A193"/>
    <hyperlink r:id="rId193" ref="A194"/>
    <hyperlink r:id="rId194" ref="A195"/>
    <hyperlink r:id="rId195" ref="A196"/>
    <hyperlink r:id="rId196" ref="A197"/>
    <hyperlink r:id="rId197" ref="A198"/>
    <hyperlink r:id="rId198" ref="A199"/>
    <hyperlink r:id="rId199" ref="A200"/>
    <hyperlink r:id="rId200" ref="A201"/>
    <hyperlink r:id="rId201" ref="A202"/>
    <hyperlink r:id="rId202" ref="A203"/>
    <hyperlink r:id="rId203" ref="A204"/>
    <hyperlink r:id="rId204" ref="A205"/>
    <hyperlink r:id="rId205" ref="A206"/>
    <hyperlink r:id="rId206" ref="A207"/>
    <hyperlink r:id="rId207" ref="A208"/>
    <hyperlink r:id="rId208" ref="A209"/>
    <hyperlink r:id="rId209" ref="A210"/>
    <hyperlink r:id="rId210" ref="A211"/>
    <hyperlink r:id="rId211" ref="A212"/>
    <hyperlink r:id="rId212" ref="A213"/>
    <hyperlink r:id="rId213" ref="A214"/>
    <hyperlink r:id="rId214" ref="A215"/>
    <hyperlink r:id="rId215" ref="A216"/>
    <hyperlink r:id="rId216" ref="A217"/>
    <hyperlink r:id="rId217" ref="A218"/>
    <hyperlink r:id="rId218" ref="A219"/>
    <hyperlink r:id="rId219" ref="A220"/>
    <hyperlink r:id="rId220" ref="A221"/>
    <hyperlink r:id="rId221" ref="A222"/>
    <hyperlink r:id="rId222" ref="A223"/>
    <hyperlink r:id="rId223" ref="A224"/>
    <hyperlink r:id="rId224" ref="A225"/>
    <hyperlink r:id="rId225" ref="A226"/>
    <hyperlink r:id="rId226" ref="A227"/>
    <hyperlink r:id="rId227" ref="A228"/>
    <hyperlink r:id="rId228" ref="A229"/>
    <hyperlink r:id="rId229" ref="A230"/>
    <hyperlink r:id="rId230" ref="A231"/>
    <hyperlink r:id="rId231" ref="A232"/>
    <hyperlink r:id="rId232" ref="A233"/>
    <hyperlink r:id="rId233" ref="A234"/>
    <hyperlink r:id="rId234" ref="A235"/>
    <hyperlink r:id="rId235" ref="A236"/>
    <hyperlink r:id="rId236" ref="A237"/>
    <hyperlink r:id="rId237" ref="A238"/>
    <hyperlink r:id="rId238" ref="A239"/>
    <hyperlink r:id="rId239" ref="A240"/>
    <hyperlink r:id="rId240" ref="A241"/>
    <hyperlink r:id="rId241" ref="A242"/>
    <hyperlink r:id="rId242" ref="A243"/>
    <hyperlink r:id="rId243" ref="A244"/>
    <hyperlink r:id="rId244" ref="A245"/>
    <hyperlink r:id="rId245" ref="A246"/>
    <hyperlink r:id="rId246" ref="A247"/>
    <hyperlink r:id="rId247" ref="A248"/>
    <hyperlink r:id="rId248" ref="A249"/>
    <hyperlink r:id="rId249" ref="A250"/>
    <hyperlink r:id="rId250" ref="A251"/>
    <hyperlink r:id="rId251" ref="A252"/>
    <hyperlink r:id="rId252" ref="A253"/>
    <hyperlink r:id="rId253" ref="A254"/>
    <hyperlink r:id="rId254" ref="A255"/>
    <hyperlink r:id="rId255" ref="A256"/>
    <hyperlink r:id="rId256" ref="A257"/>
    <hyperlink r:id="rId257" ref="A258"/>
    <hyperlink r:id="rId258" ref="A259"/>
    <hyperlink r:id="rId259" ref="A260"/>
    <hyperlink r:id="rId260" ref="A261"/>
    <hyperlink r:id="rId261" ref="A262"/>
    <hyperlink r:id="rId262" ref="A263"/>
    <hyperlink r:id="rId263" ref="A264"/>
    <hyperlink r:id="rId264" ref="A265"/>
    <hyperlink r:id="rId265" ref="A266"/>
    <hyperlink r:id="rId266" ref="A267"/>
    <hyperlink r:id="rId267" ref="A268"/>
    <hyperlink r:id="rId268" ref="A269"/>
    <hyperlink r:id="rId269" ref="A270"/>
    <hyperlink r:id="rId270" ref="A271"/>
    <hyperlink r:id="rId271" ref="A272"/>
  </hyperlinks>
  <drawing r:id="rId272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 outlineLevelRow="1"/>
  <cols>
    <col customWidth="1" min="1" max="1" width="124.38"/>
    <col customWidth="1" min="2" max="2" width="30.0"/>
    <col customWidth="1" min="3" max="3" width="34.0"/>
    <col customWidth="1" min="7" max="7" width="27.75"/>
    <col customWidth="1" min="8" max="8" width="76.63"/>
  </cols>
  <sheetData>
    <row r="1">
      <c r="A1" s="2" t="s">
        <v>132</v>
      </c>
      <c r="B1" s="4" t="s">
        <v>133</v>
      </c>
      <c r="C1" s="4" t="s">
        <v>134</v>
      </c>
      <c r="D1" s="36" t="s">
        <v>136</v>
      </c>
      <c r="E1" s="36">
        <v>0.0</v>
      </c>
      <c r="F1" s="36" t="s">
        <v>21</v>
      </c>
      <c r="G1" s="6" t="str">
        <f>VLOOKUP(A1,gh_action_triggers_branches!$A$2:$F$274,6,FALSE)</f>
        <v>[]</v>
      </c>
      <c r="H1" s="6" t="str">
        <f>VLOOKUP(A1,gh_action_triggers_branches!$A$2:$F$274,2,FALSE)</f>
        <v>['workflow_dispatch', 'schedule']</v>
      </c>
      <c r="I1" s="4" t="s">
        <v>1510</v>
      </c>
    </row>
    <row r="2">
      <c r="A2" s="2" t="s">
        <v>763</v>
      </c>
      <c r="B2" s="4" t="s">
        <v>496</v>
      </c>
      <c r="C2" s="4" t="s">
        <v>764</v>
      </c>
      <c r="D2" s="36" t="s">
        <v>766</v>
      </c>
      <c r="E2" s="36">
        <v>0.0</v>
      </c>
      <c r="F2" s="36" t="s">
        <v>21</v>
      </c>
      <c r="G2" s="6" t="str">
        <f>VLOOKUP(A2,gh_action_triggers_branches!$A$2:$F$274,6,FALSE)</f>
        <v>[]</v>
      </c>
      <c r="H2" s="6" t="str">
        <f>VLOOKUP(A2,gh_action_triggers_branches!$A$2:$F$274,2,FALSE)</f>
        <v>['issues', 'schedule']</v>
      </c>
      <c r="I2" s="4" t="s">
        <v>1510</v>
      </c>
      <c r="J2" s="2" t="s">
        <v>1511</v>
      </c>
    </row>
    <row r="3">
      <c r="A3" s="2" t="s">
        <v>495</v>
      </c>
      <c r="B3" s="4" t="s">
        <v>496</v>
      </c>
      <c r="C3" s="4" t="s">
        <v>340</v>
      </c>
      <c r="D3" s="36" t="s">
        <v>236</v>
      </c>
      <c r="E3" s="36">
        <v>0.0</v>
      </c>
      <c r="F3" s="36" t="s">
        <v>49</v>
      </c>
      <c r="G3" s="6" t="str">
        <f>VLOOKUP(A3,gh_action_triggers_branches!$A$2:$F$274,6,FALSE)</f>
        <v>#N/A</v>
      </c>
      <c r="H3" s="6" t="str">
        <f>VLOOKUP(A3,gh_action_triggers_branches!$A$2:$F$274,2,FALSE)</f>
        <v>#N/A</v>
      </c>
      <c r="I3" s="4" t="s">
        <v>1510</v>
      </c>
    </row>
    <row r="4">
      <c r="A4" s="2" t="s">
        <v>154</v>
      </c>
      <c r="B4" s="4" t="s">
        <v>155</v>
      </c>
      <c r="C4" s="4" t="s">
        <v>156</v>
      </c>
      <c r="D4" s="36" t="s">
        <v>38</v>
      </c>
      <c r="E4" s="36">
        <v>0.0</v>
      </c>
      <c r="F4" s="36" t="s">
        <v>21</v>
      </c>
      <c r="G4" s="6" t="str">
        <f>VLOOKUP(A4,gh_action_triggers_branches!$A$2:$F$274,6,FALSE)</f>
        <v>[]</v>
      </c>
      <c r="H4" s="6" t="str">
        <f>VLOOKUP(A4,gh_action_triggers_branches!$A$2:$F$274,2,FALSE)</f>
        <v>['schedule', 'workflow_dispatch']</v>
      </c>
      <c r="I4" s="2" t="s">
        <v>1509</v>
      </c>
    </row>
    <row r="5">
      <c r="A5" s="2" t="s">
        <v>189</v>
      </c>
      <c r="B5" s="4" t="s">
        <v>190</v>
      </c>
      <c r="C5" s="4" t="s">
        <v>191</v>
      </c>
      <c r="D5" s="36" t="s">
        <v>38</v>
      </c>
      <c r="E5" s="36">
        <v>0.0</v>
      </c>
      <c r="F5" s="36" t="s">
        <v>21</v>
      </c>
      <c r="G5" s="6" t="str">
        <f>VLOOKUP(A5,gh_action_triggers_branches!$A$2:$F$274,6,FALSE)</f>
        <v>[]</v>
      </c>
      <c r="H5" s="6" t="str">
        <f>VLOOKUP(A5,gh_action_triggers_branches!$A$2:$F$274,2,FALSE)</f>
        <v>['schedule', 'workflow_dispatch']</v>
      </c>
      <c r="I5" s="4" t="s">
        <v>1510</v>
      </c>
      <c r="J5" s="2" t="s">
        <v>1511</v>
      </c>
    </row>
    <row r="6">
      <c r="A6" s="2" t="s">
        <v>886</v>
      </c>
      <c r="B6" s="4" t="s">
        <v>856</v>
      </c>
      <c r="C6" s="4" t="s">
        <v>517</v>
      </c>
      <c r="D6" s="36" t="s">
        <v>38</v>
      </c>
      <c r="E6" s="36">
        <v>0.0</v>
      </c>
      <c r="F6" s="36" t="s">
        <v>21</v>
      </c>
      <c r="G6" s="6" t="str">
        <f>VLOOKUP(A6,gh_action_triggers_branches!$A$2:$F$274,6,FALSE)</f>
        <v>[]</v>
      </c>
      <c r="H6" s="6" t="str">
        <f>VLOOKUP(A6,gh_action_triggers_branches!$A$2:$F$274,2,FALSE)</f>
        <v>['schedule', 'workflow_dispatch']</v>
      </c>
      <c r="I6" s="4" t="s">
        <v>1510</v>
      </c>
      <c r="J6" s="2" t="s">
        <v>1511</v>
      </c>
    </row>
    <row r="7">
      <c r="A7" s="2" t="s">
        <v>908</v>
      </c>
      <c r="B7" s="4" t="s">
        <v>899</v>
      </c>
      <c r="C7" s="4" t="s">
        <v>909</v>
      </c>
      <c r="D7" s="36" t="s">
        <v>38</v>
      </c>
      <c r="E7" s="36">
        <v>0.0</v>
      </c>
      <c r="F7" s="36" t="s">
        <v>21</v>
      </c>
      <c r="G7" s="6" t="str">
        <f>VLOOKUP(A7,gh_action_triggers_branches!$A$2:$F$274,6,FALSE)</f>
        <v>[]</v>
      </c>
      <c r="H7" s="6" t="str">
        <f>VLOOKUP(A7,gh_action_triggers_branches!$A$2:$F$274,2,FALSE)</f>
        <v>['schedule', 'issues', 'issue_comment', 'workflow_dispatch']</v>
      </c>
      <c r="I7" s="4" t="s">
        <v>1510</v>
      </c>
    </row>
    <row r="8">
      <c r="A8" s="2" t="s">
        <v>330</v>
      </c>
      <c r="B8" s="4" t="s">
        <v>331</v>
      </c>
      <c r="C8" s="4" t="s">
        <v>332</v>
      </c>
      <c r="D8" s="36" t="s">
        <v>38</v>
      </c>
      <c r="E8" s="36">
        <v>0.0</v>
      </c>
      <c r="F8" s="36" t="s">
        <v>21</v>
      </c>
      <c r="G8" s="6" t="str">
        <f>VLOOKUP(A8,gh_action_triggers_branches!$A$2:$F$274,6,FALSE)</f>
        <v>['master']</v>
      </c>
      <c r="H8" s="6" t="str">
        <f>VLOOKUP(A8,gh_action_triggers_branches!$A$2:$F$274,2,FALSE)</f>
        <v>['push', 'pull_request', 'schedule']</v>
      </c>
      <c r="I8" s="2" t="s">
        <v>1511</v>
      </c>
    </row>
    <row r="9">
      <c r="A9" s="2" t="s">
        <v>75</v>
      </c>
      <c r="B9" s="4" t="s">
        <v>76</v>
      </c>
      <c r="C9" s="4" t="s">
        <v>77</v>
      </c>
      <c r="D9" s="36" t="s">
        <v>38</v>
      </c>
      <c r="E9" s="36">
        <v>0.0</v>
      </c>
      <c r="F9" s="36" t="s">
        <v>49</v>
      </c>
      <c r="G9" s="6" t="str">
        <f>VLOOKUP(A9,gh_action_triggers_branches!$A$2:$F$274,6,FALSE)</f>
        <v>#N/A</v>
      </c>
      <c r="H9" s="6" t="str">
        <f>VLOOKUP(A9,gh_action_triggers_branches!$A$2:$F$274,2,FALSE)</f>
        <v>#N/A</v>
      </c>
      <c r="I9" s="2" t="s">
        <v>1509</v>
      </c>
    </row>
    <row r="10">
      <c r="A10" s="2" t="s">
        <v>100</v>
      </c>
      <c r="B10" s="4" t="s">
        <v>101</v>
      </c>
      <c r="C10" s="4" t="s">
        <v>102</v>
      </c>
      <c r="D10" s="36" t="s">
        <v>38</v>
      </c>
      <c r="E10" s="36">
        <v>0.0</v>
      </c>
      <c r="F10" s="36" t="s">
        <v>49</v>
      </c>
      <c r="G10" s="6" t="str">
        <f>VLOOKUP(A10,gh_action_triggers_branches!$A$2:$F$274,6,FALSE)</f>
        <v>#N/A</v>
      </c>
      <c r="H10" s="6" t="str">
        <f>VLOOKUP(A10,gh_action_triggers_branches!$A$2:$F$274,2,FALSE)</f>
        <v>#N/A</v>
      </c>
      <c r="I10" s="4" t="s">
        <v>1510</v>
      </c>
      <c r="J10" s="2" t="s">
        <v>1511</v>
      </c>
    </row>
    <row r="11">
      <c r="A11" s="2" t="s">
        <v>108</v>
      </c>
      <c r="B11" s="4" t="s">
        <v>109</v>
      </c>
      <c r="C11" s="4" t="s">
        <v>110</v>
      </c>
      <c r="D11" s="36" t="s">
        <v>38</v>
      </c>
      <c r="E11" s="36">
        <v>0.0</v>
      </c>
      <c r="F11" s="36" t="s">
        <v>49</v>
      </c>
      <c r="G11" s="6" t="str">
        <f>VLOOKUP(A11,gh_action_triggers_branches!$A$2:$F$274,6,FALSE)</f>
        <v>#N/A</v>
      </c>
      <c r="H11" s="6" t="str">
        <f>VLOOKUP(A11,gh_action_triggers_branches!$A$2:$F$274,2,FALSE)</f>
        <v>#N/A</v>
      </c>
      <c r="I11" s="4" t="s">
        <v>1510</v>
      </c>
    </row>
    <row r="12">
      <c r="A12" s="2" t="s">
        <v>229</v>
      </c>
      <c r="B12" s="4" t="s">
        <v>230</v>
      </c>
      <c r="C12" s="4" t="s">
        <v>200</v>
      </c>
      <c r="D12" s="36" t="s">
        <v>38</v>
      </c>
      <c r="E12" s="36">
        <v>0.0</v>
      </c>
      <c r="F12" s="36" t="s">
        <v>49</v>
      </c>
      <c r="G12" s="6" t="str">
        <f>VLOOKUP(A12,gh_action_triggers_branches!$A$2:$F$274,6,FALSE)</f>
        <v>#N/A</v>
      </c>
      <c r="H12" s="6" t="str">
        <f>VLOOKUP(A12,gh_action_triggers_branches!$A$2:$F$274,2,FALSE)</f>
        <v>#N/A</v>
      </c>
      <c r="I12" s="4" t="s">
        <v>1510</v>
      </c>
    </row>
    <row r="13">
      <c r="A13" s="2" t="s">
        <v>240</v>
      </c>
      <c r="B13" s="4" t="s">
        <v>190</v>
      </c>
      <c r="C13" s="4" t="s">
        <v>241</v>
      </c>
      <c r="D13" s="36" t="s">
        <v>38</v>
      </c>
      <c r="E13" s="36">
        <v>0.0</v>
      </c>
      <c r="F13" s="36" t="s">
        <v>49</v>
      </c>
      <c r="G13" s="6" t="str">
        <f>VLOOKUP(A13,gh_action_triggers_branches!$A$2:$F$274,6,FALSE)</f>
        <v>#N/A</v>
      </c>
      <c r="H13" s="6" t="str">
        <f>VLOOKUP(A13,gh_action_triggers_branches!$A$2:$F$274,2,FALSE)</f>
        <v>#N/A</v>
      </c>
      <c r="I13" s="4" t="s">
        <v>1510</v>
      </c>
    </row>
    <row r="14">
      <c r="A14" s="2" t="s">
        <v>245</v>
      </c>
      <c r="B14" s="4" t="s">
        <v>246</v>
      </c>
      <c r="C14" s="4" t="s">
        <v>247</v>
      </c>
      <c r="D14" s="36" t="s">
        <v>38</v>
      </c>
      <c r="E14" s="36">
        <v>0.0</v>
      </c>
      <c r="F14" s="36" t="s">
        <v>49</v>
      </c>
      <c r="G14" s="6" t="str">
        <f>VLOOKUP(A14,gh_action_triggers_branches!$A$2:$F$274,6,FALSE)</f>
        <v>#N/A</v>
      </c>
      <c r="H14" s="6" t="str">
        <f>VLOOKUP(A14,gh_action_triggers_branches!$A$2:$F$274,2,FALSE)</f>
        <v>#N/A</v>
      </c>
      <c r="I14" s="4" t="s">
        <v>1510</v>
      </c>
      <c r="J14" s="2" t="s">
        <v>1511</v>
      </c>
    </row>
    <row r="15">
      <c r="A15" s="2" t="s">
        <v>251</v>
      </c>
      <c r="B15" s="4" t="s">
        <v>252</v>
      </c>
      <c r="C15" s="4" t="s">
        <v>253</v>
      </c>
      <c r="D15" s="36" t="s">
        <v>38</v>
      </c>
      <c r="E15" s="36">
        <v>0.0</v>
      </c>
      <c r="F15" s="36" t="s">
        <v>49</v>
      </c>
      <c r="G15" s="6" t="str">
        <f>VLOOKUP(A15,gh_action_triggers_branches!$A$2:$F$274,6,FALSE)</f>
        <v>#N/A</v>
      </c>
      <c r="H15" s="6" t="str">
        <f>VLOOKUP(A15,gh_action_triggers_branches!$A$2:$F$274,2,FALSE)</f>
        <v>#N/A</v>
      </c>
      <c r="I15" s="4" t="s">
        <v>1510</v>
      </c>
    </row>
    <row r="16">
      <c r="A16" s="2" t="s">
        <v>298</v>
      </c>
      <c r="B16" s="4" t="s">
        <v>299</v>
      </c>
      <c r="C16" s="4" t="s">
        <v>247</v>
      </c>
      <c r="D16" s="36" t="s">
        <v>38</v>
      </c>
      <c r="E16" s="36">
        <v>0.0</v>
      </c>
      <c r="F16" s="36" t="s">
        <v>49</v>
      </c>
      <c r="G16" s="6" t="str">
        <f>VLOOKUP(A16,gh_action_triggers_branches!$A$2:$F$274,6,FALSE)</f>
        <v>#N/A</v>
      </c>
      <c r="H16" s="6" t="str">
        <f>VLOOKUP(A16,gh_action_triggers_branches!$A$2:$F$274,2,FALSE)</f>
        <v>#N/A</v>
      </c>
      <c r="I16" s="4" t="s">
        <v>1510</v>
      </c>
      <c r="J16" s="2" t="s">
        <v>1511</v>
      </c>
    </row>
    <row r="17">
      <c r="A17" s="2" t="s">
        <v>302</v>
      </c>
      <c r="B17" s="4" t="s">
        <v>287</v>
      </c>
      <c r="C17" s="4" t="s">
        <v>247</v>
      </c>
      <c r="D17" s="36" t="s">
        <v>38</v>
      </c>
      <c r="E17" s="36">
        <v>0.0</v>
      </c>
      <c r="F17" s="36" t="s">
        <v>49</v>
      </c>
      <c r="G17" s="6" t="str">
        <f>VLOOKUP(A17,gh_action_triggers_branches!$A$2:$F$274,6,FALSE)</f>
        <v>#N/A</v>
      </c>
      <c r="H17" s="6" t="str">
        <f>VLOOKUP(A17,gh_action_triggers_branches!$A$2:$F$274,2,FALSE)</f>
        <v>#N/A</v>
      </c>
      <c r="I17" s="4" t="s">
        <v>1510</v>
      </c>
      <c r="J17" s="2" t="s">
        <v>1511</v>
      </c>
    </row>
    <row r="18">
      <c r="A18" s="2" t="s">
        <v>320</v>
      </c>
      <c r="B18" s="4" t="s">
        <v>321</v>
      </c>
      <c r="C18" s="4" t="s">
        <v>322</v>
      </c>
      <c r="D18" s="36" t="s">
        <v>38</v>
      </c>
      <c r="E18" s="36">
        <v>0.0</v>
      </c>
      <c r="F18" s="36" t="s">
        <v>49</v>
      </c>
      <c r="G18" s="6" t="str">
        <f>VLOOKUP(A18,gh_action_triggers_branches!$A$2:$F$274,6,FALSE)</f>
        <v>#N/A</v>
      </c>
      <c r="H18" s="6" t="str">
        <f>VLOOKUP(A18,gh_action_triggers_branches!$A$2:$F$274,2,FALSE)</f>
        <v>#N/A</v>
      </c>
      <c r="I18" s="4" t="s">
        <v>1510</v>
      </c>
    </row>
    <row r="19">
      <c r="A19" s="2" t="s">
        <v>343</v>
      </c>
      <c r="B19" s="4" t="s">
        <v>344</v>
      </c>
      <c r="C19" s="4" t="s">
        <v>110</v>
      </c>
      <c r="D19" s="36" t="s">
        <v>38</v>
      </c>
      <c r="E19" s="36">
        <v>0.0</v>
      </c>
      <c r="F19" s="36" t="s">
        <v>49</v>
      </c>
      <c r="G19" s="6" t="str">
        <f>VLOOKUP(A19,gh_action_triggers_branches!$A$2:$F$274,6,FALSE)</f>
        <v>#N/A</v>
      </c>
      <c r="H19" s="6" t="str">
        <f>VLOOKUP(A19,gh_action_triggers_branches!$A$2:$F$274,2,FALSE)</f>
        <v>#N/A</v>
      </c>
      <c r="I19" s="4" t="s">
        <v>1510</v>
      </c>
    </row>
    <row r="20">
      <c r="A20" s="2" t="s">
        <v>428</v>
      </c>
      <c r="B20" s="4" t="s">
        <v>299</v>
      </c>
      <c r="C20" s="4" t="s">
        <v>340</v>
      </c>
      <c r="D20" s="36" t="s">
        <v>38</v>
      </c>
      <c r="E20" s="36">
        <v>0.0</v>
      </c>
      <c r="F20" s="36" t="s">
        <v>49</v>
      </c>
      <c r="G20" s="6" t="str">
        <f>VLOOKUP(A20,gh_action_triggers_branches!$A$2:$F$274,6,FALSE)</f>
        <v>#N/A</v>
      </c>
      <c r="H20" s="6" t="str">
        <f>VLOOKUP(A20,gh_action_triggers_branches!$A$2:$F$274,2,FALSE)</f>
        <v>#N/A</v>
      </c>
      <c r="I20" s="4" t="s">
        <v>1510</v>
      </c>
      <c r="J20" s="2" t="s">
        <v>1511</v>
      </c>
    </row>
    <row r="21">
      <c r="A21" s="2" t="s">
        <v>429</v>
      </c>
      <c r="B21" s="4" t="s">
        <v>299</v>
      </c>
      <c r="C21" s="4" t="s">
        <v>340</v>
      </c>
      <c r="D21" s="36" t="s">
        <v>38</v>
      </c>
      <c r="E21" s="36">
        <v>0.0</v>
      </c>
      <c r="F21" s="36" t="s">
        <v>49</v>
      </c>
      <c r="G21" s="6" t="str">
        <f>VLOOKUP(A21,gh_action_triggers_branches!$A$2:$F$274,6,FALSE)</f>
        <v>#N/A</v>
      </c>
      <c r="H21" s="6" t="str">
        <f>VLOOKUP(A21,gh_action_triggers_branches!$A$2:$F$274,2,FALSE)</f>
        <v>#N/A</v>
      </c>
      <c r="I21" s="4" t="s">
        <v>1510</v>
      </c>
      <c r="J21" s="2" t="s">
        <v>1511</v>
      </c>
    </row>
    <row r="22">
      <c r="A22" s="2" t="s">
        <v>515</v>
      </c>
      <c r="B22" s="4" t="s">
        <v>516</v>
      </c>
      <c r="C22" s="4" t="s">
        <v>517</v>
      </c>
      <c r="D22" s="36" t="s">
        <v>38</v>
      </c>
      <c r="E22" s="36">
        <v>0.0</v>
      </c>
      <c r="F22" s="36" t="s">
        <v>49</v>
      </c>
      <c r="G22" s="6" t="str">
        <f>VLOOKUP(A22,gh_action_triggers_branches!$A$2:$F$274,6,FALSE)</f>
        <v>#N/A</v>
      </c>
      <c r="H22" s="6" t="str">
        <f>VLOOKUP(A22,gh_action_triggers_branches!$A$2:$F$274,2,FALSE)</f>
        <v>#N/A</v>
      </c>
      <c r="I22" s="4" t="s">
        <v>1510</v>
      </c>
      <c r="J22" s="2" t="s">
        <v>1511</v>
      </c>
    </row>
    <row r="23">
      <c r="A23" s="2" t="s">
        <v>695</v>
      </c>
      <c r="B23" s="4" t="s">
        <v>299</v>
      </c>
      <c r="C23" s="4" t="s">
        <v>696</v>
      </c>
      <c r="D23" s="36" t="s">
        <v>38</v>
      </c>
      <c r="E23" s="36">
        <v>0.0</v>
      </c>
      <c r="F23" s="36" t="s">
        <v>49</v>
      </c>
      <c r="G23" s="6" t="str">
        <f>VLOOKUP(A23,gh_action_triggers_branches!$A$2:$F$274,6,FALSE)</f>
        <v>#N/A</v>
      </c>
      <c r="H23" s="6" t="str">
        <f>VLOOKUP(A23,gh_action_triggers_branches!$A$2:$F$274,2,FALSE)</f>
        <v>#N/A</v>
      </c>
      <c r="I23" s="4" t="s">
        <v>1510</v>
      </c>
    </row>
    <row r="24">
      <c r="A24" s="2" t="s">
        <v>801</v>
      </c>
      <c r="B24" s="4" t="s">
        <v>802</v>
      </c>
      <c r="C24" s="4" t="s">
        <v>517</v>
      </c>
      <c r="D24" s="36" t="s">
        <v>38</v>
      </c>
      <c r="E24" s="36">
        <v>0.0</v>
      </c>
      <c r="F24" s="36" t="s">
        <v>49</v>
      </c>
      <c r="G24" s="6" t="str">
        <f>VLOOKUP(A24,gh_action_triggers_branches!$A$2:$F$274,6,FALSE)</f>
        <v>#N/A</v>
      </c>
      <c r="H24" s="6" t="str">
        <f>VLOOKUP(A24,gh_action_triggers_branches!$A$2:$F$274,2,FALSE)</f>
        <v>#N/A</v>
      </c>
      <c r="I24" s="4" t="s">
        <v>1510</v>
      </c>
      <c r="J24" s="2" t="s">
        <v>1511</v>
      </c>
    </row>
    <row r="25">
      <c r="A25" s="2" t="s">
        <v>855</v>
      </c>
      <c r="B25" s="4" t="s">
        <v>856</v>
      </c>
      <c r="C25" s="4" t="s">
        <v>764</v>
      </c>
      <c r="D25" s="36" t="s">
        <v>38</v>
      </c>
      <c r="E25" s="36">
        <v>0.0</v>
      </c>
      <c r="F25" s="36" t="s">
        <v>49</v>
      </c>
      <c r="G25" s="6" t="str">
        <f>VLOOKUP(A25,gh_action_triggers_branches!$A$2:$F$274,6,FALSE)</f>
        <v>#N/A</v>
      </c>
      <c r="H25" s="6" t="str">
        <f>VLOOKUP(A25,gh_action_triggers_branches!$A$2:$F$274,2,FALSE)</f>
        <v>#N/A</v>
      </c>
      <c r="I25" s="4" t="s">
        <v>1510</v>
      </c>
      <c r="J25" s="2" t="s">
        <v>1511</v>
      </c>
    </row>
    <row r="26">
      <c r="A26" s="2" t="s">
        <v>915</v>
      </c>
      <c r="B26" s="4" t="s">
        <v>916</v>
      </c>
      <c r="C26" s="4" t="s">
        <v>764</v>
      </c>
      <c r="D26" s="36" t="s">
        <v>38</v>
      </c>
      <c r="E26" s="36">
        <v>0.0</v>
      </c>
      <c r="F26" s="36" t="s">
        <v>49</v>
      </c>
      <c r="G26" s="6" t="str">
        <f>VLOOKUP(A26,gh_action_triggers_branches!$A$2:$F$274,6,FALSE)</f>
        <v>#N/A</v>
      </c>
      <c r="H26" s="6" t="str">
        <f>VLOOKUP(A26,gh_action_triggers_branches!$A$2:$F$274,2,FALSE)</f>
        <v>#N/A</v>
      </c>
      <c r="I26" s="4" t="s">
        <v>1510</v>
      </c>
      <c r="J26" s="2" t="s">
        <v>1511</v>
      </c>
    </row>
    <row r="27">
      <c r="A27" s="2" t="s">
        <v>921</v>
      </c>
      <c r="B27" s="4" t="s">
        <v>916</v>
      </c>
      <c r="C27" s="4" t="s">
        <v>764</v>
      </c>
      <c r="D27" s="36" t="s">
        <v>38</v>
      </c>
      <c r="E27" s="36">
        <v>0.0</v>
      </c>
      <c r="F27" s="36" t="s">
        <v>49</v>
      </c>
      <c r="G27" s="6" t="str">
        <f>VLOOKUP(A27,gh_action_triggers_branches!$A$2:$F$274,6,FALSE)</f>
        <v>#N/A</v>
      </c>
      <c r="H27" s="6" t="str">
        <f>VLOOKUP(A27,gh_action_triggers_branches!$A$2:$F$274,2,FALSE)</f>
        <v>#N/A</v>
      </c>
      <c r="I27" s="4" t="s">
        <v>1510</v>
      </c>
      <c r="J27" s="2" t="s">
        <v>1511</v>
      </c>
    </row>
    <row r="28">
      <c r="A28" s="2" t="s">
        <v>930</v>
      </c>
      <c r="B28" s="4" t="s">
        <v>899</v>
      </c>
      <c r="C28" s="4" t="s">
        <v>764</v>
      </c>
      <c r="D28" s="36" t="s">
        <v>38</v>
      </c>
      <c r="E28" s="36">
        <v>0.0</v>
      </c>
      <c r="F28" s="36" t="s">
        <v>49</v>
      </c>
      <c r="G28" s="6" t="str">
        <f>VLOOKUP(A28,gh_action_triggers_branches!$A$2:$F$274,6,FALSE)</f>
        <v>#N/A</v>
      </c>
      <c r="H28" s="6" t="str">
        <f>VLOOKUP(A28,gh_action_triggers_branches!$A$2:$F$274,2,FALSE)</f>
        <v>#N/A</v>
      </c>
      <c r="I28" s="4" t="s">
        <v>1510</v>
      </c>
      <c r="J28" s="2" t="s">
        <v>1511</v>
      </c>
    </row>
    <row r="29">
      <c r="A29" s="2" t="s">
        <v>286</v>
      </c>
      <c r="B29" s="4" t="s">
        <v>287</v>
      </c>
      <c r="C29" s="4" t="s">
        <v>288</v>
      </c>
      <c r="D29" s="36" t="s">
        <v>38</v>
      </c>
      <c r="E29" s="36">
        <v>0.0</v>
      </c>
      <c r="F29" s="36" t="s">
        <v>49</v>
      </c>
      <c r="G29" s="6" t="str">
        <f>VLOOKUP(A29,gh_action_triggers_branches!$A$2:$F$274,6,FALSE)</f>
        <v>#N/A</v>
      </c>
      <c r="H29" s="6" t="str">
        <f>VLOOKUP(A29,gh_action_triggers_branches!$A$2:$F$274,2,FALSE)</f>
        <v>#N/A</v>
      </c>
      <c r="I29" s="2" t="s">
        <v>1511</v>
      </c>
    </row>
    <row r="30">
      <c r="A30" s="2" t="s">
        <v>198</v>
      </c>
      <c r="B30" s="4" t="s">
        <v>199</v>
      </c>
      <c r="C30" s="4" t="s">
        <v>200</v>
      </c>
      <c r="D30" s="36" t="s">
        <v>56</v>
      </c>
      <c r="E30" s="36">
        <v>0.0</v>
      </c>
      <c r="F30" s="36" t="s">
        <v>49</v>
      </c>
      <c r="G30" s="6" t="str">
        <f>VLOOKUP(A30,gh_action_triggers_branches!$A$2:$F$274,6,FALSE)</f>
        <v>#N/A</v>
      </c>
      <c r="H30" s="6" t="str">
        <f>VLOOKUP(A30,gh_action_triggers_branches!$A$2:$F$274,2,FALSE)</f>
        <v>#N/A</v>
      </c>
      <c r="I30" s="4" t="s">
        <v>1510</v>
      </c>
      <c r="J30" s="2" t="s">
        <v>1511</v>
      </c>
    </row>
    <row r="31">
      <c r="A31" s="2" t="s">
        <v>339</v>
      </c>
      <c r="B31" s="4" t="s">
        <v>299</v>
      </c>
      <c r="C31" s="4" t="s">
        <v>340</v>
      </c>
      <c r="D31" s="36" t="s">
        <v>56</v>
      </c>
      <c r="E31" s="36">
        <v>0.0</v>
      </c>
      <c r="F31" s="36" t="s">
        <v>49</v>
      </c>
      <c r="G31" s="6" t="str">
        <f>VLOOKUP(A31,gh_action_triggers_branches!$A$2:$F$274,6,FALSE)</f>
        <v>#N/A</v>
      </c>
      <c r="H31" s="6" t="str">
        <f>VLOOKUP(A31,gh_action_triggers_branches!$A$2:$F$274,2,FALSE)</f>
        <v>#N/A</v>
      </c>
      <c r="I31" s="4" t="s">
        <v>1510</v>
      </c>
      <c r="J31" s="2" t="s">
        <v>1511</v>
      </c>
    </row>
    <row r="32">
      <c r="A32" s="2" t="s">
        <v>599</v>
      </c>
      <c r="B32" s="4" t="s">
        <v>496</v>
      </c>
      <c r="C32" s="4" t="s">
        <v>600</v>
      </c>
      <c r="D32" s="36" t="s">
        <v>56</v>
      </c>
      <c r="E32" s="36">
        <v>0.0</v>
      </c>
      <c r="F32" s="36" t="s">
        <v>49</v>
      </c>
      <c r="G32" s="6" t="str">
        <f>VLOOKUP(A32,gh_action_triggers_branches!$A$2:$F$274,6,FALSE)</f>
        <v>#N/A</v>
      </c>
      <c r="H32" s="6" t="str">
        <f>VLOOKUP(A32,gh_action_triggers_branches!$A$2:$F$274,2,FALSE)</f>
        <v>#N/A</v>
      </c>
      <c r="I32" s="4" t="s">
        <v>1510</v>
      </c>
    </row>
    <row r="33">
      <c r="A33" s="2" t="s">
        <v>843</v>
      </c>
      <c r="B33" s="4" t="s">
        <v>844</v>
      </c>
      <c r="C33" s="4" t="s">
        <v>696</v>
      </c>
      <c r="D33" s="36" t="s">
        <v>56</v>
      </c>
      <c r="E33" s="36">
        <v>0.0</v>
      </c>
      <c r="F33" s="36" t="s">
        <v>49</v>
      </c>
      <c r="G33" s="6" t="str">
        <f>VLOOKUP(A33,gh_action_triggers_branches!$A$2:$F$274,6,FALSE)</f>
        <v>#N/A</v>
      </c>
      <c r="H33" s="6" t="str">
        <f>VLOOKUP(A33,gh_action_triggers_branches!$A$2:$F$274,2,FALSE)</f>
        <v>#N/A</v>
      </c>
      <c r="I33" s="4" t="s">
        <v>1510</v>
      </c>
    </row>
    <row r="34">
      <c r="A34" s="2" t="s">
        <v>898</v>
      </c>
      <c r="B34" s="4" t="s">
        <v>899</v>
      </c>
      <c r="C34" s="4" t="s">
        <v>900</v>
      </c>
      <c r="D34" s="36" t="s">
        <v>56</v>
      </c>
      <c r="E34" s="36">
        <v>0.0</v>
      </c>
      <c r="F34" s="36" t="s">
        <v>49</v>
      </c>
      <c r="G34" s="6" t="str">
        <f>VLOOKUP(A34,gh_action_triggers_branches!$A$2:$F$274,6,FALSE)</f>
        <v>#N/A</v>
      </c>
      <c r="H34" s="6" t="str">
        <f>VLOOKUP(A34,gh_action_triggers_branches!$A$2:$F$274,2,FALSE)</f>
        <v>#N/A</v>
      </c>
      <c r="I34" s="4" t="s">
        <v>1510</v>
      </c>
    </row>
    <row r="35">
      <c r="A35" s="2" t="s">
        <v>182</v>
      </c>
      <c r="B35" s="4" t="s">
        <v>183</v>
      </c>
      <c r="C35" s="4" t="s">
        <v>156</v>
      </c>
      <c r="D35" s="36" t="s">
        <v>186</v>
      </c>
      <c r="E35" s="36">
        <v>0.0</v>
      </c>
      <c r="F35" s="36" t="s">
        <v>21</v>
      </c>
      <c r="G35" s="6" t="str">
        <f>VLOOKUP(A35,gh_action_triggers_branches!$A$2:$F$274,6,FALSE)</f>
        <v>['main']</v>
      </c>
      <c r="H35" s="6" t="str">
        <f>VLOOKUP(A35,gh_action_triggers_branches!$A$2:$F$274,2,FALSE)</f>
        <v>['push', 'workflow_dispatch', 'schedule']</v>
      </c>
      <c r="I35" s="2" t="s">
        <v>1509</v>
      </c>
    </row>
    <row r="36">
      <c r="A36" s="2" t="s">
        <v>557</v>
      </c>
      <c r="B36" s="4" t="s">
        <v>558</v>
      </c>
      <c r="C36" s="4" t="s">
        <v>559</v>
      </c>
      <c r="D36" s="36" t="s">
        <v>186</v>
      </c>
      <c r="E36" s="36">
        <v>0.0</v>
      </c>
      <c r="F36" s="36" t="s">
        <v>21</v>
      </c>
      <c r="G36" s="6" t="str">
        <f>VLOOKUP(A36,gh_action_triggers_branches!$A$2:$F$274,6,FALSE)</f>
        <v>['main']</v>
      </c>
      <c r="H36" s="6" t="str">
        <f>VLOOKUP(A36,gh_action_triggers_branches!$A$2:$F$274,2,FALSE)</f>
        <v>['push', 'workflow_dispatch', 'schedule']</v>
      </c>
      <c r="I36" s="2" t="s">
        <v>1509</v>
      </c>
    </row>
    <row r="37">
      <c r="A37" s="37" t="s">
        <v>43</v>
      </c>
      <c r="B37" s="4" t="s">
        <v>44</v>
      </c>
      <c r="C37" s="4" t="s">
        <v>45</v>
      </c>
      <c r="D37" s="36" t="s">
        <v>48</v>
      </c>
      <c r="E37" s="36">
        <v>0.0</v>
      </c>
      <c r="F37" s="36" t="s">
        <v>49</v>
      </c>
      <c r="G37" s="6" t="str">
        <f>VLOOKUP(A37,gh_action_triggers_branches!$A$2:$F$274,6,FALSE)</f>
        <v>#N/A</v>
      </c>
      <c r="H37" s="6" t="str">
        <f>VLOOKUP(A37,gh_action_triggers_branches!$A$2:$F$274,2,FALSE)</f>
        <v>#N/A</v>
      </c>
      <c r="I37" s="2" t="s">
        <v>1525</v>
      </c>
    </row>
    <row r="38">
      <c r="A38" s="37" t="s">
        <v>681</v>
      </c>
      <c r="B38" s="4" t="s">
        <v>682</v>
      </c>
      <c r="C38" s="4" t="s">
        <v>683</v>
      </c>
      <c r="D38" s="36" t="s">
        <v>48</v>
      </c>
      <c r="E38" s="36">
        <v>0.0</v>
      </c>
      <c r="F38" s="36" t="s">
        <v>49</v>
      </c>
      <c r="G38" s="6" t="str">
        <f>VLOOKUP(A38,gh_action_triggers_branches!$A$2:$F$274,6,FALSE)</f>
        <v>#N/A</v>
      </c>
      <c r="H38" s="6" t="str">
        <f>VLOOKUP(A38,gh_action_triggers_branches!$A$2:$F$274,2,FALSE)</f>
        <v>#N/A</v>
      </c>
      <c r="I38" s="2" t="s">
        <v>1525</v>
      </c>
    </row>
    <row r="39">
      <c r="G39" s="6"/>
      <c r="H39" s="6"/>
    </row>
    <row r="40">
      <c r="G40" s="6"/>
      <c r="H40" s="6"/>
    </row>
    <row r="41">
      <c r="G41" s="6"/>
      <c r="H41" s="6"/>
    </row>
    <row r="42">
      <c r="A42" s="1" t="s">
        <v>162</v>
      </c>
      <c r="B42" s="4" t="s">
        <v>163</v>
      </c>
      <c r="D42" s="27" t="s">
        <v>38</v>
      </c>
      <c r="E42" s="27">
        <v>0.0</v>
      </c>
      <c r="F42" s="27" t="s">
        <v>21</v>
      </c>
      <c r="G42" s="6" t="str">
        <f>VLOOKUP(A42,gh_action_triggers_branches!$A$2:$F$274,6,FALSE)</f>
        <v>['master']</v>
      </c>
      <c r="H42" s="6" t="str">
        <f>VLOOKUP(A42,gh_action_triggers_branches!$A$2:$F$274,2,FALSE)</f>
        <v>['push', 'schedule']</v>
      </c>
      <c r="I42" s="38" t="s">
        <v>1512</v>
      </c>
    </row>
    <row r="43">
      <c r="A43" s="1" t="s">
        <v>281</v>
      </c>
      <c r="B43" s="4" t="s">
        <v>282</v>
      </c>
      <c r="C43" s="4" t="s">
        <v>283</v>
      </c>
      <c r="D43" s="27" t="s">
        <v>285</v>
      </c>
      <c r="E43" s="27">
        <v>0.0</v>
      </c>
      <c r="F43" s="27" t="s">
        <v>21</v>
      </c>
      <c r="G43" s="6" t="str">
        <f>VLOOKUP(A43,gh_action_triggers_branches!$A$2:$F$274,6,FALSE)</f>
        <v>[]</v>
      </c>
      <c r="H43" s="6" t="str">
        <f>VLOOKUP(A43,gh_action_triggers_branches!$A$2:$F$274,2,FALSE)</f>
        <v>['workflow_dispatch', 'schedule']</v>
      </c>
      <c r="I43" s="38" t="s">
        <v>1512</v>
      </c>
    </row>
    <row r="44">
      <c r="A44" s="1" t="s">
        <v>422</v>
      </c>
      <c r="B44" s="4" t="s">
        <v>423</v>
      </c>
      <c r="C44" s="4" t="s">
        <v>424</v>
      </c>
      <c r="D44" s="27" t="s">
        <v>426</v>
      </c>
      <c r="E44" s="27">
        <v>0.0</v>
      </c>
      <c r="F44" s="27" t="s">
        <v>21</v>
      </c>
      <c r="G44" s="6" t="str">
        <f>VLOOKUP(A44,gh_action_triggers_branches!$A$2:$F$274,6,FALSE)</f>
        <v>[]</v>
      </c>
      <c r="H44" s="6" t="str">
        <f>VLOOKUP(A44,gh_action_triggers_branches!$A$2:$F$274,2,FALSE)</f>
        <v>['workflow_dispatch', 'schedule']</v>
      </c>
      <c r="I44" s="38" t="s">
        <v>1512</v>
      </c>
    </row>
    <row r="45">
      <c r="A45" s="1" t="s">
        <v>525</v>
      </c>
      <c r="B45" s="4" t="s">
        <v>526</v>
      </c>
      <c r="C45" s="4" t="s">
        <v>527</v>
      </c>
      <c r="D45" s="27" t="s">
        <v>20</v>
      </c>
      <c r="E45" s="27">
        <v>0.0</v>
      </c>
      <c r="F45" s="27" t="s">
        <v>21</v>
      </c>
      <c r="G45" s="6" t="str">
        <f>VLOOKUP(A45,gh_action_triggers_branches!$A$2:$F$274,6,FALSE)</f>
        <v>[]</v>
      </c>
      <c r="H45" s="6" t="str">
        <f>VLOOKUP(A45,gh_action_triggers_branches!$A$2:$F$274,2,FALSE)</f>
        <v>['schedule', 'workflow_dispatch']</v>
      </c>
      <c r="I45" s="38" t="s">
        <v>1512</v>
      </c>
    </row>
    <row r="46">
      <c r="A46" s="1" t="s">
        <v>569</v>
      </c>
      <c r="B46" s="4" t="s">
        <v>570</v>
      </c>
      <c r="C46" s="4" t="s">
        <v>571</v>
      </c>
      <c r="D46" s="27" t="s">
        <v>38</v>
      </c>
      <c r="E46" s="27">
        <v>0.0</v>
      </c>
      <c r="F46" s="27" t="s">
        <v>21</v>
      </c>
      <c r="G46" s="6" t="str">
        <f>VLOOKUP(A46,gh_action_triggers_branches!$A$2:$F$274,6,FALSE)</f>
        <v>[]</v>
      </c>
      <c r="H46" s="6" t="str">
        <f>VLOOKUP(A46,gh_action_triggers_branches!$A$2:$F$274,2,FALSE)</f>
        <v>['workflow_dispatch', 'schedule']</v>
      </c>
      <c r="I46" s="38" t="s">
        <v>1512</v>
      </c>
    </row>
    <row r="47">
      <c r="A47" s="1" t="s">
        <v>846</v>
      </c>
      <c r="B47" s="4" t="s">
        <v>847</v>
      </c>
      <c r="C47" s="4" t="s">
        <v>848</v>
      </c>
      <c r="D47" s="27" t="s">
        <v>38</v>
      </c>
      <c r="E47" s="27">
        <v>0.0</v>
      </c>
      <c r="F47" s="27" t="s">
        <v>21</v>
      </c>
      <c r="G47" s="6" t="str">
        <f>VLOOKUP(A47,gh_action_triggers_branches!$A$2:$F$274,6,FALSE)</f>
        <v>[]</v>
      </c>
      <c r="H47" s="6" t="str">
        <f>VLOOKUP(A47,gh_action_triggers_branches!$A$2:$F$274,2,FALSE)</f>
        <v>['schedule', 'workflow_dispatch']</v>
      </c>
      <c r="I47" s="39" t="s">
        <v>1512</v>
      </c>
    </row>
    <row r="48">
      <c r="A48" s="1" t="s">
        <v>467</v>
      </c>
      <c r="B48" s="4" t="s">
        <v>468</v>
      </c>
      <c r="C48" s="4" t="s">
        <v>469</v>
      </c>
      <c r="D48" s="27" t="s">
        <v>38</v>
      </c>
      <c r="E48" s="27">
        <v>0.0</v>
      </c>
      <c r="F48" s="27" t="s">
        <v>49</v>
      </c>
      <c r="G48" s="6" t="str">
        <f>VLOOKUP(A48,gh_action_triggers_branches!$A$2:$F$274,6,FALSE)</f>
        <v>#N/A</v>
      </c>
      <c r="H48" s="6" t="str">
        <f>VLOOKUP(A48,gh_action_triggers_branches!$A$2:$F$274,2,FALSE)</f>
        <v>#N/A</v>
      </c>
      <c r="I48" s="39" t="s">
        <v>1512</v>
      </c>
    </row>
    <row r="49">
      <c r="A49" s="21" t="s">
        <v>369</v>
      </c>
      <c r="B49" s="4" t="s">
        <v>370</v>
      </c>
      <c r="C49" s="4" t="s">
        <v>371</v>
      </c>
      <c r="D49" s="27" t="s">
        <v>48</v>
      </c>
      <c r="E49" s="27">
        <v>0.0</v>
      </c>
      <c r="F49" s="27" t="s">
        <v>49</v>
      </c>
      <c r="G49" s="6" t="str">
        <f>VLOOKUP(A49,gh_action_triggers_branches!$A$2:$F$274,6,FALSE)</f>
        <v>#N/A</v>
      </c>
      <c r="H49" s="6" t="str">
        <f>VLOOKUP(A49,gh_action_triggers_branches!$A$2:$F$274,2,FALSE)</f>
        <v>#N/A</v>
      </c>
      <c r="I49" s="38" t="s">
        <v>1512</v>
      </c>
    </row>
    <row r="50">
      <c r="G50" s="6"/>
      <c r="H50" s="6"/>
    </row>
    <row r="51">
      <c r="A51" s="2" t="s">
        <v>816</v>
      </c>
      <c r="B51" s="4" t="s">
        <v>817</v>
      </c>
      <c r="C51" s="4" t="s">
        <v>818</v>
      </c>
      <c r="D51" s="36" t="s">
        <v>821</v>
      </c>
      <c r="E51" s="36">
        <v>0.0</v>
      </c>
      <c r="F51" s="36" t="s">
        <v>49</v>
      </c>
      <c r="G51" s="6" t="str">
        <f>VLOOKUP(A51,gh_action_triggers_branches!$A$2:$F$274,6,FALSE)</f>
        <v>#N/A</v>
      </c>
      <c r="H51" s="6" t="str">
        <f>VLOOKUP(A51,gh_action_triggers_branches!$A$2:$F$274,2,FALSE)</f>
        <v>#N/A</v>
      </c>
      <c r="I51" s="2" t="s">
        <v>1513</v>
      </c>
    </row>
    <row r="52">
      <c r="A52" s="2" t="s">
        <v>631</v>
      </c>
      <c r="B52" s="4" t="s">
        <v>632</v>
      </c>
      <c r="C52" s="4" t="s">
        <v>633</v>
      </c>
      <c r="D52" s="36" t="s">
        <v>636</v>
      </c>
      <c r="E52" s="36">
        <v>0.0</v>
      </c>
      <c r="F52" s="36" t="s">
        <v>21</v>
      </c>
      <c r="G52" s="6" t="str">
        <f>VLOOKUP(A52,gh_action_triggers_branches!$A$2:$F$274,6,FALSE)</f>
        <v>[]</v>
      </c>
      <c r="H52" s="6" t="str">
        <f>VLOOKUP(A52,gh_action_triggers_branches!$A$2:$F$274,2,FALSE)</f>
        <v>['workflow_dispatch', 'schedule']</v>
      </c>
      <c r="I52" s="14" t="s">
        <v>1513</v>
      </c>
    </row>
    <row r="53">
      <c r="A53" s="2" t="s">
        <v>351</v>
      </c>
      <c r="B53" s="4" t="s">
        <v>352</v>
      </c>
      <c r="C53" s="4" t="s">
        <v>353</v>
      </c>
      <c r="D53" s="36" t="s">
        <v>355</v>
      </c>
      <c r="E53" s="36">
        <v>0.0</v>
      </c>
      <c r="F53" s="36" t="s">
        <v>21</v>
      </c>
      <c r="G53" s="6" t="str">
        <f>VLOOKUP(A53,gh_action_triggers_branches!$A$2:$F$274,6,FALSE)</f>
        <v>['main', 'master']</v>
      </c>
      <c r="H53" s="6" t="str">
        <f>VLOOKUP(A53,gh_action_triggers_branches!$A$2:$F$274,2,FALSE)</f>
        <v>['push', 'schedule']</v>
      </c>
      <c r="I53" s="40" t="s">
        <v>1513</v>
      </c>
    </row>
    <row r="54">
      <c r="A54" s="2" t="s">
        <v>456</v>
      </c>
      <c r="B54" s="4" t="s">
        <v>457</v>
      </c>
      <c r="C54" s="4" t="s">
        <v>458</v>
      </c>
      <c r="D54" s="36" t="s">
        <v>38</v>
      </c>
      <c r="E54" s="36">
        <v>0.0</v>
      </c>
      <c r="F54" s="36" t="s">
        <v>21</v>
      </c>
      <c r="G54" s="6" t="str">
        <f>VLOOKUP(A54,gh_action_triggers_branches!$A$2:$F$274,6,FALSE)</f>
        <v>['main']</v>
      </c>
      <c r="H54" s="6" t="str">
        <f>VLOOKUP(A54,gh_action_triggers_branches!$A$2:$F$274,2,FALSE)</f>
        <v>['workflow_dispatch', 'push', 'schedule']</v>
      </c>
      <c r="I54" s="14" t="s">
        <v>1513</v>
      </c>
    </row>
    <row r="55">
      <c r="A55" s="2" t="s">
        <v>547</v>
      </c>
      <c r="B55" s="4" t="s">
        <v>548</v>
      </c>
      <c r="C55" s="4" t="s">
        <v>549</v>
      </c>
      <c r="D55" s="36" t="s">
        <v>20</v>
      </c>
      <c r="E55" s="36">
        <v>0.0</v>
      </c>
      <c r="F55" s="36" t="s">
        <v>21</v>
      </c>
      <c r="G55" s="6" t="str">
        <f>VLOOKUP(A55,gh_action_triggers_branches!$A$2:$F$274,6,FALSE)</f>
        <v>[]</v>
      </c>
      <c r="H55" s="6" t="str">
        <f>VLOOKUP(A55,gh_action_triggers_branches!$A$2:$F$274,2,FALSE)</f>
        <v>['workflow_dispatch', 'schedule']</v>
      </c>
      <c r="I55" s="14" t="s">
        <v>1513</v>
      </c>
    </row>
    <row r="56">
      <c r="A56" s="2" t="s">
        <v>707</v>
      </c>
      <c r="B56" s="4" t="s">
        <v>708</v>
      </c>
      <c r="C56" s="4" t="s">
        <v>709</v>
      </c>
      <c r="D56" s="36" t="s">
        <v>20</v>
      </c>
      <c r="E56" s="36">
        <v>0.0</v>
      </c>
      <c r="F56" s="36" t="s">
        <v>21</v>
      </c>
      <c r="G56" s="6" t="str">
        <f>VLOOKUP(A56,gh_action_triggers_branches!$A$2:$F$274,6,FALSE)</f>
        <v>[]</v>
      </c>
      <c r="H56" s="6" t="str">
        <f>VLOOKUP(A56,gh_action_triggers_branches!$A$2:$F$274,2,FALSE)</f>
        <v>['schedule', 'workflow_dispatch']</v>
      </c>
      <c r="I56" s="14" t="s">
        <v>1513</v>
      </c>
    </row>
    <row r="57">
      <c r="G57" s="6"/>
      <c r="H57" s="6"/>
    </row>
    <row r="58">
      <c r="A58" s="2" t="s">
        <v>94</v>
      </c>
      <c r="B58" s="4" t="s">
        <v>95</v>
      </c>
      <c r="C58" s="4" t="s">
        <v>96</v>
      </c>
      <c r="D58" s="36" t="s">
        <v>38</v>
      </c>
      <c r="E58" s="36">
        <v>0.0</v>
      </c>
      <c r="F58" s="36" t="s">
        <v>21</v>
      </c>
      <c r="G58" s="6" t="str">
        <f>VLOOKUP(A58,gh_action_triggers_branches!$A$2:$F$274,6,FALSE)</f>
        <v>[]</v>
      </c>
      <c r="H58" s="6" t="str">
        <f>VLOOKUP(A58,gh_action_triggers_branches!$A$2:$F$274,2,FALSE)</f>
        <v>['repository_dispatch', 'workflow_dispatch', 'schedule']</v>
      </c>
      <c r="I58" s="14" t="s">
        <v>1507</v>
      </c>
    </row>
    <row r="59">
      <c r="A59" s="2" t="s">
        <v>560</v>
      </c>
      <c r="B59" s="4" t="s">
        <v>561</v>
      </c>
      <c r="C59" s="4" t="s">
        <v>562</v>
      </c>
      <c r="D59" s="36" t="s">
        <v>20</v>
      </c>
      <c r="E59" s="36">
        <v>0.0</v>
      </c>
      <c r="F59" s="36" t="s">
        <v>21</v>
      </c>
      <c r="G59" s="6" t="str">
        <f>VLOOKUP(A59,gh_action_triggers_branches!$A$2:$F$274,6,FALSE)</f>
        <v>[]</v>
      </c>
      <c r="H59" s="6" t="str">
        <f>VLOOKUP(A59,gh_action_triggers_branches!$A$2:$F$274,2,FALSE)</f>
        <v>['workflow_dispatch', 'schedule']</v>
      </c>
      <c r="I59" s="14" t="s">
        <v>1507</v>
      </c>
    </row>
    <row r="60">
      <c r="A60" s="2" t="s">
        <v>806</v>
      </c>
      <c r="B60" s="4" t="s">
        <v>807</v>
      </c>
      <c r="C60" s="4" t="s">
        <v>562</v>
      </c>
      <c r="D60" s="36" t="s">
        <v>20</v>
      </c>
      <c r="E60" s="36">
        <v>0.0</v>
      </c>
      <c r="F60" s="36" t="s">
        <v>21</v>
      </c>
      <c r="G60" s="6" t="str">
        <f>VLOOKUP(A60,gh_action_triggers_branches!$A$2:$F$274,6,FALSE)</f>
        <v>['master']</v>
      </c>
      <c r="H60" s="6" t="str">
        <f>VLOOKUP(A60,gh_action_triggers_branches!$A$2:$F$274,2,FALSE)</f>
        <v>['push', 'schedule']</v>
      </c>
      <c r="I60" s="14" t="s">
        <v>1507</v>
      </c>
    </row>
    <row r="61">
      <c r="A61" s="2" t="s">
        <v>896</v>
      </c>
      <c r="B61" s="4" t="s">
        <v>807</v>
      </c>
      <c r="C61" s="4" t="s">
        <v>562</v>
      </c>
      <c r="D61" s="36" t="s">
        <v>20</v>
      </c>
      <c r="E61" s="36">
        <v>0.0</v>
      </c>
      <c r="F61" s="36" t="s">
        <v>21</v>
      </c>
      <c r="G61" s="6" t="str">
        <f>VLOOKUP(A61,gh_action_triggers_branches!$A$2:$F$274,6,FALSE)</f>
        <v>['devel']</v>
      </c>
      <c r="H61" s="6" t="str">
        <f>VLOOKUP(A61,gh_action_triggers_branches!$A$2:$F$274,2,FALSE)</f>
        <v>['push', 'pull_request', 'schedule']</v>
      </c>
      <c r="I61" s="14" t="s">
        <v>1507</v>
      </c>
    </row>
    <row r="62">
      <c r="G62" s="6"/>
      <c r="H62" s="6"/>
    </row>
    <row r="63">
      <c r="G63" s="6"/>
      <c r="H63" s="6"/>
    </row>
    <row r="64">
      <c r="A64" s="2" t="s">
        <v>149</v>
      </c>
      <c r="B64" s="4" t="s">
        <v>126</v>
      </c>
      <c r="C64" s="4" t="s">
        <v>17</v>
      </c>
      <c r="D64" s="36" t="s">
        <v>38</v>
      </c>
      <c r="E64" s="36">
        <v>1.0</v>
      </c>
      <c r="F64" s="36" t="s">
        <v>21</v>
      </c>
      <c r="G64" s="6" t="str">
        <f>VLOOKUP(A64,gh_action_triggers_branches!$A$2:$F$274,6,FALSE)</f>
        <v>['main']</v>
      </c>
      <c r="H64" s="6" t="str">
        <f>VLOOKUP(A64,gh_action_triggers_branches!$A$2:$F$274,2,FALSE)</f>
        <v>['push', 'pull_request', 'schedule']</v>
      </c>
      <c r="I64" s="14" t="s">
        <v>1516</v>
      </c>
      <c r="J64" s="14"/>
    </row>
    <row r="65">
      <c r="A65" s="2" t="s">
        <v>378</v>
      </c>
      <c r="B65" s="4" t="s">
        <v>379</v>
      </c>
      <c r="C65" s="4" t="s">
        <v>380</v>
      </c>
      <c r="D65" s="36" t="s">
        <v>38</v>
      </c>
      <c r="E65" s="36">
        <v>1.0</v>
      </c>
      <c r="F65" s="36" t="s">
        <v>21</v>
      </c>
      <c r="G65" s="6" t="str">
        <f>VLOOKUP(A65,gh_action_triggers_branches!$A$2:$F$274,6,FALSE)</f>
        <v>['*.x', 'master']</v>
      </c>
      <c r="H65" s="6" t="str">
        <f>VLOOKUP(A65,gh_action_triggers_branches!$A$2:$F$274,2,FALSE)</f>
        <v>['push', 'pull_request', 'schedule']</v>
      </c>
      <c r="I65" s="14" t="s">
        <v>1520</v>
      </c>
      <c r="J65" s="14"/>
    </row>
    <row r="66">
      <c r="A66" s="2" t="s">
        <v>491</v>
      </c>
      <c r="B66" s="4" t="s">
        <v>492</v>
      </c>
      <c r="C66" s="4" t="s">
        <v>493</v>
      </c>
      <c r="D66" s="36" t="s">
        <v>38</v>
      </c>
      <c r="E66" s="36">
        <v>1.0</v>
      </c>
      <c r="F66" s="36" t="s">
        <v>21</v>
      </c>
      <c r="G66" s="6" t="str">
        <f>VLOOKUP(A66,gh_action_triggers_branches!$A$2:$F$274,6,FALSE)</f>
        <v>[]</v>
      </c>
      <c r="H66" s="6" t="str">
        <f>VLOOKUP(A66,gh_action_triggers_branches!$A$2:$F$274,2,FALSE)</f>
        <v>['repository_dispatch', 'schedule']</v>
      </c>
      <c r="I66" s="14" t="s">
        <v>239</v>
      </c>
      <c r="J66" s="14" t="s">
        <v>720</v>
      </c>
    </row>
    <row r="67">
      <c r="A67" s="2" t="s">
        <v>187</v>
      </c>
      <c r="B67" s="4" t="s">
        <v>188</v>
      </c>
      <c r="C67" s="4" t="s">
        <v>61</v>
      </c>
      <c r="D67" s="36" t="s">
        <v>38</v>
      </c>
      <c r="E67" s="36">
        <v>1.0</v>
      </c>
      <c r="F67" s="36" t="s">
        <v>21</v>
      </c>
      <c r="G67" s="6" t="str">
        <f>VLOOKUP(A67,gh_action_triggers_branches!$A$2:$F$274,6,FALSE)</f>
        <v>[]</v>
      </c>
      <c r="H67" s="6" t="str">
        <f>VLOOKUP(A67,gh_action_triggers_branches!$A$2:$F$274,2,FALSE)</f>
        <v>['push', 'schedule']</v>
      </c>
      <c r="I67" s="14" t="s">
        <v>90</v>
      </c>
      <c r="J67" s="14" t="s">
        <v>720</v>
      </c>
    </row>
    <row r="68">
      <c r="A68" s="2" t="s">
        <v>328</v>
      </c>
      <c r="B68" s="4" t="s">
        <v>329</v>
      </c>
      <c r="C68" s="4" t="s">
        <v>314</v>
      </c>
      <c r="D68" s="36" t="s">
        <v>38</v>
      </c>
      <c r="E68" s="36">
        <v>1.0</v>
      </c>
      <c r="F68" s="36" t="s">
        <v>21</v>
      </c>
      <c r="G68" s="6" t="str">
        <f>VLOOKUP(A68,gh_action_triggers_branches!$A$2:$F$274,6,FALSE)</f>
        <v>['v2*', 'master']</v>
      </c>
      <c r="H68" s="6" t="str">
        <f>VLOOKUP(A68,gh_action_triggers_branches!$A$2:$F$274,2,FALSE)</f>
        <v>['push', 'schedule', 'workflow_dispatch']</v>
      </c>
      <c r="I68" s="14" t="s">
        <v>1519</v>
      </c>
    </row>
    <row r="69">
      <c r="A69" s="2" t="s">
        <v>772</v>
      </c>
      <c r="B69" s="4" t="s">
        <v>773</v>
      </c>
      <c r="C69" s="4" t="s">
        <v>774</v>
      </c>
      <c r="D69" s="36" t="s">
        <v>38</v>
      </c>
      <c r="E69" s="36">
        <v>1.0</v>
      </c>
      <c r="F69" s="36" t="s">
        <v>21</v>
      </c>
      <c r="G69" s="6" t="str">
        <f>VLOOKUP(A69,gh_action_triggers_branches!$A$2:$F$274,6,FALSE)</f>
        <v>[]</v>
      </c>
      <c r="H69" s="6" t="str">
        <f>VLOOKUP(A69,gh_action_triggers_branches!$A$2:$F$274,2,FALSE)</f>
        <v>['schedule', 'workflow_dispatch']</v>
      </c>
      <c r="I69" s="14" t="s">
        <v>1519</v>
      </c>
    </row>
    <row r="70">
      <c r="A70" s="2" t="s">
        <v>129</v>
      </c>
      <c r="B70" s="4" t="s">
        <v>130</v>
      </c>
      <c r="C70" s="4" t="s">
        <v>131</v>
      </c>
      <c r="D70" s="36" t="s">
        <v>38</v>
      </c>
      <c r="E70" s="36">
        <v>1.0</v>
      </c>
      <c r="F70" s="36" t="s">
        <v>49</v>
      </c>
      <c r="G70" s="6" t="str">
        <f>VLOOKUP(A70,gh_action_triggers_branches!$A$2:$F$274,6,FALSE)</f>
        <v>#N/A</v>
      </c>
      <c r="H70" s="6" t="str">
        <f>VLOOKUP(A70,gh_action_triggers_branches!$A$2:$F$274,2,FALSE)</f>
        <v>#N/A</v>
      </c>
      <c r="I70" s="14" t="s">
        <v>1519</v>
      </c>
    </row>
    <row r="71">
      <c r="A71" s="2" t="s">
        <v>488</v>
      </c>
      <c r="B71" s="4" t="s">
        <v>419</v>
      </c>
      <c r="C71" s="4" t="s">
        <v>17</v>
      </c>
      <c r="D71" s="36" t="s">
        <v>20</v>
      </c>
      <c r="E71" s="36">
        <v>1.0</v>
      </c>
      <c r="F71" s="36" t="s">
        <v>21</v>
      </c>
      <c r="G71" s="6" t="str">
        <f>VLOOKUP(A71,gh_action_triggers_branches!$A$2:$F$274,6,FALSE)</f>
        <v>['master']</v>
      </c>
      <c r="H71" s="6" t="str">
        <f>VLOOKUP(A71,gh_action_triggers_branches!$A$2:$F$274,2,FALSE)</f>
        <v>['push', 'pull_request', 'schedule']</v>
      </c>
      <c r="I71" s="14" t="s">
        <v>1516</v>
      </c>
      <c r="J71" s="14"/>
    </row>
    <row r="72">
      <c r="A72" s="2" t="s">
        <v>15</v>
      </c>
      <c r="B72" s="4" t="s">
        <v>16</v>
      </c>
      <c r="C72" s="4" t="s">
        <v>17</v>
      </c>
      <c r="D72" s="36" t="s">
        <v>20</v>
      </c>
      <c r="E72" s="36">
        <v>1.0</v>
      </c>
      <c r="F72" s="36" t="s">
        <v>21</v>
      </c>
      <c r="G72" s="6" t="str">
        <f>VLOOKUP(A72,gh_action_triggers_branches!$A$2:$F$274,6,FALSE)</f>
        <v>['develop', 'master']</v>
      </c>
      <c r="H72" s="6" t="str">
        <f>VLOOKUP(A72,gh_action_triggers_branches!$A$2:$F$274,2,FALSE)</f>
        <v>['push', 'pull_request', 'schedule']</v>
      </c>
      <c r="I72" s="14" t="s">
        <v>1516</v>
      </c>
      <c r="J72" s="14"/>
    </row>
    <row r="73">
      <c r="A73" s="2" t="s">
        <v>40</v>
      </c>
      <c r="B73" s="4" t="s">
        <v>16</v>
      </c>
      <c r="C73" s="4" t="s">
        <v>17</v>
      </c>
      <c r="D73" s="36" t="s">
        <v>20</v>
      </c>
      <c r="E73" s="36">
        <v>1.0</v>
      </c>
      <c r="F73" s="36" t="s">
        <v>21</v>
      </c>
      <c r="G73" s="6" t="str">
        <f>VLOOKUP(A73,gh_action_triggers_branches!$A$2:$F$274,6,FALSE)</f>
        <v>['master']</v>
      </c>
      <c r="H73" s="6" t="str">
        <f>VLOOKUP(A73,gh_action_triggers_branches!$A$2:$F$274,2,FALSE)</f>
        <v>['push', 'pull_request', 'schedule']</v>
      </c>
      <c r="I73" s="14" t="s">
        <v>1516</v>
      </c>
      <c r="J73" s="14"/>
    </row>
    <row r="74">
      <c r="A74" s="2" t="s">
        <v>78</v>
      </c>
      <c r="B74" s="4" t="s">
        <v>16</v>
      </c>
      <c r="C74" s="4" t="s">
        <v>17</v>
      </c>
      <c r="D74" s="36" t="s">
        <v>20</v>
      </c>
      <c r="E74" s="36">
        <v>1.0</v>
      </c>
      <c r="F74" s="36" t="s">
        <v>21</v>
      </c>
      <c r="G74" s="6" t="str">
        <f>VLOOKUP(A74,gh_action_triggers_branches!$A$2:$F$274,6,FALSE)</f>
        <v>['main']</v>
      </c>
      <c r="H74" s="6" t="str">
        <f>VLOOKUP(A74,gh_action_triggers_branches!$A$2:$F$274,2,FALSE)</f>
        <v>['push', 'pull_request', 'schedule']</v>
      </c>
      <c r="I74" s="14" t="s">
        <v>1516</v>
      </c>
      <c r="J74" s="14"/>
    </row>
    <row r="75">
      <c r="A75" s="2" t="s">
        <v>86</v>
      </c>
      <c r="B75" s="4" t="s">
        <v>16</v>
      </c>
      <c r="C75" s="4" t="s">
        <v>17</v>
      </c>
      <c r="D75" s="36" t="s">
        <v>20</v>
      </c>
      <c r="E75" s="36">
        <v>1.0</v>
      </c>
      <c r="F75" s="36" t="s">
        <v>21</v>
      </c>
      <c r="G75" s="6" t="str">
        <f>VLOOKUP(A75,gh_action_triggers_branches!$A$2:$F$274,6,FALSE)</f>
        <v>['master']</v>
      </c>
      <c r="H75" s="6" t="str">
        <f>VLOOKUP(A75,gh_action_triggers_branches!$A$2:$F$274,2,FALSE)</f>
        <v>['push', 'pull_request', 'schedule']</v>
      </c>
      <c r="I75" s="14" t="s">
        <v>1516</v>
      </c>
      <c r="J75" s="14"/>
    </row>
    <row r="76">
      <c r="A76" s="2" t="s">
        <v>105</v>
      </c>
      <c r="B76" s="4" t="s">
        <v>16</v>
      </c>
      <c r="C76" s="4" t="s">
        <v>17</v>
      </c>
      <c r="D76" s="36" t="s">
        <v>20</v>
      </c>
      <c r="E76" s="36">
        <v>1.0</v>
      </c>
      <c r="F76" s="36" t="s">
        <v>21</v>
      </c>
      <c r="G76" s="6" t="str">
        <f>VLOOKUP(A76,gh_action_triggers_branches!$A$2:$F$274,6,FALSE)</f>
        <v>['master']</v>
      </c>
      <c r="H76" s="6" t="str">
        <f>VLOOKUP(A76,gh_action_triggers_branches!$A$2:$F$274,2,FALSE)</f>
        <v>['push', 'pull_request', 'schedule']</v>
      </c>
      <c r="I76" s="14" t="s">
        <v>1516</v>
      </c>
      <c r="J76" s="14"/>
    </row>
    <row r="77">
      <c r="A77" s="2" t="s">
        <v>125</v>
      </c>
      <c r="B77" s="4" t="s">
        <v>126</v>
      </c>
      <c r="C77" s="4" t="s">
        <v>17</v>
      </c>
      <c r="D77" s="36" t="s">
        <v>20</v>
      </c>
      <c r="E77" s="36">
        <v>1.0</v>
      </c>
      <c r="F77" s="36" t="s">
        <v>21</v>
      </c>
      <c r="G77" s="6" t="str">
        <f>VLOOKUP(A77,gh_action_triggers_branches!$A$2:$F$274,6,FALSE)</f>
        <v>['master']</v>
      </c>
      <c r="H77" s="6" t="str">
        <f>VLOOKUP(A77,gh_action_triggers_branches!$A$2:$F$274,2,FALSE)</f>
        <v>['push', 'pull_request', 'schedule']</v>
      </c>
      <c r="I77" s="14" t="s">
        <v>1516</v>
      </c>
      <c r="J77" s="14"/>
    </row>
    <row r="78">
      <c r="A78" s="2" t="s">
        <v>142</v>
      </c>
      <c r="B78" s="4" t="s">
        <v>126</v>
      </c>
      <c r="C78" s="4" t="s">
        <v>17</v>
      </c>
      <c r="D78" s="36" t="s">
        <v>20</v>
      </c>
      <c r="E78" s="36">
        <v>1.0</v>
      </c>
      <c r="F78" s="36" t="s">
        <v>21</v>
      </c>
      <c r="G78" s="6" t="str">
        <f>VLOOKUP(A78,gh_action_triggers_branches!$A$2:$F$274,6,FALSE)</f>
        <v>['develop', 'master']</v>
      </c>
      <c r="H78" s="6" t="str">
        <f>VLOOKUP(A78,gh_action_triggers_branches!$A$2:$F$274,2,FALSE)</f>
        <v>['push', 'pull_request', 'schedule']</v>
      </c>
      <c r="I78" s="14" t="s">
        <v>1516</v>
      </c>
      <c r="J78" s="14"/>
    </row>
    <row r="79">
      <c r="A79" s="2" t="s">
        <v>151</v>
      </c>
      <c r="B79" s="4" t="s">
        <v>126</v>
      </c>
      <c r="C79" s="4" t="s">
        <v>17</v>
      </c>
      <c r="D79" s="36" t="s">
        <v>20</v>
      </c>
      <c r="E79" s="36">
        <v>1.0</v>
      </c>
      <c r="F79" s="36" t="s">
        <v>21</v>
      </c>
      <c r="G79" s="6" t="str">
        <f>VLOOKUP(A79,gh_action_triggers_branches!$A$2:$F$274,6,FALSE)</f>
        <v>['develop']</v>
      </c>
      <c r="H79" s="6" t="str">
        <f>VLOOKUP(A79,gh_action_triggers_branches!$A$2:$F$274,2,FALSE)</f>
        <v>['push', 'pull_request', 'schedule']</v>
      </c>
      <c r="I79" s="14" t="s">
        <v>1516</v>
      </c>
      <c r="J79" s="14"/>
    </row>
    <row r="80">
      <c r="A80" s="2" t="s">
        <v>164</v>
      </c>
      <c r="B80" s="4" t="s">
        <v>126</v>
      </c>
      <c r="C80" s="4" t="s">
        <v>17</v>
      </c>
      <c r="D80" s="36" t="s">
        <v>20</v>
      </c>
      <c r="E80" s="36">
        <v>1.0</v>
      </c>
      <c r="F80" s="36" t="s">
        <v>21</v>
      </c>
      <c r="G80" s="6" t="str">
        <f>VLOOKUP(A80,gh_action_triggers_branches!$A$2:$F$274,6,FALSE)</f>
        <v>['master']</v>
      </c>
      <c r="H80" s="6" t="str">
        <f>VLOOKUP(A80,gh_action_triggers_branches!$A$2:$F$274,2,FALSE)</f>
        <v>['push', 'pull_request', 'schedule']</v>
      </c>
      <c r="I80" s="14" t="s">
        <v>1516</v>
      </c>
      <c r="J80" s="14"/>
    </row>
    <row r="81">
      <c r="A81" s="2" t="s">
        <v>168</v>
      </c>
      <c r="B81" s="4" t="s">
        <v>126</v>
      </c>
      <c r="C81" s="4" t="s">
        <v>17</v>
      </c>
      <c r="D81" s="36" t="s">
        <v>20</v>
      </c>
      <c r="E81" s="36">
        <v>1.0</v>
      </c>
      <c r="F81" s="36" t="s">
        <v>21</v>
      </c>
      <c r="G81" s="6" t="str">
        <f>VLOOKUP(A81,gh_action_triggers_branches!$A$2:$F$274,6,FALSE)</f>
        <v>['ga', 'main']</v>
      </c>
      <c r="H81" s="6" t="str">
        <f>VLOOKUP(A81,gh_action_triggers_branches!$A$2:$F$274,2,FALSE)</f>
        <v>['push', 'pull_request', 'schedule']</v>
      </c>
      <c r="I81" s="14" t="s">
        <v>1516</v>
      </c>
      <c r="J81" s="14"/>
    </row>
    <row r="82">
      <c r="A82" s="2" t="s">
        <v>179</v>
      </c>
      <c r="B82" s="4" t="s">
        <v>126</v>
      </c>
      <c r="C82" s="4" t="s">
        <v>17</v>
      </c>
      <c r="D82" s="36" t="s">
        <v>20</v>
      </c>
      <c r="E82" s="36">
        <v>1.0</v>
      </c>
      <c r="F82" s="36" t="s">
        <v>21</v>
      </c>
      <c r="G82" s="6" t="str">
        <f>VLOOKUP(A82,gh_action_triggers_branches!$A$2:$F$274,6,FALSE)</f>
        <v>['master']</v>
      </c>
      <c r="H82" s="6" t="str">
        <f>VLOOKUP(A82,gh_action_triggers_branches!$A$2:$F$274,2,FALSE)</f>
        <v>['push', 'pull_request', 'schedule']</v>
      </c>
      <c r="I82" s="14" t="s">
        <v>1516</v>
      </c>
      <c r="J82" s="14"/>
    </row>
    <row r="83">
      <c r="A83" s="2" t="s">
        <v>194</v>
      </c>
      <c r="B83" s="4" t="s">
        <v>126</v>
      </c>
      <c r="C83" s="4" t="s">
        <v>17</v>
      </c>
      <c r="D83" s="36" t="s">
        <v>20</v>
      </c>
      <c r="E83" s="36">
        <v>1.0</v>
      </c>
      <c r="F83" s="36" t="s">
        <v>21</v>
      </c>
      <c r="G83" s="6" t="str">
        <f>VLOOKUP(A83,gh_action_triggers_branches!$A$2:$F$274,6,FALSE)</f>
        <v>['master']</v>
      </c>
      <c r="H83" s="6" t="str">
        <f>VLOOKUP(A83,gh_action_triggers_branches!$A$2:$F$274,2,FALSE)</f>
        <v>['push', 'pull_request', 'schedule']</v>
      </c>
      <c r="I83" s="14" t="s">
        <v>1516</v>
      </c>
      <c r="J83" s="14"/>
    </row>
    <row r="84">
      <c r="A84" s="2" t="s">
        <v>226</v>
      </c>
      <c r="B84" s="4" t="s">
        <v>126</v>
      </c>
      <c r="C84" s="4" t="s">
        <v>17</v>
      </c>
      <c r="D84" s="36" t="s">
        <v>20</v>
      </c>
      <c r="E84" s="36">
        <v>1.0</v>
      </c>
      <c r="F84" s="36" t="s">
        <v>21</v>
      </c>
      <c r="G84" s="6" t="str">
        <f>VLOOKUP(A84,gh_action_triggers_branches!$A$2:$F$274,6,FALSE)</f>
        <v>['main']</v>
      </c>
      <c r="H84" s="6" t="str">
        <f>VLOOKUP(A84,gh_action_triggers_branches!$A$2:$F$274,2,FALSE)</f>
        <v>['push', 'pull_request', 'schedule']</v>
      </c>
      <c r="I84" s="14" t="s">
        <v>1516</v>
      </c>
      <c r="J84" s="14"/>
    </row>
    <row r="85">
      <c r="A85" s="2" t="s">
        <v>242</v>
      </c>
      <c r="B85" s="4" t="s">
        <v>126</v>
      </c>
      <c r="C85" s="4" t="s">
        <v>17</v>
      </c>
      <c r="D85" s="36" t="s">
        <v>20</v>
      </c>
      <c r="E85" s="36">
        <v>1.0</v>
      </c>
      <c r="F85" s="36" t="s">
        <v>21</v>
      </c>
      <c r="G85" s="6" t="str">
        <f>VLOOKUP(A85,gh_action_triggers_branches!$A$2:$F$274,6,FALSE)</f>
        <v>['master']</v>
      </c>
      <c r="H85" s="6" t="str">
        <f>VLOOKUP(A85,gh_action_triggers_branches!$A$2:$F$274,2,FALSE)</f>
        <v>['push', 'pull_request', 'schedule']</v>
      </c>
      <c r="I85" s="14" t="s">
        <v>1516</v>
      </c>
      <c r="J85" s="14"/>
    </row>
    <row r="86">
      <c r="A86" s="2" t="s">
        <v>255</v>
      </c>
      <c r="B86" s="4" t="s">
        <v>126</v>
      </c>
      <c r="C86" s="4" t="s">
        <v>17</v>
      </c>
      <c r="D86" s="36" t="s">
        <v>20</v>
      </c>
      <c r="E86" s="36">
        <v>1.0</v>
      </c>
      <c r="F86" s="36" t="s">
        <v>21</v>
      </c>
      <c r="G86" s="6" t="str">
        <f>VLOOKUP(A86,gh_action_triggers_branches!$A$2:$F$274,6,FALSE)</f>
        <v>['main']</v>
      </c>
      <c r="H86" s="6" t="str">
        <f>VLOOKUP(A86,gh_action_triggers_branches!$A$2:$F$274,2,FALSE)</f>
        <v>['push', 'pull_request', 'schedule']</v>
      </c>
      <c r="I86" s="14" t="s">
        <v>1516</v>
      </c>
      <c r="J86" s="14"/>
    </row>
    <row r="87">
      <c r="A87" s="2" t="s">
        <v>263</v>
      </c>
      <c r="B87" s="4" t="s">
        <v>126</v>
      </c>
      <c r="C87" s="4" t="s">
        <v>17</v>
      </c>
      <c r="D87" s="36" t="s">
        <v>20</v>
      </c>
      <c r="E87" s="36">
        <v>1.0</v>
      </c>
      <c r="F87" s="36" t="s">
        <v>21</v>
      </c>
      <c r="G87" s="6" t="str">
        <f>VLOOKUP(A87,gh_action_triggers_branches!$A$2:$F$274,6,FALSE)</f>
        <v>['master']</v>
      </c>
      <c r="H87" s="6" t="str">
        <f>VLOOKUP(A87,gh_action_triggers_branches!$A$2:$F$274,2,FALSE)</f>
        <v>['push', 'pull_request', 'schedule']</v>
      </c>
      <c r="I87" s="14" t="s">
        <v>1516</v>
      </c>
      <c r="J87" s="14"/>
    </row>
    <row r="88">
      <c r="A88" s="2" t="s">
        <v>266</v>
      </c>
      <c r="B88" s="4" t="s">
        <v>126</v>
      </c>
      <c r="C88" s="4" t="s">
        <v>17</v>
      </c>
      <c r="D88" s="36" t="s">
        <v>20</v>
      </c>
      <c r="E88" s="36">
        <v>1.0</v>
      </c>
      <c r="F88" s="36" t="s">
        <v>21</v>
      </c>
      <c r="G88" s="6" t="str">
        <f>VLOOKUP(A88,gh_action_triggers_branches!$A$2:$F$274,6,FALSE)</f>
        <v>['master']</v>
      </c>
      <c r="H88" s="6" t="str">
        <f>VLOOKUP(A88,gh_action_triggers_branches!$A$2:$F$274,2,FALSE)</f>
        <v>['push', 'pull_request', 'schedule']</v>
      </c>
      <c r="I88" s="14" t="s">
        <v>1516</v>
      </c>
      <c r="J88" s="14"/>
    </row>
    <row r="89">
      <c r="A89" s="2" t="s">
        <v>306</v>
      </c>
      <c r="B89" s="4" t="s">
        <v>126</v>
      </c>
      <c r="C89" s="4" t="s">
        <v>17</v>
      </c>
      <c r="D89" s="36" t="s">
        <v>20</v>
      </c>
      <c r="E89" s="36">
        <v>1.0</v>
      </c>
      <c r="F89" s="36" t="s">
        <v>21</v>
      </c>
      <c r="G89" s="6" t="str">
        <f>VLOOKUP(A89,gh_action_triggers_branches!$A$2:$F$274,6,FALSE)</f>
        <v>['master']</v>
      </c>
      <c r="H89" s="6" t="str">
        <f>VLOOKUP(A89,gh_action_triggers_branches!$A$2:$F$274,2,FALSE)</f>
        <v>['push', 'pull_request', 'schedule']</v>
      </c>
      <c r="I89" s="14" t="s">
        <v>1516</v>
      </c>
      <c r="J89" s="14"/>
    </row>
    <row r="90">
      <c r="A90" s="2" t="s">
        <v>336</v>
      </c>
      <c r="B90" s="4" t="s">
        <v>126</v>
      </c>
      <c r="C90" s="4" t="s">
        <v>17</v>
      </c>
      <c r="D90" s="36" t="s">
        <v>20</v>
      </c>
      <c r="E90" s="36">
        <v>1.0</v>
      </c>
      <c r="F90" s="36" t="s">
        <v>21</v>
      </c>
      <c r="G90" s="6" t="str">
        <f>VLOOKUP(A90,gh_action_triggers_branches!$A$2:$F$274,6,FALSE)</f>
        <v>['master']</v>
      </c>
      <c r="H90" s="6" t="str">
        <f>VLOOKUP(A90,gh_action_triggers_branches!$A$2:$F$274,2,FALSE)</f>
        <v>['push', 'pull_request', 'schedule']</v>
      </c>
      <c r="I90" s="14" t="s">
        <v>1516</v>
      </c>
      <c r="J90" s="14"/>
    </row>
    <row r="91">
      <c r="A91" s="2" t="s">
        <v>358</v>
      </c>
      <c r="B91" s="4" t="s">
        <v>126</v>
      </c>
      <c r="C91" s="4" t="s">
        <v>17</v>
      </c>
      <c r="D91" s="36" t="s">
        <v>20</v>
      </c>
      <c r="E91" s="36">
        <v>1.0</v>
      </c>
      <c r="F91" s="36" t="s">
        <v>21</v>
      </c>
      <c r="G91" s="6" t="str">
        <f>VLOOKUP(A91,gh_action_triggers_branches!$A$2:$F$274,6,FALSE)</f>
        <v>['main']</v>
      </c>
      <c r="H91" s="6" t="str">
        <f>VLOOKUP(A91,gh_action_triggers_branches!$A$2:$F$274,2,FALSE)</f>
        <v>['push', 'pull_request', 'schedule']</v>
      </c>
      <c r="I91" s="14" t="s">
        <v>1516</v>
      </c>
      <c r="J91" s="14"/>
    </row>
    <row r="92">
      <c r="A92" s="2" t="s">
        <v>363</v>
      </c>
      <c r="B92" s="4" t="s">
        <v>126</v>
      </c>
      <c r="C92" s="4" t="s">
        <v>17</v>
      </c>
      <c r="D92" s="36" t="s">
        <v>20</v>
      </c>
      <c r="E92" s="36">
        <v>1.0</v>
      </c>
      <c r="F92" s="36" t="s">
        <v>21</v>
      </c>
      <c r="G92" s="6" t="str">
        <f>VLOOKUP(A92,gh_action_triggers_branches!$A$2:$F$274,6,FALSE)</f>
        <v>['main']</v>
      </c>
      <c r="H92" s="6" t="str">
        <f>VLOOKUP(A92,gh_action_triggers_branches!$A$2:$F$274,2,FALSE)</f>
        <v>['push', 'pull_request', 'schedule']</v>
      </c>
      <c r="I92" s="14" t="s">
        <v>1516</v>
      </c>
      <c r="J92" s="14"/>
    </row>
    <row r="93">
      <c r="A93" s="2" t="s">
        <v>366</v>
      </c>
      <c r="B93" s="4" t="s">
        <v>126</v>
      </c>
      <c r="C93" s="4" t="s">
        <v>17</v>
      </c>
      <c r="D93" s="36" t="s">
        <v>20</v>
      </c>
      <c r="E93" s="36">
        <v>1.0</v>
      </c>
      <c r="F93" s="36" t="s">
        <v>21</v>
      </c>
      <c r="G93" s="6" t="str">
        <f>VLOOKUP(A93,gh_action_triggers_branches!$A$2:$F$274,6,FALSE)</f>
        <v>['main']</v>
      </c>
      <c r="H93" s="6" t="str">
        <f>VLOOKUP(A93,gh_action_triggers_branches!$A$2:$F$274,2,FALSE)</f>
        <v>['push', 'pull_request', 'schedule']</v>
      </c>
      <c r="I93" s="14" t="s">
        <v>1516</v>
      </c>
      <c r="J93" s="14"/>
    </row>
    <row r="94">
      <c r="A94" s="2" t="s">
        <v>375</v>
      </c>
      <c r="B94" s="4" t="s">
        <v>126</v>
      </c>
      <c r="C94" s="4" t="s">
        <v>17</v>
      </c>
      <c r="D94" s="36" t="s">
        <v>20</v>
      </c>
      <c r="E94" s="36">
        <v>1.0</v>
      </c>
      <c r="F94" s="36" t="s">
        <v>21</v>
      </c>
      <c r="G94" s="6" t="str">
        <f>VLOOKUP(A94,gh_action_triggers_branches!$A$2:$F$274,6,FALSE)</f>
        <v>['live', 'master']</v>
      </c>
      <c r="H94" s="6" t="str">
        <f>VLOOKUP(A94,gh_action_triggers_branches!$A$2:$F$274,2,FALSE)</f>
        <v>['push', 'pull_request', 'schedule', 'workflow_dispatch']</v>
      </c>
      <c r="I94" s="14" t="s">
        <v>1516</v>
      </c>
      <c r="J94" s="14"/>
    </row>
    <row r="95">
      <c r="A95" s="2" t="s">
        <v>382</v>
      </c>
      <c r="B95" s="4" t="s">
        <v>126</v>
      </c>
      <c r="C95" s="4" t="s">
        <v>17</v>
      </c>
      <c r="D95" s="36" t="s">
        <v>20</v>
      </c>
      <c r="E95" s="36">
        <v>1.0</v>
      </c>
      <c r="F95" s="36" t="s">
        <v>21</v>
      </c>
      <c r="G95" s="6" t="str">
        <f>VLOOKUP(A95,gh_action_triggers_branches!$A$2:$F$274,6,FALSE)</f>
        <v>['master']</v>
      </c>
      <c r="H95" s="6" t="str">
        <f>VLOOKUP(A95,gh_action_triggers_branches!$A$2:$F$274,2,FALSE)</f>
        <v>['push', 'pull_request', 'schedule']</v>
      </c>
      <c r="I95" s="14" t="s">
        <v>1516</v>
      </c>
      <c r="J95" s="14"/>
    </row>
    <row r="96">
      <c r="A96" s="2" t="s">
        <v>394</v>
      </c>
      <c r="B96" s="4" t="s">
        <v>126</v>
      </c>
      <c r="C96" s="4" t="s">
        <v>17</v>
      </c>
      <c r="D96" s="36" t="s">
        <v>20</v>
      </c>
      <c r="E96" s="36">
        <v>1.0</v>
      </c>
      <c r="F96" s="36" t="s">
        <v>21</v>
      </c>
      <c r="G96" s="6" t="str">
        <f>VLOOKUP(A96,gh_action_triggers_branches!$A$2:$F$274,6,FALSE)</f>
        <v>['main']</v>
      </c>
      <c r="H96" s="6" t="str">
        <f>VLOOKUP(A96,gh_action_triggers_branches!$A$2:$F$274,2,FALSE)</f>
        <v>['push', 'pull_request', 'schedule']</v>
      </c>
      <c r="I96" s="14" t="s">
        <v>1516</v>
      </c>
      <c r="J96" s="14"/>
    </row>
    <row r="97">
      <c r="A97" s="2" t="s">
        <v>398</v>
      </c>
      <c r="B97" s="4" t="s">
        <v>126</v>
      </c>
      <c r="C97" s="4" t="s">
        <v>17</v>
      </c>
      <c r="D97" s="36" t="s">
        <v>20</v>
      </c>
      <c r="E97" s="36">
        <v>1.0</v>
      </c>
      <c r="F97" s="36" t="s">
        <v>21</v>
      </c>
      <c r="G97" s="6" t="str">
        <f>VLOOKUP(A97,gh_action_triggers_branches!$A$2:$F$274,6,FALSE)</f>
        <v>['master']</v>
      </c>
      <c r="H97" s="6" t="str">
        <f>VLOOKUP(A97,gh_action_triggers_branches!$A$2:$F$274,2,FALSE)</f>
        <v>['push', 'pull_request', 'schedule']</v>
      </c>
      <c r="I97" s="14" t="s">
        <v>1516</v>
      </c>
      <c r="J97" s="14"/>
    </row>
    <row r="98">
      <c r="A98" s="2" t="s">
        <v>405</v>
      </c>
      <c r="B98" s="4" t="s">
        <v>406</v>
      </c>
      <c r="C98" s="4" t="s">
        <v>17</v>
      </c>
      <c r="D98" s="36" t="s">
        <v>20</v>
      </c>
      <c r="E98" s="36">
        <v>1.0</v>
      </c>
      <c r="F98" s="36" t="s">
        <v>21</v>
      </c>
      <c r="G98" s="6" t="str">
        <f>VLOOKUP(A98,gh_action_triggers_branches!$A$2:$F$274,6,FALSE)</f>
        <v>[]</v>
      </c>
      <c r="H98" s="6" t="str">
        <f>VLOOKUP(A98,gh_action_triggers_branches!$A$2:$F$274,2,FALSE)</f>
        <v>['push', 'pull_request', 'schedule', 'workflow_dispatch']</v>
      </c>
      <c r="I98" s="14" t="s">
        <v>1516</v>
      </c>
      <c r="J98" s="14"/>
    </row>
    <row r="99">
      <c r="A99" s="2" t="s">
        <v>433</v>
      </c>
      <c r="B99" s="4" t="s">
        <v>126</v>
      </c>
      <c r="C99" s="4" t="s">
        <v>17</v>
      </c>
      <c r="D99" s="36" t="s">
        <v>20</v>
      </c>
      <c r="E99" s="36">
        <v>1.0</v>
      </c>
      <c r="F99" s="36" t="s">
        <v>21</v>
      </c>
      <c r="G99" s="6" t="str">
        <f>VLOOKUP(A99,gh_action_triggers_branches!$A$2:$F$274,6,FALSE)</f>
        <v>['master']</v>
      </c>
      <c r="H99" s="6" t="str">
        <f>VLOOKUP(A99,gh_action_triggers_branches!$A$2:$F$274,2,FALSE)</f>
        <v>['push', 'pull_request', 'schedule']</v>
      </c>
      <c r="I99" s="14" t="s">
        <v>1516</v>
      </c>
      <c r="J99" s="14"/>
    </row>
    <row r="100">
      <c r="A100" s="2" t="s">
        <v>437</v>
      </c>
      <c r="B100" s="4" t="s">
        <v>126</v>
      </c>
      <c r="C100" s="4" t="s">
        <v>17</v>
      </c>
      <c r="D100" s="36" t="s">
        <v>20</v>
      </c>
      <c r="E100" s="36">
        <v>1.0</v>
      </c>
      <c r="F100" s="36" t="s">
        <v>21</v>
      </c>
      <c r="G100" s="6" t="str">
        <f>VLOOKUP(A100,gh_action_triggers_branches!$A$2:$F$274,6,FALSE)</f>
        <v>['master']</v>
      </c>
      <c r="H100" s="6" t="str">
        <f>VLOOKUP(A100,gh_action_triggers_branches!$A$2:$F$274,2,FALSE)</f>
        <v>['push', 'pull_request', 'schedule']</v>
      </c>
      <c r="I100" s="14" t="s">
        <v>1516</v>
      </c>
      <c r="J100" s="14"/>
    </row>
    <row r="101">
      <c r="A101" s="2" t="s">
        <v>440</v>
      </c>
      <c r="B101" s="4" t="s">
        <v>441</v>
      </c>
      <c r="C101" s="4" t="s">
        <v>17</v>
      </c>
      <c r="D101" s="36" t="s">
        <v>20</v>
      </c>
      <c r="E101" s="36">
        <v>1.0</v>
      </c>
      <c r="F101" s="36" t="s">
        <v>21</v>
      </c>
      <c r="G101" s="6" t="str">
        <f>VLOOKUP(A101,gh_action_triggers_branches!$A$2:$F$274,6,FALSE)</f>
        <v>['aggregated-java-sources', 'master']</v>
      </c>
      <c r="H101" s="6" t="str">
        <f>VLOOKUP(A101,gh_action_triggers_branches!$A$2:$F$274,2,FALSE)</f>
        <v>['push', 'pull_request', 'schedule']</v>
      </c>
      <c r="I101" s="14" t="s">
        <v>1516</v>
      </c>
      <c r="J101" s="14"/>
    </row>
    <row r="102">
      <c r="A102" s="2" t="s">
        <v>448</v>
      </c>
      <c r="B102" s="4" t="s">
        <v>126</v>
      </c>
      <c r="C102" s="4" t="s">
        <v>17</v>
      </c>
      <c r="D102" s="36" t="s">
        <v>20</v>
      </c>
      <c r="E102" s="36">
        <v>1.0</v>
      </c>
      <c r="F102" s="36" t="s">
        <v>21</v>
      </c>
      <c r="G102" s="6" t="str">
        <f>VLOOKUP(A102,gh_action_triggers_branches!$A$2:$F$274,6,FALSE)</f>
        <v>['master']</v>
      </c>
      <c r="H102" s="6" t="str">
        <f>VLOOKUP(A102,gh_action_triggers_branches!$A$2:$F$274,2,FALSE)</f>
        <v>['push', 'pull_request', 'schedule']</v>
      </c>
      <c r="I102" s="14" t="s">
        <v>1516</v>
      </c>
      <c r="J102" s="14"/>
    </row>
    <row r="103">
      <c r="A103" s="2" t="s">
        <v>451</v>
      </c>
      <c r="B103" s="4" t="s">
        <v>126</v>
      </c>
      <c r="C103" s="4" t="s">
        <v>17</v>
      </c>
      <c r="D103" s="36" t="s">
        <v>20</v>
      </c>
      <c r="E103" s="36">
        <v>1.0</v>
      </c>
      <c r="F103" s="36" t="s">
        <v>21</v>
      </c>
      <c r="G103" s="6" t="str">
        <f>VLOOKUP(A103,gh_action_triggers_branches!$A$2:$F$274,6,FALSE)</f>
        <v>['master']</v>
      </c>
      <c r="H103" s="6" t="str">
        <f>VLOOKUP(A103,gh_action_triggers_branches!$A$2:$F$274,2,FALSE)</f>
        <v>['push', 'pull_request', 'schedule']</v>
      </c>
      <c r="I103" s="14" t="s">
        <v>1516</v>
      </c>
      <c r="J103" s="14"/>
    </row>
    <row r="104">
      <c r="A104" s="2" t="s">
        <v>466</v>
      </c>
      <c r="B104" s="4" t="s">
        <v>126</v>
      </c>
      <c r="C104" s="4" t="s">
        <v>17</v>
      </c>
      <c r="D104" s="36" t="s">
        <v>20</v>
      </c>
      <c r="E104" s="36">
        <v>1.0</v>
      </c>
      <c r="F104" s="36" t="s">
        <v>21</v>
      </c>
      <c r="G104" s="6" t="str">
        <f>VLOOKUP(A104,gh_action_triggers_branches!$A$2:$F$274,6,FALSE)</f>
        <v>['!dependabot/**', 'main']</v>
      </c>
      <c r="H104" s="6" t="str">
        <f>VLOOKUP(A104,gh_action_triggers_branches!$A$2:$F$274,2,FALSE)</f>
        <v>['push', 'pull_request', 'schedule', 'workflow_dispatch']</v>
      </c>
      <c r="I104" s="14" t="s">
        <v>1516</v>
      </c>
      <c r="J104" s="14"/>
    </row>
    <row r="105">
      <c r="A105" s="2" t="s">
        <v>470</v>
      </c>
      <c r="B105" s="4" t="s">
        <v>126</v>
      </c>
      <c r="C105" s="4" t="s">
        <v>17</v>
      </c>
      <c r="D105" s="36" t="s">
        <v>20</v>
      </c>
      <c r="E105" s="36">
        <v>1.0</v>
      </c>
      <c r="F105" s="36" t="s">
        <v>21</v>
      </c>
      <c r="G105" s="6" t="str">
        <f>VLOOKUP(A105,gh_action_triggers_branches!$A$2:$F$274,6,FALSE)</f>
        <v>['master']</v>
      </c>
      <c r="H105" s="6" t="str">
        <f>VLOOKUP(A105,gh_action_triggers_branches!$A$2:$F$274,2,FALSE)</f>
        <v>['push', 'pull_request', 'schedule']</v>
      </c>
      <c r="I105" s="14" t="s">
        <v>1516</v>
      </c>
      <c r="J105" s="14"/>
    </row>
    <row r="106">
      <c r="A106" s="2" t="s">
        <v>477</v>
      </c>
      <c r="B106" s="4" t="s">
        <v>126</v>
      </c>
      <c r="C106" s="4" t="s">
        <v>17</v>
      </c>
      <c r="D106" s="36" t="s">
        <v>20</v>
      </c>
      <c r="E106" s="36">
        <v>1.0</v>
      </c>
      <c r="F106" s="36" t="s">
        <v>21</v>
      </c>
      <c r="G106" s="6" t="str">
        <f>VLOOKUP(A106,gh_action_triggers_branches!$A$2:$F$274,6,FALSE)</f>
        <v>['master']</v>
      </c>
      <c r="H106" s="6" t="str">
        <f>VLOOKUP(A106,gh_action_triggers_branches!$A$2:$F$274,2,FALSE)</f>
        <v>['push', 'pull_request', 'schedule']</v>
      </c>
      <c r="I106" s="14" t="s">
        <v>1516</v>
      </c>
      <c r="J106" s="14"/>
    </row>
    <row r="107">
      <c r="A107" s="2" t="s">
        <v>480</v>
      </c>
      <c r="B107" s="4" t="s">
        <v>126</v>
      </c>
      <c r="C107" s="4" t="s">
        <v>17</v>
      </c>
      <c r="D107" s="36" t="s">
        <v>20</v>
      </c>
      <c r="E107" s="36">
        <v>1.0</v>
      </c>
      <c r="F107" s="36" t="s">
        <v>21</v>
      </c>
      <c r="G107" s="6" t="str">
        <f>VLOOKUP(A107,gh_action_triggers_branches!$A$2:$F$274,6,FALSE)</f>
        <v>['main']</v>
      </c>
      <c r="H107" s="6" t="str">
        <f>VLOOKUP(A107,gh_action_triggers_branches!$A$2:$F$274,2,FALSE)</f>
        <v>['push', 'pull_request', 'schedule']</v>
      </c>
      <c r="I107" s="14" t="s">
        <v>1516</v>
      </c>
      <c r="J107" s="14"/>
    </row>
    <row r="108">
      <c r="A108" s="2" t="s">
        <v>499</v>
      </c>
      <c r="B108" s="4" t="s">
        <v>126</v>
      </c>
      <c r="C108" s="4" t="s">
        <v>17</v>
      </c>
      <c r="D108" s="36" t="s">
        <v>20</v>
      </c>
      <c r="E108" s="36">
        <v>1.0</v>
      </c>
      <c r="F108" s="36" t="s">
        <v>21</v>
      </c>
      <c r="G108" s="6" t="str">
        <f>VLOOKUP(A108,gh_action_triggers_branches!$A$2:$F$274,6,FALSE)</f>
        <v>['master']</v>
      </c>
      <c r="H108" s="6" t="str">
        <f>VLOOKUP(A108,gh_action_triggers_branches!$A$2:$F$274,2,FALSE)</f>
        <v>['push', 'pull_request', 'schedule']</v>
      </c>
      <c r="I108" s="14" t="s">
        <v>1516</v>
      </c>
      <c r="J108" s="14"/>
    </row>
    <row r="109">
      <c r="A109" s="2" t="s">
        <v>508</v>
      </c>
      <c r="B109" s="4" t="s">
        <v>126</v>
      </c>
      <c r="C109" s="4" t="s">
        <v>17</v>
      </c>
      <c r="D109" s="36" t="s">
        <v>20</v>
      </c>
      <c r="E109" s="36">
        <v>1.0</v>
      </c>
      <c r="F109" s="36" t="s">
        <v>21</v>
      </c>
      <c r="G109" s="6" t="str">
        <f>VLOOKUP(A109,gh_action_triggers_branches!$A$2:$F$274,6,FALSE)</f>
        <v>['main']</v>
      </c>
      <c r="H109" s="6" t="str">
        <f>VLOOKUP(A109,gh_action_triggers_branches!$A$2:$F$274,2,FALSE)</f>
        <v>['push', 'pull_request', 'schedule']</v>
      </c>
      <c r="I109" s="14" t="s">
        <v>1516</v>
      </c>
      <c r="J109" s="14"/>
    </row>
    <row r="110">
      <c r="A110" s="2" t="s">
        <v>521</v>
      </c>
      <c r="B110" s="4" t="s">
        <v>126</v>
      </c>
      <c r="C110" s="4" t="s">
        <v>17</v>
      </c>
      <c r="D110" s="36" t="s">
        <v>20</v>
      </c>
      <c r="E110" s="36">
        <v>1.0</v>
      </c>
      <c r="F110" s="36" t="s">
        <v>21</v>
      </c>
      <c r="G110" s="6" t="str">
        <f>VLOOKUP(A110,gh_action_triggers_branches!$A$2:$F$274,6,FALSE)</f>
        <v>['main']</v>
      </c>
      <c r="H110" s="6" t="str">
        <f>VLOOKUP(A110,gh_action_triggers_branches!$A$2:$F$274,2,FALSE)</f>
        <v>['push', 'pull_request', 'schedule']</v>
      </c>
      <c r="I110" s="14" t="s">
        <v>1516</v>
      </c>
      <c r="J110" s="14"/>
    </row>
    <row r="111">
      <c r="A111" s="2" t="s">
        <v>530</v>
      </c>
      <c r="B111" s="4" t="s">
        <v>126</v>
      </c>
      <c r="C111" s="4" t="s">
        <v>17</v>
      </c>
      <c r="D111" s="36" t="s">
        <v>20</v>
      </c>
      <c r="E111" s="36">
        <v>1.0</v>
      </c>
      <c r="F111" s="36" t="s">
        <v>21</v>
      </c>
      <c r="G111" s="6" t="str">
        <f>VLOOKUP(A111,gh_action_triggers_branches!$A$2:$F$274,6,FALSE)</f>
        <v>['master']</v>
      </c>
      <c r="H111" s="6" t="str">
        <f>VLOOKUP(A111,gh_action_triggers_branches!$A$2:$F$274,2,FALSE)</f>
        <v>['push', 'pull_request', 'schedule']</v>
      </c>
      <c r="I111" s="14" t="s">
        <v>1516</v>
      </c>
      <c r="J111" s="14"/>
    </row>
    <row r="112">
      <c r="A112" s="2" t="s">
        <v>544</v>
      </c>
      <c r="B112" s="4" t="s">
        <v>126</v>
      </c>
      <c r="C112" s="4" t="s">
        <v>17</v>
      </c>
      <c r="D112" s="36" t="s">
        <v>20</v>
      </c>
      <c r="E112" s="36">
        <v>1.0</v>
      </c>
      <c r="F112" s="36" t="s">
        <v>21</v>
      </c>
      <c r="G112" s="6" t="str">
        <f>VLOOKUP(A112,gh_action_triggers_branches!$A$2:$F$274,6,FALSE)</f>
        <v>['master']</v>
      </c>
      <c r="H112" s="6" t="str">
        <f>VLOOKUP(A112,gh_action_triggers_branches!$A$2:$F$274,2,FALSE)</f>
        <v>['push', 'pull_request', 'schedule']</v>
      </c>
      <c r="I112" s="14" t="s">
        <v>1516</v>
      </c>
      <c r="J112" s="14"/>
    </row>
    <row r="113">
      <c r="A113" s="2" t="s">
        <v>552</v>
      </c>
      <c r="B113" s="4" t="s">
        <v>126</v>
      </c>
      <c r="C113" s="4" t="s">
        <v>17</v>
      </c>
      <c r="D113" s="36" t="s">
        <v>20</v>
      </c>
      <c r="E113" s="36">
        <v>1.0</v>
      </c>
      <c r="F113" s="36" t="s">
        <v>21</v>
      </c>
      <c r="G113" s="6" t="str">
        <f>VLOOKUP(A113,gh_action_triggers_branches!$A$2:$F$274,6,FALSE)</f>
        <v>['master']</v>
      </c>
      <c r="H113" s="6" t="str">
        <f>VLOOKUP(A113,gh_action_triggers_branches!$A$2:$F$274,2,FALSE)</f>
        <v>['push', 'pull_request', 'schedule']</v>
      </c>
      <c r="I113" s="14" t="s">
        <v>1516</v>
      </c>
      <c r="J113" s="14"/>
    </row>
    <row r="114">
      <c r="A114" s="2" t="s">
        <v>580</v>
      </c>
      <c r="B114" s="4" t="s">
        <v>126</v>
      </c>
      <c r="C114" s="4" t="s">
        <v>17</v>
      </c>
      <c r="D114" s="36" t="s">
        <v>20</v>
      </c>
      <c r="E114" s="36">
        <v>1.0</v>
      </c>
      <c r="F114" s="36" t="s">
        <v>21</v>
      </c>
      <c r="G114" s="6" t="str">
        <f>VLOOKUP(A114,gh_action_triggers_branches!$A$2:$F$274,6,FALSE)</f>
        <v>['master']</v>
      </c>
      <c r="H114" s="6" t="str">
        <f>VLOOKUP(A114,gh_action_triggers_branches!$A$2:$F$274,2,FALSE)</f>
        <v>['push', 'pull_request', 'schedule']</v>
      </c>
      <c r="I114" s="14" t="s">
        <v>1516</v>
      </c>
      <c r="J114" s="14"/>
    </row>
    <row r="115">
      <c r="A115" s="2" t="s">
        <v>601</v>
      </c>
      <c r="B115" s="4" t="s">
        <v>126</v>
      </c>
      <c r="C115" s="4" t="s">
        <v>17</v>
      </c>
      <c r="D115" s="36" t="s">
        <v>20</v>
      </c>
      <c r="E115" s="36">
        <v>1.0</v>
      </c>
      <c r="F115" s="36" t="s">
        <v>21</v>
      </c>
      <c r="G115" s="6" t="str">
        <f>VLOOKUP(A115,gh_action_triggers_branches!$A$2:$F$274,6,FALSE)</f>
        <v>['development', 'v2', 'master']</v>
      </c>
      <c r="H115" s="6" t="str">
        <f>VLOOKUP(A115,gh_action_triggers_branches!$A$2:$F$274,2,FALSE)</f>
        <v>['push', 'pull_request', 'schedule']</v>
      </c>
      <c r="I115" s="14" t="s">
        <v>1516</v>
      </c>
      <c r="J115" s="14"/>
    </row>
    <row r="116">
      <c r="A116" s="2" t="s">
        <v>620</v>
      </c>
      <c r="B116" s="4" t="s">
        <v>406</v>
      </c>
      <c r="C116" s="4" t="s">
        <v>17</v>
      </c>
      <c r="D116" s="36" t="s">
        <v>20</v>
      </c>
      <c r="E116" s="36">
        <v>1.0</v>
      </c>
      <c r="F116" s="36" t="s">
        <v>21</v>
      </c>
      <c r="G116" s="6" t="str">
        <f>VLOOKUP(A116,gh_action_triggers_branches!$A$2:$F$274,6,FALSE)</f>
        <v>['v2*', 'master']</v>
      </c>
      <c r="H116" s="6" t="str">
        <f>VLOOKUP(A116,gh_action_triggers_branches!$A$2:$F$274,2,FALSE)</f>
        <v>['push', 'pull_request', 'schedule']</v>
      </c>
      <c r="I116" s="14" t="s">
        <v>1516</v>
      </c>
      <c r="J116" s="14"/>
    </row>
    <row r="117">
      <c r="A117" s="2" t="s">
        <v>659</v>
      </c>
      <c r="B117" s="4" t="s">
        <v>126</v>
      </c>
      <c r="C117" s="4" t="s">
        <v>17</v>
      </c>
      <c r="D117" s="36" t="s">
        <v>20</v>
      </c>
      <c r="E117" s="36">
        <v>1.0</v>
      </c>
      <c r="F117" s="36" t="s">
        <v>21</v>
      </c>
      <c r="G117" s="6" t="str">
        <f>VLOOKUP(A117,gh_action_triggers_branches!$A$2:$F$274,6,FALSE)</f>
        <v>['master']</v>
      </c>
      <c r="H117" s="6" t="str">
        <f>VLOOKUP(A117,gh_action_triggers_branches!$A$2:$F$274,2,FALSE)</f>
        <v>['push', 'pull_request', 'schedule']</v>
      </c>
      <c r="I117" s="14" t="s">
        <v>1516</v>
      </c>
      <c r="J117" s="14"/>
    </row>
    <row r="118">
      <c r="A118" s="2" t="s">
        <v>667</v>
      </c>
      <c r="B118" s="4" t="s">
        <v>126</v>
      </c>
      <c r="C118" s="4" t="s">
        <v>17</v>
      </c>
      <c r="D118" s="36" t="s">
        <v>20</v>
      </c>
      <c r="E118" s="36">
        <v>1.0</v>
      </c>
      <c r="F118" s="36" t="s">
        <v>21</v>
      </c>
      <c r="G118" s="6" t="str">
        <f>VLOOKUP(A118,gh_action_triggers_branches!$A$2:$F$274,6,FALSE)</f>
        <v>['main']</v>
      </c>
      <c r="H118" s="6" t="str">
        <f>VLOOKUP(A118,gh_action_triggers_branches!$A$2:$F$274,2,FALSE)</f>
        <v>['push', 'pull_request', 'schedule']</v>
      </c>
      <c r="I118" s="14" t="s">
        <v>1516</v>
      </c>
      <c r="J118" s="14"/>
    </row>
    <row r="119">
      <c r="A119" s="2" t="s">
        <v>674</v>
      </c>
      <c r="B119" s="4" t="s">
        <v>126</v>
      </c>
      <c r="C119" s="4" t="s">
        <v>17</v>
      </c>
      <c r="D119" s="36" t="s">
        <v>20</v>
      </c>
      <c r="E119" s="36">
        <v>1.0</v>
      </c>
      <c r="F119" s="36" t="s">
        <v>21</v>
      </c>
      <c r="G119" s="6" t="str">
        <f>VLOOKUP(A119,gh_action_triggers_branches!$A$2:$F$274,6,FALSE)</f>
        <v>['!dependabot/**', 'main']</v>
      </c>
      <c r="H119" s="6" t="str">
        <f>VLOOKUP(A119,gh_action_triggers_branches!$A$2:$F$274,2,FALSE)</f>
        <v>['push', 'pull_request', 'schedule', 'workflow_dispatch']</v>
      </c>
      <c r="I119" s="14" t="s">
        <v>1516</v>
      </c>
      <c r="J119" s="14"/>
    </row>
    <row r="120">
      <c r="A120" s="2" t="s">
        <v>675</v>
      </c>
      <c r="B120" s="4" t="s">
        <v>126</v>
      </c>
      <c r="C120" s="4" t="s">
        <v>17</v>
      </c>
      <c r="D120" s="36" t="s">
        <v>20</v>
      </c>
      <c r="E120" s="36">
        <v>1.0</v>
      </c>
      <c r="F120" s="36" t="s">
        <v>21</v>
      </c>
      <c r="G120" s="6" t="str">
        <f>VLOOKUP(A120,gh_action_triggers_branches!$A$2:$F$274,6,FALSE)</f>
        <v>[]</v>
      </c>
      <c r="H120" s="6" t="str">
        <f>VLOOKUP(A120,gh_action_triggers_branches!$A$2:$F$274,2,FALSE)</f>
        <v>['push', 'pull_request', 'schedule']</v>
      </c>
      <c r="I120" s="14" t="s">
        <v>1516</v>
      </c>
      <c r="J120" s="14"/>
    </row>
    <row r="121">
      <c r="A121" s="2" t="s">
        <v>678</v>
      </c>
      <c r="B121" s="4" t="s">
        <v>126</v>
      </c>
      <c r="C121" s="4" t="s">
        <v>17</v>
      </c>
      <c r="D121" s="36" t="s">
        <v>20</v>
      </c>
      <c r="E121" s="36">
        <v>1.0</v>
      </c>
      <c r="F121" s="36" t="s">
        <v>21</v>
      </c>
      <c r="G121" s="6" t="str">
        <f>VLOOKUP(A121,gh_action_triggers_branches!$A$2:$F$274,6,FALSE)</f>
        <v>[]</v>
      </c>
      <c r="H121" s="6" t="str">
        <f>VLOOKUP(A121,gh_action_triggers_branches!$A$2:$F$274,2,FALSE)</f>
        <v>['push', 'pull_request', 'schedule']</v>
      </c>
      <c r="I121" s="14" t="s">
        <v>1516</v>
      </c>
      <c r="J121" s="14"/>
    </row>
    <row r="122">
      <c r="A122" s="2" t="s">
        <v>687</v>
      </c>
      <c r="B122" s="4" t="s">
        <v>126</v>
      </c>
      <c r="C122" s="4" t="s">
        <v>17</v>
      </c>
      <c r="D122" s="36" t="s">
        <v>20</v>
      </c>
      <c r="E122" s="36">
        <v>1.0</v>
      </c>
      <c r="F122" s="36" t="s">
        <v>21</v>
      </c>
      <c r="G122" s="6" t="str">
        <f>VLOOKUP(A122,gh_action_triggers_branches!$A$2:$F$274,6,FALSE)</f>
        <v>['master']</v>
      </c>
      <c r="H122" s="6" t="str">
        <f>VLOOKUP(A122,gh_action_triggers_branches!$A$2:$F$274,2,FALSE)</f>
        <v>['push', 'pull_request', 'schedule']</v>
      </c>
      <c r="I122" s="14" t="s">
        <v>1516</v>
      </c>
      <c r="J122" s="14"/>
    </row>
    <row r="123">
      <c r="A123" s="2" t="s">
        <v>690</v>
      </c>
      <c r="B123" s="4" t="s">
        <v>126</v>
      </c>
      <c r="C123" s="4" t="s">
        <v>17</v>
      </c>
      <c r="D123" s="36" t="s">
        <v>20</v>
      </c>
      <c r="E123" s="36">
        <v>1.0</v>
      </c>
      <c r="F123" s="36" t="s">
        <v>21</v>
      </c>
      <c r="G123" s="6" t="str">
        <f>VLOOKUP(A123,gh_action_triggers_branches!$A$2:$F$274,6,FALSE)</f>
        <v>['master']</v>
      </c>
      <c r="H123" s="6" t="str">
        <f>VLOOKUP(A123,gh_action_triggers_branches!$A$2:$F$274,2,FALSE)</f>
        <v>['push', 'schedule']</v>
      </c>
      <c r="I123" s="14" t="s">
        <v>1516</v>
      </c>
      <c r="J123" s="14"/>
    </row>
    <row r="124">
      <c r="A124" s="2" t="s">
        <v>697</v>
      </c>
      <c r="B124" s="4" t="s">
        <v>126</v>
      </c>
      <c r="C124" s="4" t="s">
        <v>17</v>
      </c>
      <c r="D124" s="36" t="s">
        <v>20</v>
      </c>
      <c r="E124" s="36">
        <v>1.0</v>
      </c>
      <c r="F124" s="36" t="s">
        <v>21</v>
      </c>
      <c r="G124" s="6" t="str">
        <f>VLOOKUP(A124,gh_action_triggers_branches!$A$2:$F$274,6,FALSE)</f>
        <v>['master']</v>
      </c>
      <c r="H124" s="6" t="str">
        <f>VLOOKUP(A124,gh_action_triggers_branches!$A$2:$F$274,2,FALSE)</f>
        <v>['push', 'pull_request', 'schedule']</v>
      </c>
      <c r="I124" s="14" t="s">
        <v>1516</v>
      </c>
      <c r="J124" s="14"/>
    </row>
    <row r="125">
      <c r="A125" s="2" t="s">
        <v>716</v>
      </c>
      <c r="B125" s="4" t="s">
        <v>126</v>
      </c>
      <c r="C125" s="4" t="s">
        <v>17</v>
      </c>
      <c r="D125" s="36" t="s">
        <v>20</v>
      </c>
      <c r="E125" s="36">
        <v>1.0</v>
      </c>
      <c r="F125" s="36" t="s">
        <v>21</v>
      </c>
      <c r="G125" s="6" t="str">
        <f>VLOOKUP(A125,gh_action_triggers_branches!$A$2:$F$274,6,FALSE)</f>
        <v>['dev', 'master']</v>
      </c>
      <c r="H125" s="6" t="str">
        <f>VLOOKUP(A125,gh_action_triggers_branches!$A$2:$F$274,2,FALSE)</f>
        <v>['release', 'push', 'pull_request', 'schedule', 'workflow_dispatch']</v>
      </c>
      <c r="I125" s="14" t="s">
        <v>1516</v>
      </c>
      <c r="J125" s="14"/>
    </row>
    <row r="126">
      <c r="A126" s="2" t="s">
        <v>721</v>
      </c>
      <c r="B126" s="4" t="s">
        <v>722</v>
      </c>
      <c r="C126" s="4" t="s">
        <v>17</v>
      </c>
      <c r="D126" s="36" t="s">
        <v>20</v>
      </c>
      <c r="E126" s="36">
        <v>1.0</v>
      </c>
      <c r="F126" s="36" t="s">
        <v>21</v>
      </c>
      <c r="G126" s="6" t="str">
        <f>VLOOKUP(A126,gh_action_triggers_branches!$A$2:$F$274,6,FALSE)</f>
        <v>['main']</v>
      </c>
      <c r="H126" s="6" t="str">
        <f>VLOOKUP(A126,gh_action_triggers_branches!$A$2:$F$274,2,FALSE)</f>
        <v>['push', 'pull_request', 'schedule']</v>
      </c>
      <c r="I126" s="14" t="s">
        <v>1516</v>
      </c>
      <c r="J126" s="14"/>
    </row>
    <row r="127">
      <c r="A127" s="2" t="s">
        <v>725</v>
      </c>
      <c r="B127" s="4" t="s">
        <v>126</v>
      </c>
      <c r="C127" s="4" t="s">
        <v>17</v>
      </c>
      <c r="D127" s="36" t="s">
        <v>20</v>
      </c>
      <c r="E127" s="36">
        <v>1.0</v>
      </c>
      <c r="F127" s="36" t="s">
        <v>21</v>
      </c>
      <c r="G127" s="6" t="str">
        <f>VLOOKUP(A127,gh_action_triggers_branches!$A$2:$F$274,6,FALSE)</f>
        <v>['master']</v>
      </c>
      <c r="H127" s="6" t="str">
        <f>VLOOKUP(A127,gh_action_triggers_branches!$A$2:$F$274,2,FALSE)</f>
        <v>['push', 'pull_request', 'schedule']</v>
      </c>
      <c r="I127" s="14" t="s">
        <v>1516</v>
      </c>
      <c r="J127" s="14"/>
    </row>
    <row r="128">
      <c r="A128" s="2" t="s">
        <v>728</v>
      </c>
      <c r="B128" s="4" t="s">
        <v>126</v>
      </c>
      <c r="C128" s="4" t="s">
        <v>17</v>
      </c>
      <c r="D128" s="36" t="s">
        <v>20</v>
      </c>
      <c r="E128" s="36">
        <v>1.0</v>
      </c>
      <c r="F128" s="36" t="s">
        <v>21</v>
      </c>
      <c r="G128" s="6" t="str">
        <f>VLOOKUP(A128,gh_action_triggers_branches!$A$2:$F$274,6,FALSE)</f>
        <v>['master']</v>
      </c>
      <c r="H128" s="6" t="str">
        <f>VLOOKUP(A128,gh_action_triggers_branches!$A$2:$F$274,2,FALSE)</f>
        <v>['push', 'pull_request', 'schedule']</v>
      </c>
      <c r="I128" s="14" t="s">
        <v>1516</v>
      </c>
      <c r="J128" s="14"/>
    </row>
    <row r="129">
      <c r="A129" s="2" t="s">
        <v>743</v>
      </c>
      <c r="B129" s="4" t="s">
        <v>126</v>
      </c>
      <c r="C129" s="4" t="s">
        <v>17</v>
      </c>
      <c r="D129" s="36" t="s">
        <v>20</v>
      </c>
      <c r="E129" s="36">
        <v>1.0</v>
      </c>
      <c r="F129" s="36" t="s">
        <v>21</v>
      </c>
      <c r="G129" s="6" t="str">
        <f>VLOOKUP(A129,gh_action_triggers_branches!$A$2:$F$274,6,FALSE)</f>
        <v>['master']</v>
      </c>
      <c r="H129" s="6" t="str">
        <f>VLOOKUP(A129,gh_action_triggers_branches!$A$2:$F$274,2,FALSE)</f>
        <v>['push', 'pull_request', 'schedule']</v>
      </c>
      <c r="I129" s="14" t="s">
        <v>1516</v>
      </c>
      <c r="J129" s="14"/>
    </row>
    <row r="130">
      <c r="A130" s="2" t="s">
        <v>752</v>
      </c>
      <c r="B130" s="4" t="s">
        <v>722</v>
      </c>
      <c r="C130" s="4" t="s">
        <v>17</v>
      </c>
      <c r="D130" s="36" t="s">
        <v>20</v>
      </c>
      <c r="E130" s="36">
        <v>1.0</v>
      </c>
      <c r="F130" s="36" t="s">
        <v>21</v>
      </c>
      <c r="G130" s="6" t="str">
        <f>VLOOKUP(A130,gh_action_triggers_branches!$A$2:$F$274,6,FALSE)</f>
        <v>['main']</v>
      </c>
      <c r="H130" s="6" t="str">
        <f>VLOOKUP(A130,gh_action_triggers_branches!$A$2:$F$274,2,FALSE)</f>
        <v>['push', 'pull_request', 'schedule']</v>
      </c>
      <c r="I130" s="14" t="s">
        <v>1516</v>
      </c>
      <c r="J130" s="14"/>
    </row>
    <row r="131">
      <c r="A131" s="2" t="s">
        <v>755</v>
      </c>
      <c r="B131" s="4" t="s">
        <v>126</v>
      </c>
      <c r="C131" s="4" t="s">
        <v>17</v>
      </c>
      <c r="D131" s="36" t="s">
        <v>20</v>
      </c>
      <c r="E131" s="36">
        <v>1.0</v>
      </c>
      <c r="F131" s="36" t="s">
        <v>21</v>
      </c>
      <c r="G131" s="6" t="str">
        <f>VLOOKUP(A131,gh_action_triggers_branches!$A$2:$F$274,6,FALSE)</f>
        <v>['main']</v>
      </c>
      <c r="H131" s="6" t="str">
        <f>VLOOKUP(A131,gh_action_triggers_branches!$A$2:$F$274,2,FALSE)</f>
        <v>['push', 'pull_request', 'schedule']</v>
      </c>
      <c r="I131" s="14" t="s">
        <v>1516</v>
      </c>
      <c r="J131" s="14"/>
    </row>
    <row r="132">
      <c r="A132" s="2" t="s">
        <v>780</v>
      </c>
      <c r="B132" s="4" t="s">
        <v>126</v>
      </c>
      <c r="C132" s="4" t="s">
        <v>17</v>
      </c>
      <c r="D132" s="36" t="s">
        <v>20</v>
      </c>
      <c r="E132" s="36">
        <v>1.0</v>
      </c>
      <c r="F132" s="36" t="s">
        <v>21</v>
      </c>
      <c r="G132" s="6" t="str">
        <f>VLOOKUP(A132,gh_action_triggers_branches!$A$2:$F$274,6,FALSE)</f>
        <v>['master']</v>
      </c>
      <c r="H132" s="6" t="str">
        <f>VLOOKUP(A132,gh_action_triggers_branches!$A$2:$F$274,2,FALSE)</f>
        <v>['push', 'pull_request', 'schedule']</v>
      </c>
      <c r="I132" s="14" t="s">
        <v>1516</v>
      </c>
      <c r="J132" s="14"/>
    </row>
    <row r="133">
      <c r="A133" s="2" t="s">
        <v>783</v>
      </c>
      <c r="B133" s="4" t="s">
        <v>126</v>
      </c>
      <c r="C133" s="4" t="s">
        <v>17</v>
      </c>
      <c r="D133" s="36" t="s">
        <v>20</v>
      </c>
      <c r="E133" s="36">
        <v>1.0</v>
      </c>
      <c r="F133" s="36" t="s">
        <v>21</v>
      </c>
      <c r="G133" s="6" t="str">
        <f>VLOOKUP(A133,gh_action_triggers_branches!$A$2:$F$274,6,FALSE)</f>
        <v>['dev']</v>
      </c>
      <c r="H133" s="6" t="str">
        <f>VLOOKUP(A133,gh_action_triggers_branches!$A$2:$F$274,2,FALSE)</f>
        <v>['push', 'pull_request', 'schedule']</v>
      </c>
      <c r="I133" s="14" t="s">
        <v>1516</v>
      </c>
      <c r="J133" s="14"/>
    </row>
    <row r="134">
      <c r="A134" s="2" t="s">
        <v>803</v>
      </c>
      <c r="B134" s="4" t="s">
        <v>126</v>
      </c>
      <c r="C134" s="4" t="s">
        <v>17</v>
      </c>
      <c r="D134" s="36" t="s">
        <v>20</v>
      </c>
      <c r="E134" s="36">
        <v>1.0</v>
      </c>
      <c r="F134" s="36" t="s">
        <v>21</v>
      </c>
      <c r="G134" s="6" t="str">
        <f>VLOOKUP(A134,gh_action_triggers_branches!$A$2:$F$274,6,FALSE)</f>
        <v>['master']</v>
      </c>
      <c r="H134" s="6" t="str">
        <f>VLOOKUP(A134,gh_action_triggers_branches!$A$2:$F$274,2,FALSE)</f>
        <v>['push', 'pull_request', 'schedule']</v>
      </c>
      <c r="I134" s="14" t="s">
        <v>1516</v>
      </c>
      <c r="J134" s="14"/>
    </row>
    <row r="135">
      <c r="A135" s="2" t="s">
        <v>822</v>
      </c>
      <c r="B135" s="4" t="s">
        <v>126</v>
      </c>
      <c r="C135" s="4" t="s">
        <v>17</v>
      </c>
      <c r="D135" s="36" t="s">
        <v>20</v>
      </c>
      <c r="E135" s="36">
        <v>1.0</v>
      </c>
      <c r="F135" s="36" t="s">
        <v>21</v>
      </c>
      <c r="G135" s="6" t="str">
        <f>VLOOKUP(A135,gh_action_triggers_branches!$A$2:$F$274,6,FALSE)</f>
        <v>['master']</v>
      </c>
      <c r="H135" s="6" t="str">
        <f>VLOOKUP(A135,gh_action_triggers_branches!$A$2:$F$274,2,FALSE)</f>
        <v>['push', 'pull_request', 'schedule']</v>
      </c>
      <c r="I135" s="14" t="s">
        <v>1516</v>
      </c>
      <c r="J135" s="14"/>
    </row>
    <row r="136">
      <c r="A136" s="2" t="s">
        <v>827</v>
      </c>
      <c r="B136" s="4" t="s">
        <v>126</v>
      </c>
      <c r="C136" s="4" t="s">
        <v>17</v>
      </c>
      <c r="D136" s="36" t="s">
        <v>20</v>
      </c>
      <c r="E136" s="36">
        <v>1.0</v>
      </c>
      <c r="F136" s="36" t="s">
        <v>21</v>
      </c>
      <c r="G136" s="6" t="str">
        <f>VLOOKUP(A136,gh_action_triggers_branches!$A$2:$F$274,6,FALSE)</f>
        <v>['master']</v>
      </c>
      <c r="H136" s="6" t="str">
        <f>VLOOKUP(A136,gh_action_triggers_branches!$A$2:$F$274,2,FALSE)</f>
        <v>['push', 'pull_request', 'schedule']</v>
      </c>
      <c r="I136" s="14" t="s">
        <v>1516</v>
      </c>
      <c r="J136" s="14"/>
    </row>
    <row r="137">
      <c r="A137" s="2" t="s">
        <v>830</v>
      </c>
      <c r="B137" s="4" t="s">
        <v>126</v>
      </c>
      <c r="C137" s="4" t="s">
        <v>17</v>
      </c>
      <c r="D137" s="36" t="s">
        <v>20</v>
      </c>
      <c r="E137" s="36">
        <v>1.0</v>
      </c>
      <c r="F137" s="36" t="s">
        <v>21</v>
      </c>
      <c r="G137" s="6" t="str">
        <f>VLOOKUP(A137,gh_action_triggers_branches!$A$2:$F$274,6,FALSE)</f>
        <v>['!dependabot/**']</v>
      </c>
      <c r="H137" s="6" t="str">
        <f>VLOOKUP(A137,gh_action_triggers_branches!$A$2:$F$274,2,FALSE)</f>
        <v>['push', 'pull_request', 'merge_group', 'schedule']</v>
      </c>
      <c r="I137" s="14" t="s">
        <v>1516</v>
      </c>
      <c r="J137" s="14"/>
    </row>
    <row r="138">
      <c r="A138" s="2" t="s">
        <v>833</v>
      </c>
      <c r="B138" s="4" t="s">
        <v>126</v>
      </c>
      <c r="C138" s="4" t="s">
        <v>17</v>
      </c>
      <c r="D138" s="36" t="s">
        <v>20</v>
      </c>
      <c r="E138" s="36">
        <v>1.0</v>
      </c>
      <c r="F138" s="36" t="s">
        <v>21</v>
      </c>
      <c r="G138" s="6" t="str">
        <f>VLOOKUP(A138,gh_action_triggers_branches!$A$2:$F$274,6,FALSE)</f>
        <v>['master']</v>
      </c>
      <c r="H138" s="6" t="str">
        <f>VLOOKUP(A138,gh_action_triggers_branches!$A$2:$F$274,2,FALSE)</f>
        <v>['push', 'pull_request', 'schedule']</v>
      </c>
      <c r="I138" s="14" t="s">
        <v>1516</v>
      </c>
      <c r="J138" s="14"/>
    </row>
    <row r="139">
      <c r="A139" s="2" t="s">
        <v>836</v>
      </c>
      <c r="B139" s="4" t="s">
        <v>126</v>
      </c>
      <c r="C139" s="4" t="s">
        <v>17</v>
      </c>
      <c r="D139" s="36" t="s">
        <v>20</v>
      </c>
      <c r="E139" s="36">
        <v>1.0</v>
      </c>
      <c r="F139" s="36" t="s">
        <v>21</v>
      </c>
      <c r="G139" s="6" t="str">
        <f>VLOOKUP(A139,gh_action_triggers_branches!$A$2:$F$274,6,FALSE)</f>
        <v>['master']</v>
      </c>
      <c r="H139" s="6" t="str">
        <f>VLOOKUP(A139,gh_action_triggers_branches!$A$2:$F$274,2,FALSE)</f>
        <v>['push', 'pull_request', 'schedule']</v>
      </c>
      <c r="I139" s="14" t="s">
        <v>1516</v>
      </c>
      <c r="J139" s="14"/>
    </row>
    <row r="140">
      <c r="A140" s="2" t="s">
        <v>840</v>
      </c>
      <c r="B140" s="4" t="s">
        <v>126</v>
      </c>
      <c r="C140" s="4" t="s">
        <v>17</v>
      </c>
      <c r="D140" s="36" t="s">
        <v>20</v>
      </c>
      <c r="E140" s="36">
        <v>1.0</v>
      </c>
      <c r="F140" s="36" t="s">
        <v>21</v>
      </c>
      <c r="G140" s="6" t="str">
        <f>VLOOKUP(A140,gh_action_triggers_branches!$A$2:$F$274,6,FALSE)</f>
        <v>['main']</v>
      </c>
      <c r="H140" s="6" t="str">
        <f>VLOOKUP(A140,gh_action_triggers_branches!$A$2:$F$274,2,FALSE)</f>
        <v>['push', 'pull_request', 'schedule']</v>
      </c>
      <c r="I140" s="14" t="s">
        <v>1516</v>
      </c>
      <c r="J140" s="14"/>
    </row>
    <row r="141">
      <c r="A141" s="2" t="s">
        <v>857</v>
      </c>
      <c r="B141" s="4" t="s">
        <v>126</v>
      </c>
      <c r="C141" s="4" t="s">
        <v>17</v>
      </c>
      <c r="D141" s="36" t="s">
        <v>20</v>
      </c>
      <c r="E141" s="36">
        <v>1.0</v>
      </c>
      <c r="F141" s="36" t="s">
        <v>21</v>
      </c>
      <c r="G141" s="6" t="str">
        <f>VLOOKUP(A141,gh_action_triggers_branches!$A$2:$F$274,6,FALSE)</f>
        <v>['main']</v>
      </c>
      <c r="H141" s="6" t="str">
        <f>VLOOKUP(A141,gh_action_triggers_branches!$A$2:$F$274,2,FALSE)</f>
        <v>['push', 'pull_request', 'schedule']</v>
      </c>
      <c r="I141" s="14" t="s">
        <v>1516</v>
      </c>
      <c r="J141" s="14"/>
    </row>
    <row r="142">
      <c r="A142" s="2" t="s">
        <v>865</v>
      </c>
      <c r="B142" s="4" t="s">
        <v>126</v>
      </c>
      <c r="C142" s="4" t="s">
        <v>17</v>
      </c>
      <c r="D142" s="36" t="s">
        <v>20</v>
      </c>
      <c r="E142" s="36">
        <v>1.0</v>
      </c>
      <c r="F142" s="36" t="s">
        <v>21</v>
      </c>
      <c r="G142" s="6" t="str">
        <f>VLOOKUP(A142,gh_action_triggers_branches!$A$2:$F$274,6,FALSE)</f>
        <v>['master']</v>
      </c>
      <c r="H142" s="6" t="str">
        <f>VLOOKUP(A142,gh_action_triggers_branches!$A$2:$F$274,2,FALSE)</f>
        <v>['push', 'pull_request', 'schedule']</v>
      </c>
      <c r="I142" s="14" t="s">
        <v>1516</v>
      </c>
      <c r="J142" s="14"/>
    </row>
    <row r="143">
      <c r="A143" s="2" t="s">
        <v>868</v>
      </c>
      <c r="B143" s="4" t="s">
        <v>126</v>
      </c>
      <c r="C143" s="4" t="s">
        <v>17</v>
      </c>
      <c r="D143" s="36" t="s">
        <v>20</v>
      </c>
      <c r="E143" s="36">
        <v>1.0</v>
      </c>
      <c r="F143" s="36" t="s">
        <v>21</v>
      </c>
      <c r="G143" s="6" t="str">
        <f>VLOOKUP(A143,gh_action_triggers_branches!$A$2:$F$274,6,FALSE)</f>
        <v>['main']</v>
      </c>
      <c r="H143" s="6" t="str">
        <f>VLOOKUP(A143,gh_action_triggers_branches!$A$2:$F$274,2,FALSE)</f>
        <v>['push', 'pull_request', 'schedule']</v>
      </c>
      <c r="I143" s="14" t="s">
        <v>1516</v>
      </c>
      <c r="J143" s="14"/>
    </row>
    <row r="144">
      <c r="A144" s="2" t="s">
        <v>873</v>
      </c>
      <c r="B144" s="4" t="s">
        <v>126</v>
      </c>
      <c r="C144" s="4" t="s">
        <v>17</v>
      </c>
      <c r="D144" s="36" t="s">
        <v>20</v>
      </c>
      <c r="E144" s="36">
        <v>1.0</v>
      </c>
      <c r="F144" s="36" t="s">
        <v>21</v>
      </c>
      <c r="G144" s="6" t="str">
        <f>VLOOKUP(A144,gh_action_triggers_branches!$A$2:$F$274,6,FALSE)</f>
        <v>['master']</v>
      </c>
      <c r="H144" s="6" t="str">
        <f>VLOOKUP(A144,gh_action_triggers_branches!$A$2:$F$274,2,FALSE)</f>
        <v>['push', 'pull_request', 'schedule']</v>
      </c>
      <c r="I144" s="14" t="s">
        <v>1516</v>
      </c>
      <c r="J144" s="14"/>
    </row>
    <row r="145">
      <c r="A145" s="2" t="s">
        <v>877</v>
      </c>
      <c r="B145" s="4" t="s">
        <v>126</v>
      </c>
      <c r="C145" s="4" t="s">
        <v>17</v>
      </c>
      <c r="D145" s="36" t="s">
        <v>20</v>
      </c>
      <c r="E145" s="36">
        <v>1.0</v>
      </c>
      <c r="F145" s="36" t="s">
        <v>21</v>
      </c>
      <c r="G145" s="6" t="str">
        <f>VLOOKUP(A145,gh_action_triggers_branches!$A$2:$F$274,6,FALSE)</f>
        <v>['develop', '!dependabot/**', 'master']</v>
      </c>
      <c r="H145" s="6" t="str">
        <f>VLOOKUP(A145,gh_action_triggers_branches!$A$2:$F$274,2,FALSE)</f>
        <v>['push', 'pull_request', 'schedule']</v>
      </c>
      <c r="I145" s="14" t="s">
        <v>1516</v>
      </c>
      <c r="J145" s="14"/>
    </row>
    <row r="146">
      <c r="A146" s="2" t="s">
        <v>879</v>
      </c>
      <c r="B146" s="4" t="s">
        <v>126</v>
      </c>
      <c r="C146" s="4" t="s">
        <v>17</v>
      </c>
      <c r="D146" s="36" t="s">
        <v>20</v>
      </c>
      <c r="E146" s="36">
        <v>1.0</v>
      </c>
      <c r="F146" s="36" t="s">
        <v>21</v>
      </c>
      <c r="G146" s="6" t="str">
        <f>VLOOKUP(A146,gh_action_triggers_branches!$A$2:$F$274,6,FALSE)</f>
        <v>['main']</v>
      </c>
      <c r="H146" s="6" t="str">
        <f>VLOOKUP(A146,gh_action_triggers_branches!$A$2:$F$274,2,FALSE)</f>
        <v>['push', 'pull_request', 'schedule']</v>
      </c>
      <c r="I146" s="14" t="s">
        <v>1516</v>
      </c>
      <c r="J146" s="14"/>
    </row>
    <row r="147">
      <c r="A147" s="2" t="s">
        <v>882</v>
      </c>
      <c r="B147" s="4" t="s">
        <v>126</v>
      </c>
      <c r="C147" s="4" t="s">
        <v>17</v>
      </c>
      <c r="D147" s="36" t="s">
        <v>20</v>
      </c>
      <c r="E147" s="36">
        <v>1.0</v>
      </c>
      <c r="F147" s="36" t="s">
        <v>21</v>
      </c>
      <c r="G147" s="6" t="str">
        <f>VLOOKUP(A147,gh_action_triggers_branches!$A$2:$F$274,6,FALSE)</f>
        <v>['master']</v>
      </c>
      <c r="H147" s="6" t="str">
        <f>VLOOKUP(A147,gh_action_triggers_branches!$A$2:$F$274,2,FALSE)</f>
        <v>['push', 'pull_request', 'schedule']</v>
      </c>
      <c r="I147" s="14" t="s">
        <v>1516</v>
      </c>
      <c r="J147" s="14"/>
    </row>
    <row r="148">
      <c r="A148" s="2" t="s">
        <v>890</v>
      </c>
      <c r="B148" s="4" t="s">
        <v>126</v>
      </c>
      <c r="C148" s="4" t="s">
        <v>17</v>
      </c>
      <c r="D148" s="36" t="s">
        <v>20</v>
      </c>
      <c r="E148" s="36">
        <v>1.0</v>
      </c>
      <c r="F148" s="36" t="s">
        <v>21</v>
      </c>
      <c r="G148" s="6" t="str">
        <f>VLOOKUP(A148,gh_action_triggers_branches!$A$2:$F$274,6,FALSE)</f>
        <v>['release*', 'main']</v>
      </c>
      <c r="H148" s="6" t="str">
        <f>VLOOKUP(A148,gh_action_triggers_branches!$A$2:$F$274,2,FALSE)</f>
        <v>['push', 'schedule']</v>
      </c>
      <c r="I148" s="14" t="s">
        <v>1516</v>
      </c>
      <c r="J148" s="14"/>
    </row>
    <row r="149">
      <c r="A149" s="2" t="s">
        <v>901</v>
      </c>
      <c r="B149" s="4" t="s">
        <v>126</v>
      </c>
      <c r="C149" s="4" t="s">
        <v>17</v>
      </c>
      <c r="D149" s="36" t="s">
        <v>20</v>
      </c>
      <c r="E149" s="36">
        <v>1.0</v>
      </c>
      <c r="F149" s="36" t="s">
        <v>21</v>
      </c>
      <c r="G149" s="6" t="str">
        <f>VLOOKUP(A149,gh_action_triggers_branches!$A$2:$F$274,6,FALSE)</f>
        <v>['main']</v>
      </c>
      <c r="H149" s="6" t="str">
        <f>VLOOKUP(A149,gh_action_triggers_branches!$A$2:$F$274,2,FALSE)</f>
        <v>['push', 'pull_request', 'schedule']</v>
      </c>
      <c r="I149" s="14" t="s">
        <v>1516</v>
      </c>
      <c r="J149" s="14"/>
    </row>
    <row r="150">
      <c r="A150" s="2" t="s">
        <v>912</v>
      </c>
      <c r="B150" s="4" t="s">
        <v>126</v>
      </c>
      <c r="C150" s="4" t="s">
        <v>17</v>
      </c>
      <c r="D150" s="36" t="s">
        <v>20</v>
      </c>
      <c r="E150" s="36">
        <v>1.0</v>
      </c>
      <c r="F150" s="36" t="s">
        <v>21</v>
      </c>
      <c r="G150" s="6" t="str">
        <f>VLOOKUP(A150,gh_action_triggers_branches!$A$2:$F$274,6,FALSE)</f>
        <v>['master']</v>
      </c>
      <c r="H150" s="6" t="str">
        <f>VLOOKUP(A150,gh_action_triggers_branches!$A$2:$F$274,2,FALSE)</f>
        <v>['push', 'pull_request', 'schedule']</v>
      </c>
      <c r="I150" s="14" t="s">
        <v>1516</v>
      </c>
      <c r="J150" s="14"/>
    </row>
    <row r="151">
      <c r="A151" s="2" t="s">
        <v>917</v>
      </c>
      <c r="B151" s="4" t="s">
        <v>126</v>
      </c>
      <c r="C151" s="4" t="s">
        <v>17</v>
      </c>
      <c r="D151" s="36" t="s">
        <v>20</v>
      </c>
      <c r="E151" s="36">
        <v>1.0</v>
      </c>
      <c r="F151" s="36" t="s">
        <v>21</v>
      </c>
      <c r="G151" s="6" t="str">
        <f>VLOOKUP(A151,gh_action_triggers_branches!$A$2:$F$274,6,FALSE)</f>
        <v>['master']</v>
      </c>
      <c r="H151" s="6" t="str">
        <f>VLOOKUP(A151,gh_action_triggers_branches!$A$2:$F$274,2,FALSE)</f>
        <v>['push', 'pull_request', 'schedule']</v>
      </c>
      <c r="I151" s="14" t="s">
        <v>1516</v>
      </c>
      <c r="J151" s="14"/>
    </row>
    <row r="152">
      <c r="A152" s="2" t="s">
        <v>922</v>
      </c>
      <c r="B152" s="4" t="s">
        <v>126</v>
      </c>
      <c r="C152" s="4" t="s">
        <v>17</v>
      </c>
      <c r="D152" s="36" t="s">
        <v>20</v>
      </c>
      <c r="E152" s="36">
        <v>1.0</v>
      </c>
      <c r="F152" s="36" t="s">
        <v>21</v>
      </c>
      <c r="G152" s="6" t="str">
        <f>VLOOKUP(A152,gh_action_triggers_branches!$A$2:$F$274,6,FALSE)</f>
        <v>['master']</v>
      </c>
      <c r="H152" s="6" t="str">
        <f>VLOOKUP(A152,gh_action_triggers_branches!$A$2:$F$274,2,FALSE)</f>
        <v>['push', 'pull_request', 'schedule']</v>
      </c>
      <c r="I152" s="14" t="s">
        <v>1516</v>
      </c>
      <c r="J152" s="14"/>
    </row>
    <row r="153">
      <c r="A153" s="2" t="s">
        <v>927</v>
      </c>
      <c r="B153" s="4" t="s">
        <v>126</v>
      </c>
      <c r="C153" s="4" t="s">
        <v>17</v>
      </c>
      <c r="D153" s="36" t="s">
        <v>20</v>
      </c>
      <c r="E153" s="36">
        <v>1.0</v>
      </c>
      <c r="F153" s="36" t="s">
        <v>21</v>
      </c>
      <c r="G153" s="6" t="str">
        <f>VLOOKUP(A153,gh_action_triggers_branches!$A$2:$F$274,6,FALSE)</f>
        <v>['master']</v>
      </c>
      <c r="H153" s="6" t="str">
        <f>VLOOKUP(A153,gh_action_triggers_branches!$A$2:$F$274,2,FALSE)</f>
        <v>['push', 'pull_request', 'schedule']</v>
      </c>
      <c r="I153" s="14" t="s">
        <v>1516</v>
      </c>
      <c r="J153" s="14"/>
    </row>
    <row r="154">
      <c r="A154" s="2" t="s">
        <v>937</v>
      </c>
      <c r="B154" s="4" t="s">
        <v>126</v>
      </c>
      <c r="C154" s="4" t="s">
        <v>17</v>
      </c>
      <c r="D154" s="36" t="s">
        <v>20</v>
      </c>
      <c r="E154" s="36">
        <v>1.0</v>
      </c>
      <c r="F154" s="36" t="s">
        <v>21</v>
      </c>
      <c r="G154" s="6" t="str">
        <f>VLOOKUP(A154,gh_action_triggers_branches!$A$2:$F$274,6,FALSE)</f>
        <v>['master']</v>
      </c>
      <c r="H154" s="6" t="str">
        <f>VLOOKUP(A154,gh_action_triggers_branches!$A$2:$F$274,2,FALSE)</f>
        <v>['push', 'pull_request', 'schedule']</v>
      </c>
      <c r="I154" s="14" t="s">
        <v>1516</v>
      </c>
      <c r="J154" s="14"/>
    </row>
    <row r="155">
      <c r="A155" s="12" t="s">
        <v>309</v>
      </c>
      <c r="B155" s="4" t="s">
        <v>126</v>
      </c>
      <c r="C155" s="4" t="s">
        <v>17</v>
      </c>
      <c r="D155" s="27" t="str">
        <f>VLOOKUP(A155,github_links_with_cron!$A$2:$D$274,4,FALSE)</f>
        <v>Every week</v>
      </c>
      <c r="E155" s="27">
        <f>VLOOKUP(A155,result_comparison_batch!$A$2:$F$274,6,FALSE)</f>
        <v>1</v>
      </c>
      <c r="F155" s="27" t="str">
        <f>VLOOKUP(A155,gh_workflows_types!$A$2:$E$272,4,FALSE)</f>
        <v>schedule</v>
      </c>
      <c r="G155" s="6" t="str">
        <f>VLOOKUP(A155,gh_action_triggers_branches!$A$2:$F$274,6,FALSE)</f>
        <v>#N/A</v>
      </c>
      <c r="H155" s="6" t="str">
        <f>VLOOKUP(A155,gh_action_triggers_branches!$A$2:$F$274,2,FALSE)</f>
        <v>#N/A</v>
      </c>
      <c r="I155" s="41" t="s">
        <v>1516</v>
      </c>
      <c r="J155" s="14"/>
    </row>
    <row r="156">
      <c r="A156" s="12" t="s">
        <v>415</v>
      </c>
      <c r="B156" s="4" t="s">
        <v>126</v>
      </c>
      <c r="C156" s="4" t="s">
        <v>17</v>
      </c>
      <c r="D156" s="27" t="str">
        <f>VLOOKUP(A156,github_links_with_cron!$A$2:$D$274,4,FALSE)</f>
        <v>Every week</v>
      </c>
      <c r="E156" s="27">
        <f>VLOOKUP(A156,result_comparison_batch!$A$2:$F$274,6,FALSE)</f>
        <v>1</v>
      </c>
      <c r="F156" s="27" t="str">
        <f>VLOOKUP(A156,gh_workflows_types!$A$2:$E$272,4,FALSE)</f>
        <v>schedule</v>
      </c>
      <c r="G156" s="6" t="str">
        <f>VLOOKUP(A156,gh_action_triggers_branches!$A$2:$F$274,6,FALSE)</f>
        <v>#N/A</v>
      </c>
      <c r="H156" s="6" t="str">
        <f>VLOOKUP(A156,gh_action_triggers_branches!$A$2:$F$274,2,FALSE)</f>
        <v>#N/A</v>
      </c>
      <c r="I156" s="41" t="s">
        <v>1516</v>
      </c>
      <c r="J156" s="14"/>
    </row>
    <row r="157">
      <c r="A157" s="2" t="s">
        <v>222</v>
      </c>
      <c r="B157" s="4" t="s">
        <v>223</v>
      </c>
      <c r="C157" s="4" t="s">
        <v>17</v>
      </c>
      <c r="D157" s="36" t="s">
        <v>20</v>
      </c>
      <c r="E157" s="36">
        <v>1.0</v>
      </c>
      <c r="F157" s="36" t="s">
        <v>21</v>
      </c>
      <c r="G157" s="6" t="str">
        <f>VLOOKUP(A157,gh_action_triggers_branches!$A$2:$F$274,6,FALSE)</f>
        <v>['master']</v>
      </c>
      <c r="H157" s="6" t="str">
        <f>VLOOKUP(A157,gh_action_triggers_branches!$A$2:$F$274,2,FALSE)</f>
        <v>['push', 'pull_request', 'schedule']</v>
      </c>
      <c r="I157" s="14" t="s">
        <v>1520</v>
      </c>
      <c r="J157" s="14"/>
    </row>
    <row r="158">
      <c r="A158" s="2" t="s">
        <v>578</v>
      </c>
      <c r="B158" s="4" t="s">
        <v>579</v>
      </c>
      <c r="C158" s="4" t="s">
        <v>17</v>
      </c>
      <c r="D158" s="36" t="s">
        <v>20</v>
      </c>
      <c r="E158" s="36">
        <v>1.0</v>
      </c>
      <c r="F158" s="36" t="s">
        <v>49</v>
      </c>
      <c r="G158" s="6" t="str">
        <f>VLOOKUP(A158,gh_action_triggers_branches!$A$2:$F$274,6,FALSE)</f>
        <v>#N/A</v>
      </c>
      <c r="H158" s="6" t="str">
        <f>VLOOKUP(A158,gh_action_triggers_branches!$A$2:$F$274,2,FALSE)</f>
        <v>#N/A</v>
      </c>
      <c r="I158" s="14" t="s">
        <v>239</v>
      </c>
      <c r="J158" s="14" t="s">
        <v>1520</v>
      </c>
    </row>
    <row r="159">
      <c r="A159" s="2" t="s">
        <v>719</v>
      </c>
      <c r="B159" s="4" t="s">
        <v>720</v>
      </c>
      <c r="C159" s="4" t="s">
        <v>61</v>
      </c>
      <c r="D159" s="36" t="s">
        <v>20</v>
      </c>
      <c r="E159" s="36">
        <v>1.0</v>
      </c>
      <c r="F159" s="36" t="s">
        <v>21</v>
      </c>
      <c r="G159" s="6" t="str">
        <f>VLOOKUP(A159,gh_action_triggers_branches!$A$2:$F$274,6,FALSE)</f>
        <v>[]</v>
      </c>
      <c r="H159" s="6" t="str">
        <f>VLOOKUP(A159,gh_action_triggers_branches!$A$2:$F$274,2,FALSE)</f>
        <v>['schedule', 'workflow_call', 'workflow_dispatch']</v>
      </c>
      <c r="I159" s="14" t="s">
        <v>720</v>
      </c>
      <c r="J159" s="14"/>
    </row>
    <row r="160">
      <c r="A160" s="2" t="s">
        <v>731</v>
      </c>
      <c r="B160" s="4" t="s">
        <v>720</v>
      </c>
      <c r="C160" s="4" t="s">
        <v>732</v>
      </c>
      <c r="D160" s="36" t="s">
        <v>20</v>
      </c>
      <c r="E160" s="36">
        <v>1.0</v>
      </c>
      <c r="F160" s="36" t="s">
        <v>21</v>
      </c>
      <c r="G160" s="6" t="str">
        <f>VLOOKUP(A160,gh_action_triggers_branches!$A$2:$F$274,6,FALSE)</f>
        <v>['release/*', 'main']</v>
      </c>
      <c r="H160" s="6" t="str">
        <f>VLOOKUP(A160,gh_action_triggers_branches!$A$2:$F$274,2,FALSE)</f>
        <v>['push', 'pull_request', 'schedule']</v>
      </c>
      <c r="I160" s="14" t="s">
        <v>720</v>
      </c>
      <c r="J160" s="14"/>
    </row>
    <row r="161">
      <c r="A161" s="2" t="s">
        <v>596</v>
      </c>
      <c r="B161" s="4" t="s">
        <v>597</v>
      </c>
      <c r="C161" s="4" t="s">
        <v>598</v>
      </c>
      <c r="D161" s="36" t="s">
        <v>20</v>
      </c>
      <c r="E161" s="36">
        <v>1.0</v>
      </c>
      <c r="F161" s="36" t="s">
        <v>21</v>
      </c>
      <c r="G161" s="6" t="str">
        <f>VLOOKUP(A161,gh_action_triggers_branches!$A$2:$F$274,6,FALSE)</f>
        <v>[]</v>
      </c>
      <c r="H161" s="6" t="str">
        <f>VLOOKUP(A161,gh_action_triggers_branches!$A$2:$F$274,2,FALSE)</f>
        <v>['schedule', 'workflow_call', 'workflow_dispatch']</v>
      </c>
      <c r="I161" s="14" t="s">
        <v>1518</v>
      </c>
      <c r="J161" s="14"/>
    </row>
    <row r="162">
      <c r="A162" s="2" t="s">
        <v>138</v>
      </c>
      <c r="B162" s="4" t="s">
        <v>139</v>
      </c>
      <c r="C162" s="4" t="s">
        <v>61</v>
      </c>
      <c r="D162" s="36" t="s">
        <v>20</v>
      </c>
      <c r="E162" s="36">
        <v>1.0</v>
      </c>
      <c r="F162" s="36" t="s">
        <v>21</v>
      </c>
      <c r="G162" s="6" t="str">
        <f>VLOOKUP(A162,gh_action_triggers_branches!$A$2:$F$274,6,FALSE)</f>
        <v>['try', 'master']</v>
      </c>
      <c r="H162" s="6" t="str">
        <f>VLOOKUP(A162,gh_action_triggers_branches!$A$2:$F$274,2,FALSE)</f>
        <v>['push', 'pull_request', 'schedule']</v>
      </c>
      <c r="I162" s="14" t="s">
        <v>90</v>
      </c>
      <c r="J162" s="14" t="s">
        <v>720</v>
      </c>
    </row>
    <row r="163">
      <c r="A163" s="2" t="s">
        <v>207</v>
      </c>
      <c r="B163" s="4" t="s">
        <v>208</v>
      </c>
      <c r="C163" s="4" t="s">
        <v>61</v>
      </c>
      <c r="D163" s="36" t="s">
        <v>20</v>
      </c>
      <c r="E163" s="36">
        <v>1.0</v>
      </c>
      <c r="F163" s="36" t="s">
        <v>21</v>
      </c>
      <c r="G163" s="6" t="str">
        <f>VLOOKUP(A163,gh_action_triggers_branches!$A$2:$F$274,6,FALSE)</f>
        <v>['master']</v>
      </c>
      <c r="H163" s="6" t="str">
        <f>VLOOKUP(A163,gh_action_triggers_branches!$A$2:$F$274,2,FALSE)</f>
        <v>['push', 'pull_request', 'schedule']</v>
      </c>
      <c r="I163" s="14" t="s">
        <v>90</v>
      </c>
      <c r="J163" s="14" t="s">
        <v>720</v>
      </c>
    </row>
    <row r="164">
      <c r="A164" s="2" t="s">
        <v>651</v>
      </c>
      <c r="B164" s="4" t="s">
        <v>652</v>
      </c>
      <c r="C164" s="4" t="s">
        <v>61</v>
      </c>
      <c r="D164" s="36" t="s">
        <v>20</v>
      </c>
      <c r="E164" s="36">
        <v>1.0</v>
      </c>
      <c r="F164" s="36" t="s">
        <v>21</v>
      </c>
      <c r="G164" s="6" t="str">
        <f>VLOOKUP(A164,gh_action_triggers_branches!$A$2:$F$274,6,FALSE)</f>
        <v>['main']</v>
      </c>
      <c r="H164" s="6" t="str">
        <f>VLOOKUP(A164,gh_action_triggers_branches!$A$2:$F$274,2,FALSE)</f>
        <v>['workflow_dispatch', 'pull_request', 'push', 'schedule']</v>
      </c>
      <c r="I164" s="14" t="s">
        <v>90</v>
      </c>
      <c r="J164" s="14" t="s">
        <v>720</v>
      </c>
    </row>
    <row r="165">
      <c r="A165" s="2" t="s">
        <v>323</v>
      </c>
      <c r="B165" s="4" t="s">
        <v>324</v>
      </c>
      <c r="C165" s="4" t="s">
        <v>325</v>
      </c>
      <c r="D165" s="36" t="s">
        <v>20</v>
      </c>
      <c r="E165" s="36">
        <v>1.0</v>
      </c>
      <c r="F165" s="36" t="s">
        <v>21</v>
      </c>
      <c r="G165" s="6" t="str">
        <f>VLOOKUP(A165,gh_action_triggers_branches!$A$2:$F$274,6,FALSE)</f>
        <v>['devel']</v>
      </c>
      <c r="H165" s="6" t="str">
        <f>VLOOKUP(A165,gh_action_triggers_branches!$A$2:$F$274,2,FALSE)</f>
        <v>['push', 'pull_request', 'schedule']</v>
      </c>
      <c r="I165" s="14" t="s">
        <v>90</v>
      </c>
      <c r="J165" s="14" t="s">
        <v>720</v>
      </c>
    </row>
    <row r="166">
      <c r="A166" s="2" t="s">
        <v>662</v>
      </c>
      <c r="B166" s="4" t="s">
        <v>663</v>
      </c>
      <c r="C166" s="4" t="s">
        <v>664</v>
      </c>
      <c r="D166" s="36" t="s">
        <v>20</v>
      </c>
      <c r="E166" s="36">
        <v>1.0</v>
      </c>
      <c r="F166" s="36" t="s">
        <v>21</v>
      </c>
      <c r="G166" s="6" t="str">
        <f>VLOOKUP(A166,gh_action_triggers_branches!$A$2:$F$274,6,FALSE)</f>
        <v>['master']</v>
      </c>
      <c r="H166" s="6" t="str">
        <f>VLOOKUP(A166,gh_action_triggers_branches!$A$2:$F$274,2,FALSE)</f>
        <v>['push', 'pull_request', 'schedule']</v>
      </c>
      <c r="I166" s="14" t="s">
        <v>1519</v>
      </c>
    </row>
    <row r="167">
      <c r="A167" s="2" t="s">
        <v>312</v>
      </c>
      <c r="B167" s="4" t="s">
        <v>313</v>
      </c>
      <c r="C167" s="4" t="s">
        <v>314</v>
      </c>
      <c r="D167" s="36" t="s">
        <v>20</v>
      </c>
      <c r="E167" s="36">
        <v>1.0</v>
      </c>
      <c r="F167" s="36" t="s">
        <v>21</v>
      </c>
      <c r="G167" s="6" t="str">
        <f>VLOOKUP(A167,gh_action_triggers_branches!$A$2:$F$274,6,FALSE)</f>
        <v>['main']</v>
      </c>
      <c r="H167" s="6" t="str">
        <f>VLOOKUP(A167,gh_action_triggers_branches!$A$2:$F$274,2,FALSE)</f>
        <v>['push', 'schedule']</v>
      </c>
      <c r="I167" s="14" t="s">
        <v>1519</v>
      </c>
    </row>
    <row r="168">
      <c r="A168" s="2" t="s">
        <v>758</v>
      </c>
      <c r="B168" s="4" t="s">
        <v>759</v>
      </c>
      <c r="C168" s="4" t="s">
        <v>664</v>
      </c>
      <c r="D168" s="36" t="s">
        <v>20</v>
      </c>
      <c r="E168" s="36">
        <v>1.0</v>
      </c>
      <c r="F168" s="36" t="s">
        <v>21</v>
      </c>
      <c r="G168" s="6" t="str">
        <f>VLOOKUP(A168,gh_action_triggers_branches!$A$2:$F$274,6,FALSE)</f>
        <v>[]</v>
      </c>
      <c r="H168" s="6" t="str">
        <f>VLOOKUP(A168,gh_action_triggers_branches!$A$2:$F$274,2,FALSE)</f>
        <v>['workflow_dispatch', 'schedule']</v>
      </c>
      <c r="I168" s="14" t="s">
        <v>1519</v>
      </c>
    </row>
    <row r="169">
      <c r="A169" s="2" t="s">
        <v>623</v>
      </c>
      <c r="B169" s="4" t="s">
        <v>441</v>
      </c>
      <c r="C169" s="4" t="s">
        <v>314</v>
      </c>
      <c r="D169" s="36" t="s">
        <v>20</v>
      </c>
      <c r="E169" s="36">
        <v>1.0</v>
      </c>
      <c r="F169" s="36" t="s">
        <v>21</v>
      </c>
      <c r="G169" s="6" t="str">
        <f>VLOOKUP(A169,gh_action_triggers_branches!$A$2:$F$274,6,FALSE)</f>
        <v>['develop']</v>
      </c>
      <c r="H169" s="6" t="str">
        <f>VLOOKUP(A169,gh_action_triggers_branches!$A$2:$F$274,2,FALSE)</f>
        <v>['branch_protection_rule', 'schedule', 'push']</v>
      </c>
      <c r="I169" s="14" t="s">
        <v>1519</v>
      </c>
    </row>
    <row r="170">
      <c r="A170" s="2" t="s">
        <v>217</v>
      </c>
      <c r="B170" s="4" t="s">
        <v>218</v>
      </c>
      <c r="C170" s="4" t="s">
        <v>219</v>
      </c>
      <c r="D170" s="36" t="s">
        <v>20</v>
      </c>
      <c r="E170" s="36">
        <v>1.0</v>
      </c>
      <c r="F170" s="36" t="s">
        <v>21</v>
      </c>
      <c r="G170" s="6" t="str">
        <f>VLOOKUP(A170,gh_action_triggers_branches!$A$2:$F$274,6,FALSE)</f>
        <v>[]</v>
      </c>
      <c r="H170" s="6" t="str">
        <f>VLOOKUP(A170,gh_action_triggers_branches!$A$2:$F$274,2,FALSE)</f>
        <v>['schedule', 'pull_request', 'workflow_dispatch']</v>
      </c>
      <c r="I170" s="14" t="s">
        <v>1519</v>
      </c>
    </row>
    <row r="171">
      <c r="A171" s="2" t="s">
        <v>767</v>
      </c>
      <c r="B171" s="4" t="s">
        <v>768</v>
      </c>
      <c r="C171" s="4" t="s">
        <v>769</v>
      </c>
      <c r="D171" s="36" t="s">
        <v>20</v>
      </c>
      <c r="E171" s="36">
        <v>1.0</v>
      </c>
      <c r="F171" s="36" t="s">
        <v>21</v>
      </c>
      <c r="G171" s="6" t="str">
        <f>VLOOKUP(A171,gh_action_triggers_branches!$A$2:$F$274,6,FALSE)</f>
        <v>['develop', 'main']</v>
      </c>
      <c r="H171" s="6" t="str">
        <f>VLOOKUP(A171,gh_action_triggers_branches!$A$2:$F$274,2,FALSE)</f>
        <v>['push', 'pull_request', 'schedule']</v>
      </c>
      <c r="I171" s="14" t="s">
        <v>1519</v>
      </c>
    </row>
    <row r="172">
      <c r="A172" s="2" t="s">
        <v>289</v>
      </c>
      <c r="B172" s="4" t="s">
        <v>290</v>
      </c>
      <c r="C172" s="4" t="s">
        <v>291</v>
      </c>
      <c r="D172" s="36" t="s">
        <v>20</v>
      </c>
      <c r="E172" s="36">
        <v>1.0</v>
      </c>
      <c r="F172" s="36" t="s">
        <v>49</v>
      </c>
      <c r="G172" s="6" t="str">
        <f>VLOOKUP(A172,gh_action_triggers_branches!$A$2:$F$274,6,FALSE)</f>
        <v>#N/A</v>
      </c>
      <c r="H172" s="6" t="str">
        <f>VLOOKUP(A172,gh_action_triggers_branches!$A$2:$F$274,2,FALSE)</f>
        <v>#N/A</v>
      </c>
      <c r="I172" s="14" t="s">
        <v>1519</v>
      </c>
    </row>
    <row r="173">
      <c r="G173" s="6"/>
      <c r="H173" s="6"/>
    </row>
    <row r="174">
      <c r="G174" s="6"/>
      <c r="H174" s="6"/>
    </row>
    <row r="175">
      <c r="A175" s="2" t="s">
        <v>889</v>
      </c>
      <c r="B175" s="4" t="s">
        <v>90</v>
      </c>
      <c r="C175" s="4" t="s">
        <v>61</v>
      </c>
      <c r="D175" s="36" t="s">
        <v>38</v>
      </c>
      <c r="E175" s="36">
        <v>1.0</v>
      </c>
      <c r="F175" s="36" t="s">
        <v>21</v>
      </c>
      <c r="G175" s="6" t="str">
        <f>VLOOKUP(A175,gh_action_triggers_branches!$A$2:$F$274,6,FALSE)</f>
        <v>['main']</v>
      </c>
      <c r="H175" s="6" t="str">
        <f>VLOOKUP(A175,gh_action_triggers_branches!$A$2:$F$274,2,FALSE)</f>
        <v>['create', 'push', 'pull_request', 'release', 'schedule']</v>
      </c>
      <c r="I175" s="14" t="s">
        <v>90</v>
      </c>
      <c r="J175" s="14"/>
      <c r="K175" s="14"/>
    </row>
    <row r="176">
      <c r="A176" s="2" t="s">
        <v>89</v>
      </c>
      <c r="B176" s="4" t="s">
        <v>90</v>
      </c>
      <c r="C176" s="4" t="s">
        <v>61</v>
      </c>
      <c r="D176" s="36" t="s">
        <v>20</v>
      </c>
      <c r="E176" s="36">
        <v>1.0</v>
      </c>
      <c r="F176" s="36" t="s">
        <v>21</v>
      </c>
      <c r="G176" s="6" t="str">
        <f>VLOOKUP(A176,gh_action_triggers_branches!$A$2:$F$274,6,FALSE)</f>
        <v>['master']</v>
      </c>
      <c r="H176" s="6" t="str">
        <f>VLOOKUP(A176,gh_action_triggers_branches!$A$2:$F$274,2,FALSE)</f>
        <v>['push', 'pull_request', 'release', 'schedule']</v>
      </c>
      <c r="I176" s="14" t="s">
        <v>90</v>
      </c>
      <c r="J176" s="14"/>
      <c r="K176" s="14"/>
    </row>
    <row r="177">
      <c r="A177" s="2" t="s">
        <v>483</v>
      </c>
      <c r="B177" s="4" t="s">
        <v>402</v>
      </c>
      <c r="C177" s="4" t="s">
        <v>61</v>
      </c>
      <c r="D177" s="36" t="s">
        <v>38</v>
      </c>
      <c r="E177" s="36">
        <v>1.0</v>
      </c>
      <c r="F177" s="36" t="s">
        <v>21</v>
      </c>
      <c r="G177" s="6" t="str">
        <f>VLOOKUP(A177,gh_action_triggers_branches!$A$2:$F$274,6,FALSE)</f>
        <v>['master']</v>
      </c>
      <c r="H177" s="6" t="str">
        <f>VLOOKUP(A177,gh_action_triggers_branches!$A$2:$F$274,2,FALSE)</f>
        <v>['push', 'pull_request', 'schedule', 'workflow_dispatch']</v>
      </c>
      <c r="I177" s="14" t="s">
        <v>90</v>
      </c>
      <c r="J177" s="14"/>
      <c r="K177" s="14"/>
    </row>
    <row r="178">
      <c r="A178" s="2" t="s">
        <v>825</v>
      </c>
      <c r="B178" s="4" t="s">
        <v>826</v>
      </c>
      <c r="C178" s="4" t="s">
        <v>606</v>
      </c>
      <c r="D178" s="36" t="s">
        <v>20</v>
      </c>
      <c r="E178" s="36">
        <v>1.0</v>
      </c>
      <c r="F178" s="36" t="s">
        <v>21</v>
      </c>
      <c r="G178" s="6" t="str">
        <f>VLOOKUP(A178,gh_action_triggers_branches!$A$2:$F$274,6,FALSE)</f>
        <v>['maint/*', 'master']</v>
      </c>
      <c r="H178" s="6" t="str">
        <f>VLOOKUP(A178,gh_action_triggers_branches!$A$2:$F$274,2,FALSE)</f>
        <v>['push', 'pull_request', 'schedule', 'workflow_dispatch']</v>
      </c>
      <c r="I178" s="14" t="s">
        <v>90</v>
      </c>
      <c r="J178" s="14"/>
      <c r="K178" s="14"/>
    </row>
    <row r="179">
      <c r="A179" s="2" t="s">
        <v>273</v>
      </c>
      <c r="B179" s="4" t="s">
        <v>90</v>
      </c>
      <c r="C179" s="4" t="s">
        <v>61</v>
      </c>
      <c r="D179" s="36" t="s">
        <v>276</v>
      </c>
      <c r="E179" s="36">
        <v>1.0</v>
      </c>
      <c r="F179" s="36" t="s">
        <v>21</v>
      </c>
      <c r="G179" s="6" t="str">
        <f>VLOOKUP(A179,gh_action_triggers_branches!$A$2:$F$274,6,FALSE)</f>
        <v>['*', 'main']</v>
      </c>
      <c r="H179" s="6" t="str">
        <f>VLOOKUP(A179,gh_action_triggers_branches!$A$2:$F$274,2,FALSE)</f>
        <v>['push', 'pull_request', 'schedule']</v>
      </c>
      <c r="I179" s="14" t="s">
        <v>90</v>
      </c>
      <c r="J179" s="14"/>
      <c r="K179" s="14"/>
    </row>
    <row r="180">
      <c r="A180" s="2" t="s">
        <v>739</v>
      </c>
      <c r="B180" s="4" t="s">
        <v>90</v>
      </c>
      <c r="C180" s="4" t="s">
        <v>61</v>
      </c>
      <c r="D180" s="36" t="s">
        <v>276</v>
      </c>
      <c r="E180" s="36">
        <v>1.0</v>
      </c>
      <c r="F180" s="36" t="s">
        <v>21</v>
      </c>
      <c r="G180" s="6" t="str">
        <f>VLOOKUP(A180,gh_action_triggers_branches!$A$2:$F$274,6,FALSE)</f>
        <v>[]</v>
      </c>
      <c r="H180" s="6" t="str">
        <f>VLOOKUP(A180,gh_action_triggers_branches!$A$2:$F$274,2,FALSE)</f>
        <v>['push', 'pull_request', 'schedule']</v>
      </c>
      <c r="I180" s="14" t="s">
        <v>90</v>
      </c>
      <c r="J180" s="14"/>
      <c r="K180" s="14"/>
    </row>
    <row r="181">
      <c r="A181" s="2" t="s">
        <v>123</v>
      </c>
      <c r="B181" s="4" t="s">
        <v>124</v>
      </c>
      <c r="C181" s="4" t="s">
        <v>61</v>
      </c>
      <c r="D181" s="36" t="s">
        <v>38</v>
      </c>
      <c r="E181" s="36">
        <v>1.0</v>
      </c>
      <c r="F181" s="36" t="s">
        <v>21</v>
      </c>
      <c r="G181" s="6" t="str">
        <f>VLOOKUP(A181,gh_action_triggers_branches!$A$2:$F$274,6,FALSE)</f>
        <v>['main']</v>
      </c>
      <c r="H181" s="6" t="str">
        <f>VLOOKUP(A181,gh_action_triggers_branches!$A$2:$F$274,2,FALSE)</f>
        <v>['push', 'pull_request', 'schedule']</v>
      </c>
      <c r="I181" s="14" t="s">
        <v>90</v>
      </c>
      <c r="J181" s="14"/>
      <c r="K181" s="14"/>
    </row>
    <row r="182">
      <c r="A182" s="2" t="s">
        <v>172</v>
      </c>
      <c r="B182" s="4" t="s">
        <v>173</v>
      </c>
      <c r="C182" s="4" t="s">
        <v>61</v>
      </c>
      <c r="D182" s="36" t="s">
        <v>38</v>
      </c>
      <c r="E182" s="36">
        <v>1.0</v>
      </c>
      <c r="F182" s="36" t="s">
        <v>21</v>
      </c>
      <c r="G182" s="6" t="str">
        <f>VLOOKUP(A182,gh_action_triggers_branches!$A$2:$F$274,6,FALSE)</f>
        <v>[]</v>
      </c>
      <c r="H182" s="6" t="str">
        <f>VLOOKUP(A182,gh_action_triggers_branches!$A$2:$F$274,2,FALSE)</f>
        <v>['push', 'pull_request', 'schedule']</v>
      </c>
      <c r="I182" s="14" t="s">
        <v>90</v>
      </c>
      <c r="J182" s="14"/>
      <c r="K182" s="14"/>
    </row>
    <row r="183">
      <c r="A183" s="2" t="s">
        <v>401</v>
      </c>
      <c r="B183" s="4" t="s">
        <v>402</v>
      </c>
      <c r="C183" s="4" t="s">
        <v>61</v>
      </c>
      <c r="D183" s="36" t="s">
        <v>38</v>
      </c>
      <c r="E183" s="36">
        <v>1.0</v>
      </c>
      <c r="F183" s="36" t="s">
        <v>21</v>
      </c>
      <c r="G183" s="6" t="str">
        <f>VLOOKUP(A183,gh_action_triggers_branches!$A$2:$F$274,6,FALSE)</f>
        <v>['release-**', 'master']</v>
      </c>
      <c r="H183" s="6" t="str">
        <f>VLOOKUP(A183,gh_action_triggers_branches!$A$2:$F$274,2,FALSE)</f>
        <v>['push', 'pull_request', 'schedule']</v>
      </c>
      <c r="I183" s="14" t="s">
        <v>90</v>
      </c>
      <c r="J183" s="14"/>
      <c r="K183" s="14"/>
    </row>
    <row r="184">
      <c r="A184" s="2" t="s">
        <v>430</v>
      </c>
      <c r="B184" s="4" t="s">
        <v>431</v>
      </c>
      <c r="C184" s="4" t="s">
        <v>432</v>
      </c>
      <c r="D184" s="36" t="s">
        <v>38</v>
      </c>
      <c r="E184" s="36">
        <v>1.0</v>
      </c>
      <c r="F184" s="36" t="s">
        <v>21</v>
      </c>
      <c r="G184" s="6" t="str">
        <f>VLOOKUP(A184,gh_action_triggers_branches!$A$2:$F$274,6,FALSE)</f>
        <v>['py2-legacy', 'master']</v>
      </c>
      <c r="H184" s="6" t="str">
        <f>VLOOKUP(A184,gh_action_triggers_branches!$A$2:$F$274,2,FALSE)</f>
        <v>['push', 'pull_request', 'schedule']</v>
      </c>
      <c r="I184" s="14" t="s">
        <v>90</v>
      </c>
      <c r="J184" s="14"/>
      <c r="K184" s="14"/>
    </row>
    <row r="185">
      <c r="A185" s="2" t="s">
        <v>445</v>
      </c>
      <c r="B185" s="4" t="s">
        <v>446</v>
      </c>
      <c r="C185" s="4" t="s">
        <v>61</v>
      </c>
      <c r="D185" s="36" t="s">
        <v>38</v>
      </c>
      <c r="E185" s="36">
        <v>1.0</v>
      </c>
      <c r="F185" s="36" t="s">
        <v>21</v>
      </c>
      <c r="G185" s="6" t="str">
        <f>VLOOKUP(A185,gh_action_triggers_branches!$A$2:$F$274,6,FALSE)</f>
        <v>['*.x', 'master']</v>
      </c>
      <c r="H185" s="6" t="str">
        <f>VLOOKUP(A185,gh_action_triggers_branches!$A$2:$F$274,2,FALSE)</f>
        <v>['push', 'pull_request', 'schedule']</v>
      </c>
      <c r="I185" s="14" t="s">
        <v>90</v>
      </c>
      <c r="J185" s="14" t="s">
        <v>239</v>
      </c>
      <c r="K185" s="14"/>
    </row>
    <row r="186">
      <c r="A186" s="2" t="s">
        <v>704</v>
      </c>
      <c r="B186" s="4" t="s">
        <v>90</v>
      </c>
      <c r="C186" s="4" t="s">
        <v>61</v>
      </c>
      <c r="D186" s="36" t="s">
        <v>38</v>
      </c>
      <c r="E186" s="36">
        <v>1.0</v>
      </c>
      <c r="F186" s="36" t="s">
        <v>21</v>
      </c>
      <c r="G186" s="6" t="str">
        <f>VLOOKUP(A186,gh_action_triggers_branches!$A$2:$F$274,6,FALSE)</f>
        <v>['release/**', 'master']</v>
      </c>
      <c r="H186" s="6" t="str">
        <f>VLOOKUP(A186,gh_action_triggers_branches!$A$2:$F$274,2,FALSE)</f>
        <v>['push', 'pull_request', 'schedule']</v>
      </c>
      <c r="I186" s="14" t="s">
        <v>90</v>
      </c>
      <c r="J186" s="14"/>
      <c r="K186" s="14"/>
    </row>
    <row r="187">
      <c r="A187" s="2" t="s">
        <v>747</v>
      </c>
      <c r="B187" s="4" t="s">
        <v>748</v>
      </c>
      <c r="C187" s="4" t="s">
        <v>749</v>
      </c>
      <c r="D187" s="36" t="s">
        <v>38</v>
      </c>
      <c r="E187" s="36">
        <v>1.0</v>
      </c>
      <c r="F187" s="36" t="s">
        <v>21</v>
      </c>
      <c r="G187" s="6" t="str">
        <f>VLOOKUP(A187,gh_action_triggers_branches!$A$2:$F$274,6,FALSE)</f>
        <v>['master']</v>
      </c>
      <c r="H187" s="6" t="str">
        <f>VLOOKUP(A187,gh_action_triggers_branches!$A$2:$F$274,2,FALSE)</f>
        <v>['push', 'pull_request', 'schedule']</v>
      </c>
      <c r="I187" s="14" t="s">
        <v>90</v>
      </c>
      <c r="J187" s="14" t="s">
        <v>239</v>
      </c>
      <c r="K187" s="14"/>
    </row>
    <row r="188">
      <c r="A188" s="2" t="s">
        <v>907</v>
      </c>
      <c r="B188" s="4" t="s">
        <v>90</v>
      </c>
      <c r="C188" s="4" t="s">
        <v>61</v>
      </c>
      <c r="D188" s="36" t="s">
        <v>38</v>
      </c>
      <c r="E188" s="36">
        <v>1.0</v>
      </c>
      <c r="F188" s="36" t="s">
        <v>21</v>
      </c>
      <c r="G188" s="6" t="str">
        <f>VLOOKUP(A188,gh_action_triggers_branches!$A$2:$F$274,6,FALSE)</f>
        <v>['master']</v>
      </c>
      <c r="H188" s="6" t="str">
        <f>VLOOKUP(A188,gh_action_triggers_branches!$A$2:$F$274,2,FALSE)</f>
        <v>['push', 'pull_request', 'schedule']</v>
      </c>
      <c r="I188" s="14" t="s">
        <v>90</v>
      </c>
      <c r="J188" s="14"/>
      <c r="K188" s="14"/>
    </row>
    <row r="189">
      <c r="A189" s="2" t="s">
        <v>923</v>
      </c>
      <c r="B189" s="4" t="s">
        <v>872</v>
      </c>
      <c r="C189" s="4" t="s">
        <v>924</v>
      </c>
      <c r="D189" s="36" t="s">
        <v>38</v>
      </c>
      <c r="E189" s="36">
        <v>1.0</v>
      </c>
      <c r="F189" s="36" t="s">
        <v>21</v>
      </c>
      <c r="G189" s="6" t="str">
        <f>VLOOKUP(A189,gh_action_triggers_branches!$A$2:$F$274,6,FALSE)</f>
        <v>[]</v>
      </c>
      <c r="H189" s="6" t="str">
        <f>VLOOKUP(A189,gh_action_triggers_branches!$A$2:$F$274,2,FALSE)</f>
        <v>['push', 'pull_request', 'schedule']</v>
      </c>
      <c r="I189" s="14" t="s">
        <v>90</v>
      </c>
      <c r="J189" s="14"/>
      <c r="K189" s="14"/>
    </row>
    <row r="190">
      <c r="A190" s="2" t="s">
        <v>931</v>
      </c>
      <c r="B190" s="4" t="s">
        <v>90</v>
      </c>
      <c r="C190" s="4" t="s">
        <v>932</v>
      </c>
      <c r="D190" s="36" t="s">
        <v>38</v>
      </c>
      <c r="E190" s="36">
        <v>1.0</v>
      </c>
      <c r="F190" s="36" t="s">
        <v>21</v>
      </c>
      <c r="G190" s="6" t="str">
        <f>VLOOKUP(A190,gh_action_triggers_branches!$A$2:$F$274,6,FALSE)</f>
        <v>['v*', 'master']</v>
      </c>
      <c r="H190" s="6" t="str">
        <f>VLOOKUP(A190,gh_action_triggers_branches!$A$2:$F$274,2,FALSE)</f>
        <v>['push', 'pull_request', 'schedule']</v>
      </c>
      <c r="I190" s="14" t="s">
        <v>90</v>
      </c>
      <c r="J190" s="14"/>
      <c r="K190" s="14"/>
    </row>
    <row r="191">
      <c r="A191" s="2" t="s">
        <v>138</v>
      </c>
      <c r="B191" s="4" t="s">
        <v>139</v>
      </c>
      <c r="C191" s="4" t="s">
        <v>61</v>
      </c>
      <c r="D191" s="36" t="s">
        <v>20</v>
      </c>
      <c r="E191" s="36">
        <v>1.0</v>
      </c>
      <c r="F191" s="36" t="s">
        <v>21</v>
      </c>
      <c r="G191" s="6" t="str">
        <f>VLOOKUP(A191,gh_action_triggers_branches!$A$2:$F$274,6,FALSE)</f>
        <v>['try', 'master']</v>
      </c>
      <c r="H191" s="6" t="str">
        <f>VLOOKUP(A191,gh_action_triggers_branches!$A$2:$F$274,2,FALSE)</f>
        <v>['push', 'pull_request', 'schedule']</v>
      </c>
      <c r="I191" s="14" t="s">
        <v>90</v>
      </c>
      <c r="J191" s="14" t="s">
        <v>720</v>
      </c>
      <c r="K191" s="14"/>
    </row>
    <row r="192">
      <c r="A192" s="2" t="s">
        <v>207</v>
      </c>
      <c r="B192" s="4" t="s">
        <v>208</v>
      </c>
      <c r="C192" s="4" t="s">
        <v>61</v>
      </c>
      <c r="D192" s="36" t="s">
        <v>20</v>
      </c>
      <c r="E192" s="36">
        <v>1.0</v>
      </c>
      <c r="F192" s="36" t="s">
        <v>21</v>
      </c>
      <c r="G192" s="6" t="str">
        <f>VLOOKUP(A192,gh_action_triggers_branches!$A$2:$F$274,6,FALSE)</f>
        <v>['master']</v>
      </c>
      <c r="H192" s="6" t="str">
        <f>VLOOKUP(A192,gh_action_triggers_branches!$A$2:$F$274,2,FALSE)</f>
        <v>['push', 'pull_request', 'schedule']</v>
      </c>
      <c r="I192" s="14" t="s">
        <v>90</v>
      </c>
      <c r="J192" s="14" t="s">
        <v>720</v>
      </c>
      <c r="K192" s="14"/>
    </row>
    <row r="193">
      <c r="A193" s="2" t="s">
        <v>269</v>
      </c>
      <c r="B193" s="4" t="s">
        <v>270</v>
      </c>
      <c r="C193" s="4" t="s">
        <v>61</v>
      </c>
      <c r="D193" s="36" t="s">
        <v>20</v>
      </c>
      <c r="E193" s="36">
        <v>1.0</v>
      </c>
      <c r="F193" s="36" t="s">
        <v>21</v>
      </c>
      <c r="G193" s="6" t="str">
        <f>VLOOKUP(A193,gh_action_triggers_branches!$A$2:$F$274,6,FALSE)</f>
        <v>['main']</v>
      </c>
      <c r="H193" s="6" t="str">
        <f>VLOOKUP(A193,gh_action_triggers_branches!$A$2:$F$274,2,FALSE)</f>
        <v>['push', 'pull_request', 'schedule']</v>
      </c>
      <c r="I193" s="14" t="s">
        <v>90</v>
      </c>
      <c r="J193" s="14"/>
      <c r="K193" s="14"/>
    </row>
    <row r="194">
      <c r="A194" s="2" t="s">
        <v>611</v>
      </c>
      <c r="B194" s="4" t="s">
        <v>612</v>
      </c>
      <c r="C194" s="4" t="s">
        <v>613</v>
      </c>
      <c r="D194" s="36" t="s">
        <v>20</v>
      </c>
      <c r="E194" s="36">
        <v>1.0</v>
      </c>
      <c r="F194" s="36" t="s">
        <v>21</v>
      </c>
      <c r="G194" s="6" t="str">
        <f>VLOOKUP(A194,gh_action_triggers_branches!$A$2:$F$274,6,FALSE)</f>
        <v>['maint/*', 'master']</v>
      </c>
      <c r="H194" s="6" t="str">
        <f>VLOOKUP(A194,gh_action_triggers_branches!$A$2:$F$274,2,FALSE)</f>
        <v>['push', 'pull_request', 'schedule']</v>
      </c>
      <c r="I194" s="14" t="s">
        <v>90</v>
      </c>
      <c r="J194" s="14" t="s">
        <v>1514</v>
      </c>
      <c r="K194" s="14"/>
    </row>
    <row r="195">
      <c r="A195" s="2" t="s">
        <v>642</v>
      </c>
      <c r="B195" s="4" t="s">
        <v>643</v>
      </c>
      <c r="C195" s="4" t="s">
        <v>61</v>
      </c>
      <c r="D195" s="36" t="s">
        <v>20</v>
      </c>
      <c r="E195" s="36">
        <v>1.0</v>
      </c>
      <c r="F195" s="36" t="s">
        <v>21</v>
      </c>
      <c r="G195" s="6" t="str">
        <f>VLOOKUP(A195,gh_action_triggers_branches!$A$2:$F$274,6,FALSE)</f>
        <v>[]</v>
      </c>
      <c r="H195" s="6" t="str">
        <f>VLOOKUP(A195,gh_action_triggers_branches!$A$2:$F$274,2,FALSE)</f>
        <v>['push', 'pull_request', 'schedule']</v>
      </c>
      <c r="I195" s="14" t="s">
        <v>90</v>
      </c>
      <c r="J195" s="14"/>
      <c r="K195" s="14"/>
    </row>
    <row r="196">
      <c r="A196" s="2" t="s">
        <v>794</v>
      </c>
      <c r="B196" s="4" t="s">
        <v>795</v>
      </c>
      <c r="C196" s="4" t="s">
        <v>239</v>
      </c>
      <c r="D196" s="36" t="s">
        <v>20</v>
      </c>
      <c r="E196" s="36">
        <v>1.0</v>
      </c>
      <c r="F196" s="36" t="s">
        <v>21</v>
      </c>
      <c r="G196" s="6" t="str">
        <f>VLOOKUP(A196,gh_action_triggers_branches!$A$2:$F$274,6,FALSE)</f>
        <v>['master']</v>
      </c>
      <c r="H196" s="6" t="str">
        <f>VLOOKUP(A196,gh_action_triggers_branches!$A$2:$F$274,2,FALSE)</f>
        <v>['push', 'pull_request', 'schedule']</v>
      </c>
      <c r="I196" s="14" t="s">
        <v>90</v>
      </c>
      <c r="J196" s="14"/>
      <c r="K196" s="14"/>
    </row>
    <row r="197">
      <c r="A197" s="2" t="s">
        <v>323</v>
      </c>
      <c r="B197" s="4" t="s">
        <v>324</v>
      </c>
      <c r="C197" s="4" t="s">
        <v>325</v>
      </c>
      <c r="D197" s="36" t="s">
        <v>20</v>
      </c>
      <c r="E197" s="36">
        <v>1.0</v>
      </c>
      <c r="F197" s="36" t="s">
        <v>21</v>
      </c>
      <c r="G197" s="6" t="str">
        <f>VLOOKUP(A197,gh_action_triggers_branches!$A$2:$F$274,6,FALSE)</f>
        <v>['devel']</v>
      </c>
      <c r="H197" s="6" t="str">
        <f>VLOOKUP(A197,gh_action_triggers_branches!$A$2:$F$274,2,FALSE)</f>
        <v>['push', 'pull_request', 'schedule']</v>
      </c>
      <c r="I197" s="14" t="s">
        <v>90</v>
      </c>
      <c r="J197" s="14" t="s">
        <v>720</v>
      </c>
      <c r="K197" s="14"/>
    </row>
    <row r="198">
      <c r="A198" s="2" t="s">
        <v>555</v>
      </c>
      <c r="B198" s="4" t="s">
        <v>556</v>
      </c>
      <c r="C198" s="4" t="s">
        <v>61</v>
      </c>
      <c r="D198" s="36" t="s">
        <v>20</v>
      </c>
      <c r="E198" s="36">
        <v>1.0</v>
      </c>
      <c r="F198" s="36" t="s">
        <v>21</v>
      </c>
      <c r="G198" s="6" t="str">
        <f>VLOOKUP(A198,gh_action_triggers_branches!$A$2:$F$274,6,FALSE)</f>
        <v>['master']</v>
      </c>
      <c r="H198" s="6" t="str">
        <f>VLOOKUP(A198,gh_action_triggers_branches!$A$2:$F$274,2,FALSE)</f>
        <v>['push', 'pull_request', 'workflow_dispatch', 'schedule']</v>
      </c>
      <c r="I198" s="14" t="s">
        <v>90</v>
      </c>
      <c r="J198" s="14"/>
      <c r="K198" s="14"/>
    </row>
    <row r="199">
      <c r="A199" s="2" t="s">
        <v>24</v>
      </c>
      <c r="B199" s="4" t="s">
        <v>25</v>
      </c>
      <c r="C199" s="4" t="s">
        <v>26</v>
      </c>
      <c r="D199" s="36" t="s">
        <v>20</v>
      </c>
      <c r="E199" s="36">
        <v>1.0</v>
      </c>
      <c r="F199" s="36" t="s">
        <v>21</v>
      </c>
      <c r="G199" s="6" t="str">
        <f>VLOOKUP(A199,gh_action_triggers_branches!$A$2:$F$274,6,FALSE)</f>
        <v>['master']</v>
      </c>
      <c r="H199" s="6" t="str">
        <f>VLOOKUP(A199,gh_action_triggers_branches!$A$2:$F$274,2,FALSE)</f>
        <v>['push', 'pull_request', 'workflow_dispatch', 'schedule']</v>
      </c>
      <c r="I199" s="14" t="s">
        <v>90</v>
      </c>
      <c r="J199" s="14" t="s">
        <v>239</v>
      </c>
      <c r="K199" s="14"/>
    </row>
    <row r="200">
      <c r="A200" s="2" t="s">
        <v>418</v>
      </c>
      <c r="B200" s="4" t="s">
        <v>419</v>
      </c>
      <c r="C200" s="4" t="s">
        <v>61</v>
      </c>
      <c r="D200" s="36" t="s">
        <v>48</v>
      </c>
      <c r="E200" s="36">
        <v>1.0</v>
      </c>
      <c r="F200" s="36" t="s">
        <v>21</v>
      </c>
      <c r="G200" s="6" t="str">
        <f>VLOOKUP(A200,gh_action_triggers_branches!$A$2:$F$274,6,FALSE)</f>
        <v>['main']</v>
      </c>
      <c r="H200" s="6" t="str">
        <f>VLOOKUP(A200,gh_action_triggers_branches!$A$2:$F$274,2,FALSE)</f>
        <v>['push', 'pull_request', 'workflow_dispatch', 'schedule']</v>
      </c>
      <c r="I200" s="14" t="s">
        <v>90</v>
      </c>
      <c r="J200" s="14" t="s">
        <v>239</v>
      </c>
      <c r="K200" s="14"/>
    </row>
    <row r="201">
      <c r="A201" s="2" t="s">
        <v>64</v>
      </c>
      <c r="B201" s="4" t="s">
        <v>65</v>
      </c>
      <c r="C201" s="4" t="s">
        <v>61</v>
      </c>
      <c r="D201" s="36" t="s">
        <v>38</v>
      </c>
      <c r="E201" s="36">
        <v>1.0</v>
      </c>
      <c r="F201" s="36" t="s">
        <v>21</v>
      </c>
      <c r="G201" s="6" t="str">
        <f>VLOOKUP(A201,gh_action_triggers_branches!$A$2:$F$274,6,FALSE)</f>
        <v>['check_tiny_models*']</v>
      </c>
      <c r="H201" s="6" t="str">
        <f>VLOOKUP(A201,gh_action_triggers_branches!$A$2:$F$274,2,FALSE)</f>
        <v>['push', 'repository_dispatch', 'schedule']</v>
      </c>
      <c r="I201" s="14" t="s">
        <v>90</v>
      </c>
      <c r="J201" s="14" t="s">
        <v>1514</v>
      </c>
      <c r="K201" s="14"/>
    </row>
    <row r="202">
      <c r="A202" s="2" t="s">
        <v>906</v>
      </c>
      <c r="B202" s="4" t="s">
        <v>90</v>
      </c>
      <c r="C202" s="4" t="s">
        <v>61</v>
      </c>
      <c r="D202" s="36" t="s">
        <v>38</v>
      </c>
      <c r="E202" s="36">
        <v>1.0</v>
      </c>
      <c r="F202" s="36" t="s">
        <v>21</v>
      </c>
      <c r="G202" s="6" t="str">
        <f>VLOOKUP(A202,gh_action_triggers_branches!$A$2:$F$274,6,FALSE)</f>
        <v>['doctest*']</v>
      </c>
      <c r="H202" s="6" t="str">
        <f>VLOOKUP(A202,gh_action_triggers_branches!$A$2:$F$274,2,FALSE)</f>
        <v>['push', 'repository_dispatch', 'schedule']</v>
      </c>
      <c r="I202" s="14" t="s">
        <v>90</v>
      </c>
      <c r="J202" s="14"/>
      <c r="K202" s="14"/>
    </row>
    <row r="203">
      <c r="A203" s="2" t="s">
        <v>187</v>
      </c>
      <c r="B203" s="4" t="s">
        <v>188</v>
      </c>
      <c r="C203" s="4" t="s">
        <v>61</v>
      </c>
      <c r="D203" s="36" t="s">
        <v>38</v>
      </c>
      <c r="E203" s="36">
        <v>1.0</v>
      </c>
      <c r="F203" s="36" t="s">
        <v>21</v>
      </c>
      <c r="G203" s="6" t="str">
        <f>VLOOKUP(A203,gh_action_triggers_branches!$A$2:$F$274,6,FALSE)</f>
        <v>[]</v>
      </c>
      <c r="H203" s="6" t="str">
        <f>VLOOKUP(A203,gh_action_triggers_branches!$A$2:$F$274,2,FALSE)</f>
        <v>['push', 'schedule']</v>
      </c>
      <c r="I203" s="14" t="s">
        <v>90</v>
      </c>
      <c r="J203" s="14" t="s">
        <v>720</v>
      </c>
      <c r="K203" s="14"/>
    </row>
    <row r="204">
      <c r="A204" s="2" t="s">
        <v>461</v>
      </c>
      <c r="B204" s="4" t="s">
        <v>462</v>
      </c>
      <c r="C204" s="4" t="s">
        <v>463</v>
      </c>
      <c r="D204" s="36" t="s">
        <v>38</v>
      </c>
      <c r="E204" s="36">
        <v>1.0</v>
      </c>
      <c r="F204" s="36" t="s">
        <v>21</v>
      </c>
      <c r="G204" s="6" t="str">
        <f>VLOOKUP(A204,gh_action_triggers_branches!$A$2:$F$274,6,FALSE)</f>
        <v>['test-me-*', 'main']</v>
      </c>
      <c r="H204" s="6" t="str">
        <f>VLOOKUP(A204,gh_action_triggers_branches!$A$2:$F$274,2,FALSE)</f>
        <v>['push', 'schedule']</v>
      </c>
      <c r="I204" s="14" t="s">
        <v>90</v>
      </c>
      <c r="J204" s="14"/>
      <c r="K204" s="14"/>
    </row>
    <row r="205">
      <c r="A205" s="2" t="s">
        <v>861</v>
      </c>
      <c r="B205" s="4" t="s">
        <v>862</v>
      </c>
      <c r="C205" s="4" t="s">
        <v>61</v>
      </c>
      <c r="D205" s="36" t="s">
        <v>38</v>
      </c>
      <c r="E205" s="36">
        <v>1.0</v>
      </c>
      <c r="F205" s="36" t="s">
        <v>21</v>
      </c>
      <c r="G205" s="6" t="str">
        <f>VLOOKUP(A205,gh_action_triggers_branches!$A$2:$F$274,6,FALSE)</f>
        <v>['test-me-*']</v>
      </c>
      <c r="H205" s="6" t="str">
        <f>VLOOKUP(A205,gh_action_triggers_branches!$A$2:$F$274,2,FALSE)</f>
        <v>['push', 'schedule']</v>
      </c>
      <c r="I205" s="14" t="s">
        <v>90</v>
      </c>
      <c r="J205" s="14"/>
      <c r="K205" s="14"/>
    </row>
    <row r="206">
      <c r="A206" s="2" t="s">
        <v>902</v>
      </c>
      <c r="B206" s="4" t="s">
        <v>903</v>
      </c>
      <c r="C206" s="4" t="s">
        <v>61</v>
      </c>
      <c r="D206" s="36" t="s">
        <v>20</v>
      </c>
      <c r="E206" s="36">
        <v>1.0</v>
      </c>
      <c r="F206" s="36" t="s">
        <v>21</v>
      </c>
      <c r="G206" s="6" t="str">
        <f>VLOOKUP(A206,gh_action_triggers_branches!$A$2:$F$274,6,FALSE)</f>
        <v>[]</v>
      </c>
      <c r="H206" s="6" t="str">
        <f>VLOOKUP(A206,gh_action_triggers_branches!$A$2:$F$274,2,FALSE)</f>
        <v>['push', 'schedule']</v>
      </c>
      <c r="I206" s="14" t="s">
        <v>90</v>
      </c>
      <c r="J206" s="14"/>
      <c r="K206" s="14"/>
    </row>
    <row r="207">
      <c r="A207" s="2" t="s">
        <v>710</v>
      </c>
      <c r="B207" s="4" t="s">
        <v>711</v>
      </c>
      <c r="C207" s="4" t="s">
        <v>61</v>
      </c>
      <c r="D207" s="36" t="s">
        <v>38</v>
      </c>
      <c r="E207" s="36">
        <v>1.0</v>
      </c>
      <c r="F207" s="36" t="s">
        <v>21</v>
      </c>
      <c r="G207" s="6" t="str">
        <f>VLOOKUP(A207,gh_action_triggers_branches!$A$2:$F$274,6,FALSE)</f>
        <v>['run_scheduled_ci*']</v>
      </c>
      <c r="H207" s="6" t="str">
        <f>VLOOKUP(A207,gh_action_triggers_branches!$A$2:$F$274,2,FALSE)</f>
        <v>['repository_dispatch', 'schedule', 'push']</v>
      </c>
      <c r="I207" s="14" t="s">
        <v>90</v>
      </c>
      <c r="J207" s="14" t="s">
        <v>1522</v>
      </c>
      <c r="K207" s="14"/>
    </row>
    <row r="208">
      <c r="A208" s="2" t="s">
        <v>812</v>
      </c>
      <c r="B208" s="4" t="s">
        <v>813</v>
      </c>
      <c r="C208" s="4" t="s">
        <v>61</v>
      </c>
      <c r="D208" s="36" t="s">
        <v>276</v>
      </c>
      <c r="E208" s="36">
        <v>1.0</v>
      </c>
      <c r="F208" s="36" t="s">
        <v>21</v>
      </c>
      <c r="G208" s="6" t="str">
        <f>VLOOKUP(A208,gh_action_triggers_branches!$A$2:$F$274,6,FALSE)</f>
        <v>['run_nightly_ci*', 'run_past_ci*']</v>
      </c>
      <c r="H208" s="6" t="str">
        <f>VLOOKUP(A208,gh_action_triggers_branches!$A$2:$F$274,2,FALSE)</f>
        <v>['schedule', 'push']</v>
      </c>
      <c r="I208" s="14" t="s">
        <v>90</v>
      </c>
      <c r="J208" s="14"/>
      <c r="K208" s="14"/>
    </row>
    <row r="209">
      <c r="A209" s="2" t="s">
        <v>454</v>
      </c>
      <c r="B209" s="4" t="s">
        <v>455</v>
      </c>
      <c r="C209" s="4" t="s">
        <v>314</v>
      </c>
      <c r="D209" s="36" t="s">
        <v>20</v>
      </c>
      <c r="E209" s="36">
        <v>1.0</v>
      </c>
      <c r="F209" s="36" t="s">
        <v>21</v>
      </c>
      <c r="G209" s="6" t="str">
        <f>VLOOKUP(A209,gh_action_triggers_branches!$A$2:$F$274,6,FALSE)</f>
        <v>[]</v>
      </c>
      <c r="H209" s="6" t="str">
        <f>VLOOKUP(A209,gh_action_triggers_branches!$A$2:$F$274,2,FALSE)</f>
        <v>['schedule', 'workflow_call', 'workflow_dispatch']</v>
      </c>
      <c r="I209" s="14" t="s">
        <v>90</v>
      </c>
      <c r="J209" s="14" t="s">
        <v>1521</v>
      </c>
      <c r="K209" s="14"/>
    </row>
    <row r="210">
      <c r="A210" s="2" t="s">
        <v>864</v>
      </c>
      <c r="B210" s="4" t="s">
        <v>173</v>
      </c>
      <c r="C210" s="4" t="s">
        <v>61</v>
      </c>
      <c r="D210" s="36" t="s">
        <v>20</v>
      </c>
      <c r="E210" s="36">
        <v>1.0</v>
      </c>
      <c r="F210" s="36" t="s">
        <v>21</v>
      </c>
      <c r="G210" s="6" t="str">
        <f>VLOOKUP(A210,gh_action_triggers_branches!$A$2:$F$274,6,FALSE)</f>
        <v>[]</v>
      </c>
      <c r="H210" s="6" t="str">
        <f>VLOOKUP(A210,gh_action_triggers_branches!$A$2:$F$274,2,FALSE)</f>
        <v>['schedule', 'workflow_call', 'workflow_dispatch']</v>
      </c>
      <c r="I210" s="14" t="s">
        <v>90</v>
      </c>
      <c r="J210" s="14"/>
      <c r="K210" s="14"/>
    </row>
    <row r="211">
      <c r="A211" s="2" t="s">
        <v>627</v>
      </c>
      <c r="B211" s="4" t="s">
        <v>628</v>
      </c>
      <c r="C211" s="4" t="s">
        <v>61</v>
      </c>
      <c r="D211" s="36" t="s">
        <v>38</v>
      </c>
      <c r="E211" s="36">
        <v>1.0</v>
      </c>
      <c r="F211" s="36" t="s">
        <v>21</v>
      </c>
      <c r="G211" s="6" t="str">
        <f>VLOOKUP(A211,gh_action_triggers_branches!$A$2:$F$274,6,FALSE)</f>
        <v>['v[0-9]+.[0-9]+', 'master']</v>
      </c>
      <c r="H211" s="6" t="str">
        <f>VLOOKUP(A211,gh_action_triggers_branches!$A$2:$F$274,2,FALSE)</f>
        <v>['schedule', 'workflow_dispatch', 'push', 'pull_request']</v>
      </c>
      <c r="I211" s="14" t="s">
        <v>90</v>
      </c>
      <c r="J211" s="14"/>
      <c r="K211" s="14"/>
    </row>
    <row r="212">
      <c r="A212" s="2" t="s">
        <v>851</v>
      </c>
      <c r="B212" s="4" t="s">
        <v>390</v>
      </c>
      <c r="C212" s="4" t="s">
        <v>852</v>
      </c>
      <c r="D212" s="36" t="s">
        <v>38</v>
      </c>
      <c r="E212" s="36">
        <v>1.0</v>
      </c>
      <c r="F212" s="36" t="s">
        <v>21</v>
      </c>
      <c r="G212" s="6" t="str">
        <f>VLOOKUP(A212,gh_action_triggers_branches!$A$2:$F$274,6,FALSE)</f>
        <v>['main']</v>
      </c>
      <c r="H212" s="6" t="str">
        <f>VLOOKUP(A212,gh_action_triggers_branches!$A$2:$F$274,2,FALSE)</f>
        <v>['schedule', 'workflow_dispatch', 'push', 'pull_request']</v>
      </c>
      <c r="I212" s="14" t="s">
        <v>90</v>
      </c>
      <c r="J212" s="14"/>
      <c r="K212" s="14"/>
    </row>
    <row r="213">
      <c r="A213" s="2" t="s">
        <v>871</v>
      </c>
      <c r="B213" s="4" t="s">
        <v>872</v>
      </c>
      <c r="C213" s="4" t="s">
        <v>391</v>
      </c>
      <c r="D213" s="36" t="s">
        <v>38</v>
      </c>
      <c r="E213" s="36">
        <v>1.0</v>
      </c>
      <c r="F213" s="36" t="s">
        <v>21</v>
      </c>
      <c r="G213" s="6" t="str">
        <f>VLOOKUP(A213,gh_action_triggers_branches!$A$2:$F$274,6,FALSE)</f>
        <v>['v[0-9]+.[0-9]+', 'master']</v>
      </c>
      <c r="H213" s="6" t="str">
        <f>VLOOKUP(A213,gh_action_triggers_branches!$A$2:$F$274,2,FALSE)</f>
        <v>['schedule', 'workflow_dispatch', 'push', 'pull_request']</v>
      </c>
      <c r="I213" s="14" t="s">
        <v>90</v>
      </c>
      <c r="J213" s="14"/>
      <c r="K213" s="14"/>
    </row>
    <row r="214">
      <c r="A214" s="2" t="s">
        <v>157</v>
      </c>
      <c r="B214" s="4" t="s">
        <v>158</v>
      </c>
      <c r="C214" s="4" t="s">
        <v>159</v>
      </c>
      <c r="D214" s="36" t="s">
        <v>38</v>
      </c>
      <c r="E214" s="36">
        <v>1.0</v>
      </c>
      <c r="F214" s="36" t="s">
        <v>21</v>
      </c>
      <c r="G214" s="6" t="str">
        <f>VLOOKUP(A214,gh_action_triggers_branches!$A$2:$F$274,6,FALSE)</f>
        <v>[]</v>
      </c>
      <c r="H214" s="6" t="str">
        <f>VLOOKUP(A214,gh_action_triggers_branches!$A$2:$F$274,2,FALSE)</f>
        <v>['schedule', 'workflow_dispatch']</v>
      </c>
      <c r="I214" s="14" t="s">
        <v>90</v>
      </c>
      <c r="J214" s="14"/>
      <c r="K214" s="14"/>
    </row>
    <row r="215">
      <c r="A215" s="2" t="s">
        <v>174</v>
      </c>
      <c r="B215" s="4" t="s">
        <v>175</v>
      </c>
      <c r="C215" s="4" t="s">
        <v>176</v>
      </c>
      <c r="D215" s="36" t="s">
        <v>38</v>
      </c>
      <c r="E215" s="36">
        <v>1.0</v>
      </c>
      <c r="F215" s="36" t="s">
        <v>21</v>
      </c>
      <c r="G215" s="6" t="str">
        <f>VLOOKUP(A215,gh_action_triggers_branches!$A$2:$F$274,6,FALSE)</f>
        <v>[]</v>
      </c>
      <c r="H215" s="6" t="str">
        <f>VLOOKUP(A215,gh_action_triggers_branches!$A$2:$F$274,2,FALSE)</f>
        <v>['schedule', 'workflow_dispatch']</v>
      </c>
      <c r="I215" s="14" t="s">
        <v>90</v>
      </c>
      <c r="J215" s="14"/>
      <c r="K215" s="14"/>
    </row>
    <row r="216">
      <c r="A216" s="2" t="s">
        <v>574</v>
      </c>
      <c r="B216" s="4" t="s">
        <v>575</v>
      </c>
      <c r="C216" s="4" t="s">
        <v>507</v>
      </c>
      <c r="D216" s="36" t="s">
        <v>38</v>
      </c>
      <c r="E216" s="36">
        <v>1.0</v>
      </c>
      <c r="F216" s="36" t="s">
        <v>21</v>
      </c>
      <c r="G216" s="6" t="str">
        <f>VLOOKUP(A216,gh_action_triggers_branches!$A$2:$F$274,6,FALSE)</f>
        <v>[]</v>
      </c>
      <c r="H216" s="6" t="str">
        <f>VLOOKUP(A216,gh_action_triggers_branches!$A$2:$F$274,2,FALSE)</f>
        <v>['schedule', 'workflow_dispatch']</v>
      </c>
      <c r="I216" s="14" t="s">
        <v>90</v>
      </c>
      <c r="J216" s="14"/>
      <c r="K216" s="14"/>
    </row>
    <row r="217">
      <c r="A217" s="2" t="s">
        <v>608</v>
      </c>
      <c r="B217" s="4" t="s">
        <v>90</v>
      </c>
      <c r="C217" s="4" t="s">
        <v>61</v>
      </c>
      <c r="D217" s="36" t="s">
        <v>38</v>
      </c>
      <c r="E217" s="36">
        <v>1.0</v>
      </c>
      <c r="F217" s="36" t="s">
        <v>21</v>
      </c>
      <c r="G217" s="6" t="str">
        <f>VLOOKUP(A217,gh_action_triggers_branches!$A$2:$F$274,6,FALSE)</f>
        <v>[]</v>
      </c>
      <c r="H217" s="6" t="str">
        <f>VLOOKUP(A217,gh_action_triggers_branches!$A$2:$F$274,2,FALSE)</f>
        <v>['schedule', 'workflow_dispatch']</v>
      </c>
      <c r="I217" s="14" t="s">
        <v>90</v>
      </c>
      <c r="J217" s="14"/>
      <c r="K217" s="14"/>
    </row>
    <row r="218">
      <c r="A218" s="2" t="s">
        <v>651</v>
      </c>
      <c r="B218" s="4" t="s">
        <v>652</v>
      </c>
      <c r="C218" s="4" t="s">
        <v>61</v>
      </c>
      <c r="D218" s="36" t="s">
        <v>20</v>
      </c>
      <c r="E218" s="36">
        <v>1.0</v>
      </c>
      <c r="F218" s="36" t="s">
        <v>21</v>
      </c>
      <c r="G218" s="6" t="str">
        <f>VLOOKUP(A218,gh_action_triggers_branches!$A$2:$F$274,6,FALSE)</f>
        <v>['main']</v>
      </c>
      <c r="H218" s="6" t="str">
        <f>VLOOKUP(A218,gh_action_triggers_branches!$A$2:$F$274,2,FALSE)</f>
        <v>['workflow_dispatch', 'pull_request', 'push', 'schedule']</v>
      </c>
      <c r="I218" s="14" t="s">
        <v>90</v>
      </c>
      <c r="J218" s="14" t="s">
        <v>720</v>
      </c>
      <c r="K218" s="14"/>
    </row>
    <row r="219" outlineLevel="1">
      <c r="A219" s="2" t="s">
        <v>59</v>
      </c>
      <c r="B219" s="4" t="s">
        <v>60</v>
      </c>
      <c r="C219" s="4" t="s">
        <v>61</v>
      </c>
      <c r="D219" s="36" t="s">
        <v>38</v>
      </c>
      <c r="E219" s="36">
        <v>1.0</v>
      </c>
      <c r="F219" s="36" t="s">
        <v>21</v>
      </c>
      <c r="G219" s="6" t="str">
        <f>VLOOKUP(A219,gh_action_triggers_branches!$A$2:$F$274,6,FALSE)</f>
        <v>[]</v>
      </c>
      <c r="H219" s="6" t="str">
        <f>VLOOKUP(A219,gh_action_triggers_branches!$A$2:$F$274,2,FALSE)</f>
        <v>['workflow_dispatch', 'repository_dispatch', 'push', 'pull_request', 'schedule']</v>
      </c>
      <c r="I219" s="14" t="s">
        <v>90</v>
      </c>
      <c r="J219" s="14"/>
      <c r="K219" s="14"/>
    </row>
    <row r="220" outlineLevel="1">
      <c r="A220" s="2" t="s">
        <v>113</v>
      </c>
      <c r="B220" s="4" t="s">
        <v>60</v>
      </c>
      <c r="C220" s="4" t="s">
        <v>61</v>
      </c>
      <c r="D220" s="36" t="s">
        <v>38</v>
      </c>
      <c r="E220" s="36">
        <v>1.0</v>
      </c>
      <c r="F220" s="36" t="s">
        <v>21</v>
      </c>
      <c r="G220" s="6" t="str">
        <f>VLOOKUP(A220,gh_action_triggers_branches!$A$2:$F$274,6,FALSE)</f>
        <v>[]</v>
      </c>
      <c r="H220" s="6" t="str">
        <f>VLOOKUP(A220,gh_action_triggers_branches!$A$2:$F$274,2,FALSE)</f>
        <v>['workflow_dispatch', 'repository_dispatch', 'push', 'pull_request', 'schedule']</v>
      </c>
      <c r="I220" s="14" t="s">
        <v>90</v>
      </c>
      <c r="J220" s="14"/>
      <c r="K220" s="14"/>
    </row>
    <row r="221" outlineLevel="1">
      <c r="A221" s="2" t="s">
        <v>119</v>
      </c>
      <c r="B221" s="4" t="s">
        <v>120</v>
      </c>
      <c r="C221" s="4" t="s">
        <v>121</v>
      </c>
      <c r="D221" s="36" t="s">
        <v>38</v>
      </c>
      <c r="E221" s="36">
        <v>1.0</v>
      </c>
      <c r="F221" s="36" t="s">
        <v>21</v>
      </c>
      <c r="G221" s="6" t="str">
        <f>VLOOKUP(A221,gh_action_triggers_branches!$A$2:$F$274,6,FALSE)</f>
        <v>[]</v>
      </c>
      <c r="H221" s="6" t="str">
        <f>VLOOKUP(A221,gh_action_triggers_branches!$A$2:$F$274,2,FALSE)</f>
        <v>['workflow_dispatch', 'repository_dispatch', 'push', 'pull_request', 'schedule']</v>
      </c>
      <c r="I221" s="14" t="s">
        <v>90</v>
      </c>
      <c r="J221" s="14"/>
      <c r="K221" s="14"/>
    </row>
    <row r="222" outlineLevel="1">
      <c r="A222" s="2" t="s">
        <v>148</v>
      </c>
      <c r="B222" s="4" t="s">
        <v>120</v>
      </c>
      <c r="C222" s="4" t="s">
        <v>121</v>
      </c>
      <c r="D222" s="36" t="s">
        <v>38</v>
      </c>
      <c r="E222" s="36">
        <v>1.0</v>
      </c>
      <c r="F222" s="36" t="s">
        <v>21</v>
      </c>
      <c r="G222" s="6" t="str">
        <f>VLOOKUP(A222,gh_action_triggers_branches!$A$2:$F$274,6,FALSE)</f>
        <v>[]</v>
      </c>
      <c r="H222" s="6" t="str">
        <f>VLOOKUP(A222,gh_action_triggers_branches!$A$2:$F$274,2,FALSE)</f>
        <v>['workflow_dispatch', 'repository_dispatch', 'push', 'pull_request', 'schedule']</v>
      </c>
      <c r="I222" s="14" t="s">
        <v>90</v>
      </c>
      <c r="J222" s="14"/>
      <c r="K222" s="14"/>
    </row>
    <row r="223" outlineLevel="1">
      <c r="A223" s="2" t="s">
        <v>171</v>
      </c>
      <c r="B223" s="4" t="s">
        <v>120</v>
      </c>
      <c r="C223" s="4" t="s">
        <v>121</v>
      </c>
      <c r="D223" s="36" t="s">
        <v>38</v>
      </c>
      <c r="E223" s="36">
        <v>1.0</v>
      </c>
      <c r="F223" s="36" t="s">
        <v>21</v>
      </c>
      <c r="G223" s="6" t="str">
        <f>VLOOKUP(A223,gh_action_triggers_branches!$A$2:$F$274,6,FALSE)</f>
        <v>[]</v>
      </c>
      <c r="H223" s="6" t="str">
        <f>VLOOKUP(A223,gh_action_triggers_branches!$A$2:$F$274,2,FALSE)</f>
        <v>['workflow_dispatch', 'repository_dispatch', 'push', 'pull_request', 'schedule']</v>
      </c>
      <c r="I223" s="14" t="s">
        <v>90</v>
      </c>
      <c r="J223" s="14"/>
      <c r="K223" s="14"/>
    </row>
    <row r="224" outlineLevel="1">
      <c r="A224" s="2" t="s">
        <v>201</v>
      </c>
      <c r="B224" s="4" t="s">
        <v>202</v>
      </c>
      <c r="C224" s="4" t="s">
        <v>121</v>
      </c>
      <c r="D224" s="36" t="s">
        <v>38</v>
      </c>
      <c r="E224" s="36">
        <v>1.0</v>
      </c>
      <c r="F224" s="36" t="s">
        <v>21</v>
      </c>
      <c r="G224" s="6" t="str">
        <f>VLOOKUP(A224,gh_action_triggers_branches!$A$2:$F$274,6,FALSE)</f>
        <v>[]</v>
      </c>
      <c r="H224" s="6" t="str">
        <f>VLOOKUP(A224,gh_action_triggers_branches!$A$2:$F$274,2,FALSE)</f>
        <v>['workflow_dispatch', 'repository_dispatch', 'push', 'pull_request', 'schedule']</v>
      </c>
      <c r="I224" s="14" t="s">
        <v>90</v>
      </c>
      <c r="J224" s="14"/>
      <c r="K224" s="14"/>
    </row>
    <row r="225" outlineLevel="1">
      <c r="A225" s="2" t="s">
        <v>362</v>
      </c>
      <c r="B225" s="4" t="s">
        <v>202</v>
      </c>
      <c r="C225" s="4" t="s">
        <v>121</v>
      </c>
      <c r="D225" s="36" t="s">
        <v>38</v>
      </c>
      <c r="E225" s="36">
        <v>1.0</v>
      </c>
      <c r="F225" s="36" t="s">
        <v>21</v>
      </c>
      <c r="G225" s="6" t="str">
        <f>VLOOKUP(A225,gh_action_triggers_branches!$A$2:$F$274,6,FALSE)</f>
        <v>[]</v>
      </c>
      <c r="H225" s="6" t="str">
        <f>VLOOKUP(A225,gh_action_triggers_branches!$A$2:$F$274,2,FALSE)</f>
        <v>['workflow_dispatch', 'repository_dispatch', 'push', 'pull_request', 'schedule']</v>
      </c>
      <c r="I225" s="14" t="s">
        <v>90</v>
      </c>
      <c r="J225" s="14"/>
      <c r="K225" s="14"/>
    </row>
    <row r="226" outlineLevel="1">
      <c r="A226" s="2" t="s">
        <v>494</v>
      </c>
      <c r="B226" s="4" t="s">
        <v>202</v>
      </c>
      <c r="C226" s="4" t="s">
        <v>121</v>
      </c>
      <c r="D226" s="36" t="s">
        <v>38</v>
      </c>
      <c r="E226" s="36">
        <v>1.0</v>
      </c>
      <c r="F226" s="36" t="s">
        <v>21</v>
      </c>
      <c r="G226" s="6" t="str">
        <f>VLOOKUP(A226,gh_action_triggers_branches!$A$2:$F$274,6,FALSE)</f>
        <v>[]</v>
      </c>
      <c r="H226" s="6" t="str">
        <f>VLOOKUP(A226,gh_action_triggers_branches!$A$2:$F$274,2,FALSE)</f>
        <v>['workflow_dispatch', 'repository_dispatch', 'push', 'pull_request', 'schedule']</v>
      </c>
      <c r="I226" s="14" t="s">
        <v>90</v>
      </c>
      <c r="J226" s="14"/>
      <c r="K226" s="14"/>
    </row>
    <row r="227" outlineLevel="1">
      <c r="A227" s="2" t="s">
        <v>524</v>
      </c>
      <c r="B227" s="4" t="s">
        <v>202</v>
      </c>
      <c r="C227" s="4" t="s">
        <v>121</v>
      </c>
      <c r="D227" s="36" t="s">
        <v>38</v>
      </c>
      <c r="E227" s="36">
        <v>1.0</v>
      </c>
      <c r="F227" s="36" t="s">
        <v>21</v>
      </c>
      <c r="G227" s="6" t="str">
        <f>VLOOKUP(A227,gh_action_triggers_branches!$A$2:$F$274,6,FALSE)</f>
        <v>[]</v>
      </c>
      <c r="H227" s="6" t="str">
        <f>VLOOKUP(A227,gh_action_triggers_branches!$A$2:$F$274,2,FALSE)</f>
        <v>['workflow_dispatch', 'repository_dispatch', 'push', 'pull_request', 'schedule']</v>
      </c>
      <c r="I227" s="14" t="s">
        <v>90</v>
      </c>
      <c r="J227" s="14"/>
      <c r="K227" s="14"/>
    </row>
    <row r="228" outlineLevel="1">
      <c r="A228" s="2" t="s">
        <v>533</v>
      </c>
      <c r="B228" s="4" t="s">
        <v>202</v>
      </c>
      <c r="C228" s="4" t="s">
        <v>121</v>
      </c>
      <c r="D228" s="36" t="s">
        <v>38</v>
      </c>
      <c r="E228" s="36">
        <v>1.0</v>
      </c>
      <c r="F228" s="36" t="s">
        <v>21</v>
      </c>
      <c r="G228" s="6" t="str">
        <f>VLOOKUP(A228,gh_action_triggers_branches!$A$2:$F$274,6,FALSE)</f>
        <v>[]</v>
      </c>
      <c r="H228" s="6" t="str">
        <f>VLOOKUP(A228,gh_action_triggers_branches!$A$2:$F$274,2,FALSE)</f>
        <v>['workflow_dispatch', 'repository_dispatch', 'push', 'pull_request', 'schedule']</v>
      </c>
      <c r="I228" s="14" t="s">
        <v>90</v>
      </c>
      <c r="J228" s="14"/>
      <c r="K228" s="14"/>
    </row>
    <row r="229" outlineLevel="1">
      <c r="A229" s="2" t="s">
        <v>543</v>
      </c>
      <c r="B229" s="4" t="s">
        <v>202</v>
      </c>
      <c r="C229" s="4" t="s">
        <v>121</v>
      </c>
      <c r="D229" s="36" t="s">
        <v>38</v>
      </c>
      <c r="E229" s="36">
        <v>1.0</v>
      </c>
      <c r="F229" s="36" t="s">
        <v>21</v>
      </c>
      <c r="G229" s="6" t="str">
        <f>VLOOKUP(A229,gh_action_triggers_branches!$A$2:$F$274,6,FALSE)</f>
        <v>[]</v>
      </c>
      <c r="H229" s="6" t="str">
        <f>VLOOKUP(A229,gh_action_triggers_branches!$A$2:$F$274,2,FALSE)</f>
        <v>['workflow_dispatch', 'repository_dispatch', 'push', 'pull_request', 'schedule']</v>
      </c>
      <c r="I229" s="14" t="s">
        <v>90</v>
      </c>
      <c r="J229" s="14"/>
      <c r="K229" s="14"/>
    </row>
    <row r="230" outlineLevel="1">
      <c r="A230" s="2" t="s">
        <v>587</v>
      </c>
      <c r="B230" s="4" t="s">
        <v>202</v>
      </c>
      <c r="C230" s="4" t="s">
        <v>121</v>
      </c>
      <c r="D230" s="36" t="s">
        <v>38</v>
      </c>
      <c r="E230" s="36">
        <v>1.0</v>
      </c>
      <c r="F230" s="36" t="s">
        <v>21</v>
      </c>
      <c r="G230" s="6" t="str">
        <f>VLOOKUP(A230,gh_action_triggers_branches!$A$2:$F$274,6,FALSE)</f>
        <v>[]</v>
      </c>
      <c r="H230" s="6" t="str">
        <f>VLOOKUP(A230,gh_action_triggers_branches!$A$2:$F$274,2,FALSE)</f>
        <v>['workflow_dispatch', 'repository_dispatch', 'push', 'pull_request', 'schedule']</v>
      </c>
      <c r="I230" s="14" t="s">
        <v>90</v>
      </c>
      <c r="J230" s="14"/>
      <c r="K230" s="14"/>
    </row>
    <row r="231" outlineLevel="1">
      <c r="A231" s="2" t="s">
        <v>668</v>
      </c>
      <c r="B231" s="4" t="s">
        <v>202</v>
      </c>
      <c r="C231" s="4" t="s">
        <v>121</v>
      </c>
      <c r="D231" s="36" t="s">
        <v>38</v>
      </c>
      <c r="E231" s="36">
        <v>1.0</v>
      </c>
      <c r="F231" s="36" t="s">
        <v>21</v>
      </c>
      <c r="G231" s="6" t="str">
        <f>VLOOKUP(A231,gh_action_triggers_branches!$A$2:$F$274,6,FALSE)</f>
        <v>[]</v>
      </c>
      <c r="H231" s="6" t="str">
        <f>VLOOKUP(A231,gh_action_triggers_branches!$A$2:$F$274,2,FALSE)</f>
        <v>['workflow_dispatch', 'repository_dispatch', 'push', 'pull_request', 'schedule']</v>
      </c>
      <c r="I231" s="14" t="s">
        <v>90</v>
      </c>
      <c r="J231" s="14"/>
      <c r="K231" s="14"/>
    </row>
    <row r="232" outlineLevel="1">
      <c r="A232" s="2" t="s">
        <v>714</v>
      </c>
      <c r="B232" s="4" t="s">
        <v>202</v>
      </c>
      <c r="C232" s="4" t="s">
        <v>121</v>
      </c>
      <c r="D232" s="36" t="s">
        <v>38</v>
      </c>
      <c r="E232" s="36">
        <v>1.0</v>
      </c>
      <c r="F232" s="36" t="s">
        <v>21</v>
      </c>
      <c r="G232" s="6" t="str">
        <f>VLOOKUP(A232,gh_action_triggers_branches!$A$2:$F$274,6,FALSE)</f>
        <v>[]</v>
      </c>
      <c r="H232" s="6" t="str">
        <f>VLOOKUP(A232,gh_action_triggers_branches!$A$2:$F$274,2,FALSE)</f>
        <v>['workflow_dispatch', 'repository_dispatch', 'push', 'pull_request', 'schedule']</v>
      </c>
      <c r="I232" s="14" t="s">
        <v>90</v>
      </c>
      <c r="J232" s="14"/>
      <c r="K232" s="14"/>
    </row>
    <row r="233" outlineLevel="1">
      <c r="A233" s="2" t="s">
        <v>735</v>
      </c>
      <c r="B233" s="4" t="s">
        <v>202</v>
      </c>
      <c r="C233" s="4" t="s">
        <v>121</v>
      </c>
      <c r="D233" s="36" t="s">
        <v>38</v>
      </c>
      <c r="E233" s="36">
        <v>1.0</v>
      </c>
      <c r="F233" s="36" t="s">
        <v>21</v>
      </c>
      <c r="G233" s="6" t="str">
        <f>VLOOKUP(A233,gh_action_triggers_branches!$A$2:$F$274,6,FALSE)</f>
        <v>[]</v>
      </c>
      <c r="H233" s="6" t="str">
        <f>VLOOKUP(A233,gh_action_triggers_branches!$A$2:$F$274,2,FALSE)</f>
        <v>['workflow_dispatch', 'repository_dispatch', 'push', 'pull_request', 'schedule']</v>
      </c>
      <c r="I233" s="14" t="s">
        <v>90</v>
      </c>
      <c r="J233" s="14"/>
      <c r="K233" s="14"/>
    </row>
    <row r="234">
      <c r="A234" s="2" t="s">
        <v>885</v>
      </c>
      <c r="B234" s="4" t="s">
        <v>202</v>
      </c>
      <c r="C234" s="4" t="s">
        <v>121</v>
      </c>
      <c r="D234" s="36" t="s">
        <v>38</v>
      </c>
      <c r="E234" s="36">
        <v>1.0</v>
      </c>
      <c r="F234" s="36" t="s">
        <v>21</v>
      </c>
      <c r="G234" s="6" t="str">
        <f>VLOOKUP(A234,gh_action_triggers_branches!$A$2:$F$274,6,FALSE)</f>
        <v>[]</v>
      </c>
      <c r="H234" s="6" t="str">
        <f>VLOOKUP(A234,gh_action_triggers_branches!$A$2:$F$274,2,FALSE)</f>
        <v>['workflow_dispatch', 'repository_dispatch', 'push', 'pull_request', 'schedule']</v>
      </c>
      <c r="I234" s="14" t="s">
        <v>90</v>
      </c>
      <c r="J234" s="14"/>
      <c r="K234" s="14"/>
    </row>
    <row r="235">
      <c r="A235" s="2" t="s">
        <v>389</v>
      </c>
      <c r="B235" s="4" t="s">
        <v>390</v>
      </c>
      <c r="C235" s="4" t="s">
        <v>391</v>
      </c>
      <c r="D235" s="36" t="s">
        <v>38</v>
      </c>
      <c r="E235" s="36">
        <v>1.0</v>
      </c>
      <c r="F235" s="36" t="s">
        <v>21</v>
      </c>
      <c r="G235" s="6" t="str">
        <f>VLOOKUP(A235,gh_action_triggers_branches!$A$2:$F$274,6,FALSE)</f>
        <v>[]</v>
      </c>
      <c r="H235" s="6" t="str">
        <f>VLOOKUP(A235,gh_action_triggers_branches!$A$2:$F$274,2,FALSE)</f>
        <v>['workflow_dispatch', 'schedule']</v>
      </c>
      <c r="I235" s="14" t="s">
        <v>90</v>
      </c>
      <c r="J235" s="14"/>
      <c r="K235" s="14"/>
    </row>
    <row r="236">
      <c r="A236" s="2" t="s">
        <v>511</v>
      </c>
      <c r="B236" s="4" t="s">
        <v>239</v>
      </c>
      <c r="C236" s="4" t="s">
        <v>512</v>
      </c>
      <c r="D236" s="36" t="s">
        <v>20</v>
      </c>
      <c r="E236" s="36">
        <v>1.0</v>
      </c>
      <c r="F236" s="36" t="s">
        <v>21</v>
      </c>
      <c r="G236" s="6" t="str">
        <f>VLOOKUP(A236,gh_action_triggers_branches!$A$2:$F$274,6,FALSE)</f>
        <v>[]</v>
      </c>
      <c r="H236" s="6" t="str">
        <f>VLOOKUP(A236,gh_action_triggers_branches!$A$2:$F$274,2,FALSE)</f>
        <v>['workflow_dispatch', 'schedule']</v>
      </c>
      <c r="I236" s="14" t="s">
        <v>239</v>
      </c>
      <c r="J236" s="14" t="s">
        <v>90</v>
      </c>
      <c r="K236" s="14"/>
    </row>
    <row r="237">
      <c r="A237" s="2" t="s">
        <v>203</v>
      </c>
      <c r="B237" s="4" t="s">
        <v>204</v>
      </c>
      <c r="C237" s="4" t="s">
        <v>61</v>
      </c>
      <c r="D237" s="36" t="s">
        <v>20</v>
      </c>
      <c r="E237" s="36">
        <v>1.0</v>
      </c>
      <c r="F237" s="36" t="s">
        <v>21</v>
      </c>
      <c r="G237" s="6" t="str">
        <f>VLOOKUP(A237,gh_action_triggers_branches!$A$2:$F$274,6,FALSE)</f>
        <v>[]</v>
      </c>
      <c r="H237" s="6" t="str">
        <f>VLOOKUP(A237,gh_action_triggers_branches!$A$2:$F$274,2,FALSE)</f>
        <v>['workflow_dispatch', 'schedule']</v>
      </c>
      <c r="I237" s="14" t="s">
        <v>90</v>
      </c>
      <c r="J237" s="14" t="s">
        <v>239</v>
      </c>
      <c r="K237" s="14"/>
    </row>
    <row r="238">
      <c r="A238" s="2" t="s">
        <v>592</v>
      </c>
      <c r="B238" s="4" t="s">
        <v>593</v>
      </c>
      <c r="C238" s="4" t="s">
        <v>594</v>
      </c>
      <c r="D238" s="36" t="s">
        <v>20</v>
      </c>
      <c r="E238" s="36">
        <v>1.0</v>
      </c>
      <c r="F238" s="36" t="s">
        <v>21</v>
      </c>
      <c r="G238" s="6" t="str">
        <f>VLOOKUP(A238,gh_action_triggers_branches!$A$2:$F$274,6,FALSE)</f>
        <v>[]</v>
      </c>
      <c r="H238" s="6" t="str">
        <f>VLOOKUP(A238,gh_action_triggers_branches!$A$2:$F$274,2,FALSE)</f>
        <v>['workflow_dispatch', 'schedule']</v>
      </c>
      <c r="I238" s="14" t="s">
        <v>90</v>
      </c>
      <c r="J238" s="14" t="s">
        <v>239</v>
      </c>
      <c r="K238" s="14"/>
    </row>
    <row r="239">
      <c r="A239" s="2" t="s">
        <v>933</v>
      </c>
      <c r="B239" s="4" t="s">
        <v>872</v>
      </c>
      <c r="C239" s="4" t="s">
        <v>934</v>
      </c>
      <c r="D239" s="36" t="s">
        <v>20</v>
      </c>
      <c r="E239" s="36">
        <v>1.0</v>
      </c>
      <c r="F239" s="36" t="s">
        <v>21</v>
      </c>
      <c r="G239" s="6" t="str">
        <f>VLOOKUP(A239,gh_action_triggers_branches!$A$2:$F$274,6,FALSE)</f>
        <v>[]</v>
      </c>
      <c r="H239" s="6" t="str">
        <f>VLOOKUP(A239,gh_action_triggers_branches!$A$2:$F$274,2,FALSE)</f>
        <v>['workflow_dispatch', 'schedule']</v>
      </c>
      <c r="I239" s="14" t="s">
        <v>90</v>
      </c>
      <c r="J239" s="14"/>
      <c r="K239" s="14"/>
    </row>
    <row r="240">
      <c r="A240" s="2" t="s">
        <v>114</v>
      </c>
      <c r="B240" s="4" t="s">
        <v>115</v>
      </c>
      <c r="C240" s="4" t="s">
        <v>61</v>
      </c>
      <c r="D240" s="36" t="s">
        <v>48</v>
      </c>
      <c r="E240" s="36">
        <v>1.0</v>
      </c>
      <c r="F240" s="36" t="s">
        <v>21</v>
      </c>
      <c r="G240" s="6" t="str">
        <f>VLOOKUP(A240,gh_action_triggers_branches!$A$2:$F$274,6,FALSE)</f>
        <v>[]</v>
      </c>
      <c r="H240" s="6" t="str">
        <f>VLOOKUP(A240,gh_action_triggers_branches!$A$2:$F$274,2,FALSE)</f>
        <v>['workflow_dispatch', 'schedule']</v>
      </c>
      <c r="I240" s="14" t="s">
        <v>90</v>
      </c>
      <c r="J240" s="14"/>
      <c r="K240" s="14"/>
    </row>
    <row r="241">
      <c r="A241" s="2" t="s">
        <v>145</v>
      </c>
      <c r="B241" s="4" t="s">
        <v>146</v>
      </c>
      <c r="C241" s="4" t="s">
        <v>147</v>
      </c>
      <c r="D241" s="36" t="s">
        <v>38</v>
      </c>
      <c r="E241" s="36">
        <v>1.0</v>
      </c>
      <c r="F241" s="36" t="s">
        <v>49</v>
      </c>
      <c r="G241" s="6" t="str">
        <f>VLOOKUP(A241,gh_action_triggers_branches!$A$2:$F$274,6,FALSE)</f>
        <v>#N/A</v>
      </c>
      <c r="H241" s="6" t="str">
        <f>VLOOKUP(A241,gh_action_triggers_branches!$A$2:$F$274,2,FALSE)</f>
        <v>#N/A</v>
      </c>
      <c r="I241" s="14" t="s">
        <v>90</v>
      </c>
      <c r="J241" s="14"/>
      <c r="K241" s="14"/>
    </row>
    <row r="242">
      <c r="A242" s="2" t="s">
        <v>277</v>
      </c>
      <c r="B242" s="4" t="s">
        <v>278</v>
      </c>
      <c r="C242" s="4" t="s">
        <v>147</v>
      </c>
      <c r="D242" s="36" t="s">
        <v>38</v>
      </c>
      <c r="E242" s="36">
        <v>1.0</v>
      </c>
      <c r="F242" s="36" t="s">
        <v>49</v>
      </c>
      <c r="G242" s="6" t="str">
        <f>VLOOKUP(A242,gh_action_triggers_branches!$A$2:$F$274,6,FALSE)</f>
        <v>#N/A</v>
      </c>
      <c r="H242" s="6" t="str">
        <f>VLOOKUP(A242,gh_action_triggers_branches!$A$2:$F$274,2,FALSE)</f>
        <v>#N/A</v>
      </c>
      <c r="I242" s="14" t="s">
        <v>90</v>
      </c>
      <c r="J242" s="14" t="s">
        <v>239</v>
      </c>
      <c r="K242" s="42" t="s">
        <v>1515</v>
      </c>
    </row>
    <row r="243">
      <c r="A243" s="2" t="s">
        <v>505</v>
      </c>
      <c r="B243" s="4" t="s">
        <v>506</v>
      </c>
      <c r="C243" s="4" t="s">
        <v>507</v>
      </c>
      <c r="D243" s="36" t="s">
        <v>38</v>
      </c>
      <c r="E243" s="36">
        <v>1.0</v>
      </c>
      <c r="F243" s="36" t="s">
        <v>49</v>
      </c>
      <c r="G243" s="6" t="str">
        <f>VLOOKUP(A243,gh_action_triggers_branches!$A$2:$F$274,6,FALSE)</f>
        <v>#N/A</v>
      </c>
      <c r="H243" s="6" t="str">
        <f>VLOOKUP(A243,gh_action_triggers_branches!$A$2:$F$274,2,FALSE)</f>
        <v>#N/A</v>
      </c>
      <c r="I243" s="14" t="s">
        <v>90</v>
      </c>
      <c r="J243" s="14"/>
      <c r="K243" s="14"/>
    </row>
    <row r="244">
      <c r="A244" s="2" t="s">
        <v>588</v>
      </c>
      <c r="B244" s="4" t="s">
        <v>589</v>
      </c>
      <c r="C244" s="4" t="s">
        <v>590</v>
      </c>
      <c r="D244" s="36" t="s">
        <v>38</v>
      </c>
      <c r="E244" s="36">
        <v>1.0</v>
      </c>
      <c r="F244" s="36" t="s">
        <v>49</v>
      </c>
      <c r="G244" s="6" t="str">
        <f>VLOOKUP(A244,gh_action_triggers_branches!$A$2:$F$274,6,FALSE)</f>
        <v>#N/A</v>
      </c>
      <c r="H244" s="6" t="str">
        <f>VLOOKUP(A244,gh_action_triggers_branches!$A$2:$F$274,2,FALSE)</f>
        <v>#N/A</v>
      </c>
      <c r="I244" s="14" t="s">
        <v>90</v>
      </c>
      <c r="J244" s="14" t="s">
        <v>410</v>
      </c>
      <c r="K244" s="42" t="s">
        <v>1515</v>
      </c>
    </row>
    <row r="245">
      <c r="A245" s="2" t="s">
        <v>604</v>
      </c>
      <c r="B245" s="4" t="s">
        <v>605</v>
      </c>
      <c r="C245" s="4" t="s">
        <v>606</v>
      </c>
      <c r="D245" s="36" t="s">
        <v>38</v>
      </c>
      <c r="E245" s="36">
        <v>1.0</v>
      </c>
      <c r="F245" s="36" t="s">
        <v>49</v>
      </c>
      <c r="G245" s="6" t="str">
        <f>VLOOKUP(A245,gh_action_triggers_branches!$A$2:$F$274,6,FALSE)</f>
        <v>#N/A</v>
      </c>
      <c r="H245" s="6" t="str">
        <f>VLOOKUP(A245,gh_action_triggers_branches!$A$2:$F$274,2,FALSE)</f>
        <v>#N/A</v>
      </c>
      <c r="I245" s="14" t="s">
        <v>90</v>
      </c>
      <c r="J245" s="14" t="s">
        <v>1514</v>
      </c>
      <c r="K245" s="14"/>
    </row>
    <row r="246">
      <c r="A246" s="2" t="s">
        <v>618</v>
      </c>
      <c r="B246" s="4" t="s">
        <v>619</v>
      </c>
      <c r="C246" s="4" t="s">
        <v>61</v>
      </c>
      <c r="D246" s="36" t="s">
        <v>20</v>
      </c>
      <c r="E246" s="36">
        <v>1.0</v>
      </c>
      <c r="F246" s="36" t="s">
        <v>49</v>
      </c>
      <c r="G246" s="6" t="str">
        <f>VLOOKUP(A246,gh_action_triggers_branches!$A$2:$F$274,6,FALSE)</f>
        <v>#N/A</v>
      </c>
      <c r="H246" s="6" t="str">
        <f>VLOOKUP(A246,gh_action_triggers_branches!$A$2:$F$274,2,FALSE)</f>
        <v>#N/A</v>
      </c>
      <c r="I246" s="14" t="s">
        <v>90</v>
      </c>
      <c r="J246" s="14"/>
      <c r="K246" s="14"/>
    </row>
    <row r="247">
      <c r="A247" s="2" t="s">
        <v>212</v>
      </c>
      <c r="B247" s="4" t="s">
        <v>213</v>
      </c>
      <c r="C247" s="4" t="s">
        <v>61</v>
      </c>
      <c r="D247" s="36" t="s">
        <v>48</v>
      </c>
      <c r="E247" s="36">
        <v>1.0</v>
      </c>
      <c r="F247" s="36" t="s">
        <v>49</v>
      </c>
      <c r="G247" s="6" t="str">
        <f>VLOOKUP(A247,gh_action_triggers_branches!$A$2:$F$274,6,FALSE)</f>
        <v>#N/A</v>
      </c>
      <c r="H247" s="6" t="str">
        <f>VLOOKUP(A247,gh_action_triggers_branches!$A$2:$F$274,2,FALSE)</f>
        <v>#N/A</v>
      </c>
      <c r="I247" s="14" t="s">
        <v>90</v>
      </c>
      <c r="J247" s="14"/>
      <c r="K247" s="14"/>
    </row>
    <row r="248">
      <c r="G248" s="6"/>
      <c r="H248" s="6"/>
    </row>
    <row r="249">
      <c r="G249" s="6"/>
      <c r="H249" s="6"/>
    </row>
    <row r="250">
      <c r="A250" s="4" t="s">
        <v>248</v>
      </c>
      <c r="B250" s="4" t="s">
        <v>249</v>
      </c>
      <c r="C250" s="4" t="s">
        <v>250</v>
      </c>
      <c r="D250" s="4" t="s">
        <v>136</v>
      </c>
      <c r="E250" s="4">
        <v>1.0</v>
      </c>
      <c r="F250" s="4" t="s">
        <v>49</v>
      </c>
      <c r="G250" s="6" t="str">
        <f>VLOOKUP(A250,gh_action_triggers_branches!$A$2:$F$274,6,FALSE)</f>
        <v>#N/A</v>
      </c>
      <c r="H250" s="6" t="str">
        <f>VLOOKUP(A250,gh_action_triggers_branches!$A$2:$F$274,2,FALSE)</f>
        <v>#N/A</v>
      </c>
      <c r="I250" s="14" t="s">
        <v>239</v>
      </c>
      <c r="J250" s="14" t="s">
        <v>1514</v>
      </c>
      <c r="K250" s="14"/>
    </row>
    <row r="251">
      <c r="A251" s="4" t="s">
        <v>231</v>
      </c>
      <c r="B251" s="4" t="s">
        <v>232</v>
      </c>
      <c r="C251" s="4" t="s">
        <v>233</v>
      </c>
      <c r="D251" s="4" t="s">
        <v>236</v>
      </c>
      <c r="E251" s="4">
        <v>1.0</v>
      </c>
      <c r="F251" s="4" t="s">
        <v>21</v>
      </c>
      <c r="G251" s="6" t="str">
        <f>VLOOKUP(A251,gh_action_triggers_branches!$A$2:$F$274,6,FALSE)</f>
        <v>['master']</v>
      </c>
      <c r="H251" s="6" t="str">
        <f>VLOOKUP(A251,gh_action_triggers_branches!$A$2:$F$274,2,FALSE)</f>
        <v>['workflow_dispatch', 'push', 'schedule']</v>
      </c>
      <c r="I251" s="14" t="s">
        <v>410</v>
      </c>
      <c r="J251" s="14" t="s">
        <v>1515</v>
      </c>
      <c r="K251" s="14"/>
    </row>
    <row r="252">
      <c r="A252" s="4" t="s">
        <v>277</v>
      </c>
      <c r="B252" s="4" t="s">
        <v>278</v>
      </c>
      <c r="C252" s="4" t="s">
        <v>147</v>
      </c>
      <c r="D252" s="4" t="s">
        <v>38</v>
      </c>
      <c r="E252" s="4">
        <v>1.0</v>
      </c>
      <c r="F252" s="4" t="s">
        <v>49</v>
      </c>
      <c r="G252" s="6" t="str">
        <f>VLOOKUP(A252,gh_action_triggers_branches!$A$2:$F$274,6,FALSE)</f>
        <v>#N/A</v>
      </c>
      <c r="H252" s="6" t="str">
        <f>VLOOKUP(A252,gh_action_triggers_branches!$A$2:$F$274,2,FALSE)</f>
        <v>#N/A</v>
      </c>
      <c r="I252" s="14" t="s">
        <v>90</v>
      </c>
      <c r="J252" s="14" t="s">
        <v>239</v>
      </c>
      <c r="K252" s="42" t="s">
        <v>1515</v>
      </c>
    </row>
    <row r="253">
      <c r="A253" s="4" t="s">
        <v>588</v>
      </c>
      <c r="B253" s="4" t="s">
        <v>589</v>
      </c>
      <c r="C253" s="4" t="s">
        <v>590</v>
      </c>
      <c r="D253" s="4" t="s">
        <v>38</v>
      </c>
      <c r="E253" s="4">
        <v>1.0</v>
      </c>
      <c r="F253" s="4" t="s">
        <v>49</v>
      </c>
      <c r="G253" s="6" t="str">
        <f>VLOOKUP(A253,gh_action_triggers_branches!$A$2:$F$274,6,FALSE)</f>
        <v>#N/A</v>
      </c>
      <c r="H253" s="6" t="str">
        <f>VLOOKUP(A253,gh_action_triggers_branches!$A$2:$F$274,2,FALSE)</f>
        <v>#N/A</v>
      </c>
      <c r="I253" s="14" t="s">
        <v>90</v>
      </c>
      <c r="J253" s="14" t="s">
        <v>410</v>
      </c>
      <c r="K253" s="42" t="s">
        <v>1515</v>
      </c>
    </row>
    <row r="254">
      <c r="A254" s="4" t="s">
        <v>655</v>
      </c>
      <c r="B254" s="4" t="s">
        <v>656</v>
      </c>
      <c r="C254" s="4" t="s">
        <v>250</v>
      </c>
      <c r="D254" s="4" t="s">
        <v>38</v>
      </c>
      <c r="E254" s="4">
        <v>1.0</v>
      </c>
      <c r="F254" s="4" t="s">
        <v>21</v>
      </c>
      <c r="G254" s="6" t="str">
        <f>VLOOKUP(A254,gh_action_triggers_branches!$A$2:$F$274,6,FALSE)</f>
        <v>['build_ci_docker_image*']</v>
      </c>
      <c r="H254" s="6" t="str">
        <f>VLOOKUP(A254,gh_action_triggers_branches!$A$2:$F$274,2,FALSE)</f>
        <v>['push', 'repository_dispatch', 'workflow_call', 'schedule']</v>
      </c>
      <c r="I254" s="14" t="s">
        <v>410</v>
      </c>
      <c r="J254" s="14" t="s">
        <v>1515</v>
      </c>
      <c r="K254" s="14"/>
    </row>
    <row r="255">
      <c r="A255" s="4" t="s">
        <v>64</v>
      </c>
      <c r="B255" s="4" t="s">
        <v>65</v>
      </c>
      <c r="C255" s="4" t="s">
        <v>61</v>
      </c>
      <c r="D255" s="4" t="s">
        <v>38</v>
      </c>
      <c r="E255" s="4">
        <v>1.0</v>
      </c>
      <c r="F255" s="4" t="s">
        <v>21</v>
      </c>
      <c r="G255" s="6" t="str">
        <f>VLOOKUP(A255,gh_action_triggers_branches!$A$2:$F$274,6,FALSE)</f>
        <v>['check_tiny_models*']</v>
      </c>
      <c r="H255" s="6" t="str">
        <f>VLOOKUP(A255,gh_action_triggers_branches!$A$2:$F$274,2,FALSE)</f>
        <v>['push', 'repository_dispatch', 'schedule']</v>
      </c>
      <c r="I255" s="14" t="s">
        <v>90</v>
      </c>
      <c r="J255" s="14" t="s">
        <v>1514</v>
      </c>
      <c r="K255" s="14"/>
    </row>
    <row r="256">
      <c r="A256" s="4" t="s">
        <v>604</v>
      </c>
      <c r="B256" s="4" t="s">
        <v>605</v>
      </c>
      <c r="C256" s="4" t="s">
        <v>606</v>
      </c>
      <c r="D256" s="4" t="s">
        <v>38</v>
      </c>
      <c r="E256" s="4">
        <v>1.0</v>
      </c>
      <c r="F256" s="4" t="s">
        <v>49</v>
      </c>
      <c r="G256" s="6" t="str">
        <f>VLOOKUP(A256,gh_action_triggers_branches!$A$2:$F$274,6,FALSE)</f>
        <v>#N/A</v>
      </c>
      <c r="H256" s="6" t="str">
        <f>VLOOKUP(A256,gh_action_triggers_branches!$A$2:$F$274,2,FALSE)</f>
        <v>#N/A</v>
      </c>
      <c r="I256" s="14" t="s">
        <v>90</v>
      </c>
      <c r="J256" s="14" t="s">
        <v>1514</v>
      </c>
      <c r="K256" s="14"/>
    </row>
    <row r="257">
      <c r="A257" s="4" t="s">
        <v>790</v>
      </c>
      <c r="B257" s="4" t="s">
        <v>791</v>
      </c>
      <c r="C257" s="4" t="s">
        <v>606</v>
      </c>
      <c r="D257" s="4" t="s">
        <v>38</v>
      </c>
      <c r="E257" s="4">
        <v>1.0</v>
      </c>
      <c r="F257" s="4" t="s">
        <v>21</v>
      </c>
      <c r="G257" s="6" t="str">
        <f>VLOOKUP(A257,gh_action_triggers_branches!$A$2:$F$274,6,FALSE)</f>
        <v>['master']</v>
      </c>
      <c r="H257" s="6" t="str">
        <f>VLOOKUP(A257,gh_action_triggers_branches!$A$2:$F$274,2,FALSE)</f>
        <v>['push', 'pull_request', 'schedule']</v>
      </c>
      <c r="I257" s="14" t="s">
        <v>1514</v>
      </c>
      <c r="J257" s="14"/>
      <c r="K257" s="14"/>
    </row>
    <row r="258">
      <c r="A258" s="4" t="s">
        <v>52</v>
      </c>
      <c r="B258" s="4" t="s">
        <v>53</v>
      </c>
      <c r="C258" s="4" t="s">
        <v>54</v>
      </c>
      <c r="D258" s="4" t="s">
        <v>56</v>
      </c>
      <c r="E258" s="4">
        <v>1.0</v>
      </c>
      <c r="F258" s="4" t="s">
        <v>21</v>
      </c>
      <c r="G258" s="6" t="str">
        <f>VLOOKUP(A258,gh_action_triggers_branches!$A$2:$F$274,6,FALSE)</f>
        <v>[]</v>
      </c>
      <c r="H258" s="6" t="str">
        <f>VLOOKUP(A258,gh_action_triggers_branches!$A$2:$F$274,2,FALSE)</f>
        <v>['push', 'schedule']</v>
      </c>
      <c r="I258" s="14" t="s">
        <v>239</v>
      </c>
      <c r="J258" s="14" t="s">
        <v>1514</v>
      </c>
      <c r="K258" s="14"/>
    </row>
    <row r="259">
      <c r="A259" s="4" t="s">
        <v>583</v>
      </c>
      <c r="B259" s="4" t="s">
        <v>584</v>
      </c>
      <c r="C259" s="4" t="s">
        <v>585</v>
      </c>
      <c r="D259" s="4" t="s">
        <v>186</v>
      </c>
      <c r="E259" s="4">
        <v>1.0</v>
      </c>
      <c r="F259" s="4" t="s">
        <v>21</v>
      </c>
      <c r="G259" s="6" t="str">
        <f>VLOOKUP(A259,gh_action_triggers_branches!$A$2:$F$274,6,FALSE)</f>
        <v>[]</v>
      </c>
      <c r="H259" s="6" t="str">
        <f>VLOOKUP(A259,gh_action_triggers_branches!$A$2:$F$274,2,FALSE)</f>
        <v>['schedule', 'workflow_dispatch']</v>
      </c>
      <c r="I259" s="14" t="s">
        <v>1514</v>
      </c>
      <c r="J259" s="14"/>
      <c r="K259" s="14"/>
    </row>
    <row r="260">
      <c r="A260" s="4" t="s">
        <v>637</v>
      </c>
      <c r="B260" s="4" t="s">
        <v>638</v>
      </c>
      <c r="C260" s="4" t="s">
        <v>639</v>
      </c>
      <c r="D260" s="4" t="s">
        <v>186</v>
      </c>
      <c r="E260" s="4">
        <v>1.0</v>
      </c>
      <c r="F260" s="4" t="s">
        <v>21</v>
      </c>
      <c r="G260" s="6" t="str">
        <f>VLOOKUP(A260,gh_action_triggers_branches!$A$2:$F$274,6,FALSE)</f>
        <v>[]</v>
      </c>
      <c r="H260" s="6" t="str">
        <f>VLOOKUP(A260,gh_action_triggers_branches!$A$2:$F$274,2,FALSE)</f>
        <v>['workflow_dispatch', 'schedule']</v>
      </c>
      <c r="I260" s="14" t="s">
        <v>1514</v>
      </c>
      <c r="J260" s="14"/>
      <c r="K260" s="14"/>
    </row>
    <row r="261">
      <c r="A261" s="4" t="s">
        <v>513</v>
      </c>
      <c r="B261" s="4" t="s">
        <v>514</v>
      </c>
      <c r="C261" s="4" t="s">
        <v>233</v>
      </c>
      <c r="D261" s="4" t="s">
        <v>186</v>
      </c>
      <c r="E261" s="4">
        <v>1.0</v>
      </c>
      <c r="F261" s="4" t="s">
        <v>21</v>
      </c>
      <c r="G261" s="6" t="str">
        <f>VLOOKUP(A261,gh_action_triggers_branches!$A$2:$F$274,6,FALSE)</f>
        <v>[]</v>
      </c>
      <c r="H261" s="6" t="str">
        <f>VLOOKUP(A261,gh_action_triggers_branches!$A$2:$F$274,2,FALSE)</f>
        <v>['push', 'schedule']</v>
      </c>
      <c r="I261" s="14" t="s">
        <v>239</v>
      </c>
      <c r="J261" s="14" t="s">
        <v>1514</v>
      </c>
      <c r="K261" s="14"/>
    </row>
    <row r="262">
      <c r="A262" s="4" t="s">
        <v>611</v>
      </c>
      <c r="B262" s="4" t="s">
        <v>612</v>
      </c>
      <c r="C262" s="4" t="s">
        <v>613</v>
      </c>
      <c r="D262" s="4" t="s">
        <v>20</v>
      </c>
      <c r="E262" s="4">
        <v>1.0</v>
      </c>
      <c r="F262" s="4" t="s">
        <v>21</v>
      </c>
      <c r="G262" s="6" t="str">
        <f>VLOOKUP(A262,gh_action_triggers_branches!$A$2:$F$274,6,FALSE)</f>
        <v>['maint/*', 'master']</v>
      </c>
      <c r="H262" s="6" t="str">
        <f>VLOOKUP(A262,gh_action_triggers_branches!$A$2:$F$274,2,FALSE)</f>
        <v>['push', 'pull_request', 'schedule']</v>
      </c>
      <c r="I262" s="14" t="s">
        <v>90</v>
      </c>
      <c r="J262" s="14" t="s">
        <v>1514</v>
      </c>
      <c r="K262" s="14"/>
    </row>
    <row r="263">
      <c r="G263" s="6"/>
      <c r="H263" s="6"/>
    </row>
    <row r="264">
      <c r="G264" s="6"/>
      <c r="H264" s="6"/>
    </row>
    <row r="265">
      <c r="A265" s="12" t="s">
        <v>860</v>
      </c>
      <c r="B265" s="4" t="s">
        <v>514</v>
      </c>
      <c r="C265" s="4" t="s">
        <v>250</v>
      </c>
      <c r="D265" s="27" t="str">
        <f>VLOOKUP(A265,github_links_with_cron!$A$2:$D$274,4,FALSE)</f>
        <v>Every day</v>
      </c>
      <c r="E265" s="27">
        <f>VLOOKUP(A265,result_comparison_batch!$A$2:$F$274,6,FALSE)</f>
        <v>1</v>
      </c>
      <c r="F265" s="27" t="str">
        <f>VLOOKUP(A265,gh_workflows_types!$A$2:$E$272,4,FALSE)</f>
        <v>combined</v>
      </c>
      <c r="G265" s="6" t="str">
        <f>VLOOKUP(A265,gh_action_triggers_branches!$A$2:$F$274,6,FALSE)</f>
        <v>['main']</v>
      </c>
      <c r="H265" s="6" t="str">
        <f>VLOOKUP(A265,gh_action_triggers_branches!$A$2:$F$274,2,FALSE)</f>
        <v>['push', 'pull_request', 'schedule', 'workflow_dispatch']</v>
      </c>
      <c r="I265" s="41" t="s">
        <v>239</v>
      </c>
      <c r="J265" s="14"/>
      <c r="K265" s="14"/>
    </row>
    <row r="266">
      <c r="A266" s="12" t="s">
        <v>317</v>
      </c>
      <c r="B266" s="4" t="s">
        <v>318</v>
      </c>
      <c r="C266" s="4" t="s">
        <v>319</v>
      </c>
      <c r="D266" s="27" t="str">
        <f>VLOOKUP(A266,github_links_with_cron!$A$2:$D$274,4,FALSE)</f>
        <v>Every day</v>
      </c>
      <c r="E266" s="27">
        <f>VLOOKUP(A266,result_comparison_batch!$A$2:$F$274,6,FALSE)</f>
        <v>1</v>
      </c>
      <c r="F266" s="27" t="str">
        <f>VLOOKUP(A266,gh_workflows_types!$A$2:$E$272,4,FALSE)</f>
        <v>combined</v>
      </c>
      <c r="G266" s="6" t="str">
        <f>VLOOKUP(A266,gh_action_triggers_branches!$A$2:$F$274,6,FALSE)</f>
        <v>[]</v>
      </c>
      <c r="H266" s="6" t="str">
        <f>VLOOKUP(A266,gh_action_triggers_branches!$A$2:$F$274,2,FALSE)</f>
        <v>['push', 'pull_request', 'schedule']</v>
      </c>
      <c r="I266" s="41" t="s">
        <v>410</v>
      </c>
      <c r="J266" s="14"/>
      <c r="K266" s="14"/>
    </row>
    <row r="267">
      <c r="A267" s="43" t="s">
        <v>445</v>
      </c>
      <c r="B267" s="14" t="s">
        <v>446</v>
      </c>
      <c r="C267" s="14" t="s">
        <v>61</v>
      </c>
      <c r="D267" s="41" t="str">
        <f>VLOOKUP(A267,github_links_with_cron!$A$2:$D$274,4,FALSE)</f>
        <v>Every day</v>
      </c>
      <c r="E267" s="44">
        <f>VLOOKUP(A267,result_comparison_batch!$A$2:$F$274,6,FALSE)</f>
        <v>1</v>
      </c>
      <c r="F267" s="41" t="str">
        <f>VLOOKUP(A267,gh_workflows_types!$A$2:$E$272,4,FALSE)</f>
        <v>combined</v>
      </c>
      <c r="G267" s="6" t="str">
        <f>VLOOKUP(A267,gh_action_triggers_branches!$A$2:$F$274,6,FALSE)</f>
        <v>['*.x', 'master']</v>
      </c>
      <c r="H267" s="6" t="str">
        <f>VLOOKUP(A267,gh_action_triggers_branches!$A$2:$F$274,2,FALSE)</f>
        <v>['push', 'pull_request', 'schedule']</v>
      </c>
      <c r="I267" s="41" t="s">
        <v>90</v>
      </c>
      <c r="J267" s="45" t="s">
        <v>239</v>
      </c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</row>
    <row r="268">
      <c r="A268" s="43" t="s">
        <v>747</v>
      </c>
      <c r="B268" s="14" t="s">
        <v>748</v>
      </c>
      <c r="C268" s="14" t="s">
        <v>749</v>
      </c>
      <c r="D268" s="41" t="str">
        <f>VLOOKUP(A268,github_links_with_cron!$A$2:$D$274,4,FALSE)</f>
        <v>Every day</v>
      </c>
      <c r="E268" s="44">
        <f>VLOOKUP(A268,result_comparison_batch!$A$2:$F$274,6,FALSE)</f>
        <v>1</v>
      </c>
      <c r="F268" s="41" t="str">
        <f>VLOOKUP(A268,gh_workflows_types!$A$2:$E$272,4,FALSE)</f>
        <v>combined</v>
      </c>
      <c r="G268" s="6" t="str">
        <f>VLOOKUP(A268,gh_action_triggers_branches!$A$2:$F$274,6,FALSE)</f>
        <v>['master']</v>
      </c>
      <c r="H268" s="6" t="str">
        <f>VLOOKUP(A268,gh_action_triggers_branches!$A$2:$F$274,2,FALSE)</f>
        <v>['push', 'pull_request', 'schedule']</v>
      </c>
      <c r="I268" s="41" t="s">
        <v>90</v>
      </c>
      <c r="J268" s="45" t="s">
        <v>239</v>
      </c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</row>
    <row r="269">
      <c r="A269" s="43" t="s">
        <v>24</v>
      </c>
      <c r="B269" s="14" t="s">
        <v>25</v>
      </c>
      <c r="C269" s="14" t="s">
        <v>26</v>
      </c>
      <c r="D269" s="41" t="str">
        <f>VLOOKUP(A269,github_links_with_cron!$A$2:$D$274,4,FALSE)</f>
        <v>Every week</v>
      </c>
      <c r="E269" s="44">
        <f>VLOOKUP(A269,result_comparison_batch!$A$2:$F$274,6,FALSE)</f>
        <v>1</v>
      </c>
      <c r="F269" s="41" t="str">
        <f>VLOOKUP(A269,gh_workflows_types!$A$2:$E$272,4,FALSE)</f>
        <v>combined</v>
      </c>
      <c r="G269" s="6" t="str">
        <f>VLOOKUP(A269,gh_action_triggers_branches!$A$2:$F$274,6,FALSE)</f>
        <v>['master']</v>
      </c>
      <c r="H269" s="6" t="str">
        <f>VLOOKUP(A269,gh_action_triggers_branches!$A$2:$F$274,2,FALSE)</f>
        <v>['push', 'pull_request', 'workflow_dispatch', 'schedule']</v>
      </c>
      <c r="I269" s="41" t="s">
        <v>90</v>
      </c>
      <c r="J269" s="45" t="s">
        <v>239</v>
      </c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</row>
    <row r="270">
      <c r="A270" s="43" t="s">
        <v>418</v>
      </c>
      <c r="B270" s="14" t="s">
        <v>419</v>
      </c>
      <c r="C270" s="14" t="s">
        <v>61</v>
      </c>
      <c r="D270" s="41" t="str">
        <f>VLOOKUP(A270,github_links_with_cron!$A$2:$D$274,4,FALSE)</f>
        <v>Other</v>
      </c>
      <c r="E270" s="44">
        <f>VLOOKUP(A270,result_comparison_batch!$A$2:$F$274,6,FALSE)</f>
        <v>1</v>
      </c>
      <c r="F270" s="41" t="str">
        <f>VLOOKUP(A270,gh_workflows_types!$A$2:$E$272,4,FALSE)</f>
        <v>combined</v>
      </c>
      <c r="G270" s="6" t="str">
        <f>VLOOKUP(A270,gh_action_triggers_branches!$A$2:$F$274,6,FALSE)</f>
        <v>['main']</v>
      </c>
      <c r="H270" s="6" t="str">
        <f>VLOOKUP(A270,gh_action_triggers_branches!$A$2:$F$274,2,FALSE)</f>
        <v>['push', 'pull_request', 'workflow_dispatch', 'schedule']</v>
      </c>
      <c r="I270" s="41" t="s">
        <v>90</v>
      </c>
      <c r="J270" s="45" t="s">
        <v>239</v>
      </c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</row>
    <row r="271">
      <c r="A271" s="12" t="s">
        <v>655</v>
      </c>
      <c r="B271" s="4" t="s">
        <v>656</v>
      </c>
      <c r="C271" s="4" t="s">
        <v>250</v>
      </c>
      <c r="D271" s="27" t="str">
        <f>VLOOKUP(A271,github_links_with_cron!$A$2:$D$274,4,FALSE)</f>
        <v>Every day</v>
      </c>
      <c r="E271" s="27">
        <f>VLOOKUP(A271,result_comparison_batch!$A$2:$F$274,6,FALSE)</f>
        <v>1</v>
      </c>
      <c r="F271" s="27" t="str">
        <f>VLOOKUP(A271,gh_workflows_types!$A$2:$E$272,4,FALSE)</f>
        <v>combined</v>
      </c>
      <c r="G271" s="6" t="str">
        <f>VLOOKUP(A271,gh_action_triggers_branches!$A$2:$F$274,6,FALSE)</f>
        <v>['build_ci_docker_image*']</v>
      </c>
      <c r="H271" s="6" t="str">
        <f>VLOOKUP(A271,gh_action_triggers_branches!$A$2:$F$274,2,FALSE)</f>
        <v>['push', 'repository_dispatch', 'workflow_call', 'schedule']</v>
      </c>
      <c r="I271" s="41" t="s">
        <v>410</v>
      </c>
      <c r="J271" s="45" t="s">
        <v>1515</v>
      </c>
      <c r="K271" s="14"/>
    </row>
    <row r="272">
      <c r="A272" s="12" t="s">
        <v>786</v>
      </c>
      <c r="B272" s="4" t="s">
        <v>787</v>
      </c>
      <c r="C272" s="4" t="s">
        <v>703</v>
      </c>
      <c r="D272" s="27" t="str">
        <f>VLOOKUP(A272,github_links_with_cron!$A$2:$D$274,4,FALSE)</f>
        <v>Every week</v>
      </c>
      <c r="E272" s="27">
        <f>VLOOKUP(A272,result_comparison_batch!$A$2:$F$274,6,FALSE)</f>
        <v>1</v>
      </c>
      <c r="F272" s="27" t="str">
        <f>VLOOKUP(A272,gh_workflows_types!$A$2:$E$272,4,FALSE)</f>
        <v>combined</v>
      </c>
      <c r="G272" s="6" t="str">
        <f>VLOOKUP(A272,gh_action_triggers_branches!$A$2:$F$274,6,FALSE)</f>
        <v>['main']</v>
      </c>
      <c r="H272" s="6" t="str">
        <f>VLOOKUP(A272,gh_action_triggers_branches!$A$2:$F$274,2,FALSE)</f>
        <v>['push', 'schedule', 'workflow_dispatch']</v>
      </c>
      <c r="I272" s="45" t="s">
        <v>410</v>
      </c>
      <c r="J272" s="14"/>
      <c r="K272" s="14"/>
    </row>
    <row r="273">
      <c r="A273" s="12" t="s">
        <v>797</v>
      </c>
      <c r="B273" s="4" t="s">
        <v>410</v>
      </c>
      <c r="C273" s="4" t="s">
        <v>239</v>
      </c>
      <c r="D273" s="27" t="str">
        <f>VLOOKUP(A273,github_links_with_cron!$A$2:$D$274,4,FALSE)</f>
        <v>Every week</v>
      </c>
      <c r="E273" s="27">
        <f>VLOOKUP(A273,result_comparison_batch!$A$2:$F$274,6,FALSE)</f>
        <v>1</v>
      </c>
      <c r="F273" s="27" t="str">
        <f>VLOOKUP(A273,gh_workflows_types!$A$2:$E$272,4,FALSE)</f>
        <v>combined</v>
      </c>
      <c r="G273" s="6" t="str">
        <f>VLOOKUP(A273,gh_action_triggers_branches!$A$2:$F$274,6,FALSE)</f>
        <v>['main']</v>
      </c>
      <c r="H273" s="6" t="str">
        <f>VLOOKUP(A273,gh_action_triggers_branches!$A$2:$F$274,2,FALSE)</f>
        <v>['push', 'schedule', 'workflow_dispatch']</v>
      </c>
      <c r="I273" s="45" t="s">
        <v>410</v>
      </c>
      <c r="J273" s="14"/>
      <c r="K273" s="14"/>
    </row>
    <row r="274">
      <c r="A274" s="12" t="s">
        <v>484</v>
      </c>
      <c r="B274" s="4" t="s">
        <v>485</v>
      </c>
      <c r="C274" s="4" t="s">
        <v>239</v>
      </c>
      <c r="D274" s="27" t="str">
        <f>VLOOKUP(A274,github_links_with_cron!$A$2:$D$274,4,FALSE)</f>
        <v>Every day</v>
      </c>
      <c r="E274" s="27">
        <f>VLOOKUP(A274,result_comparison_batch!$A$2:$F$274,6,FALSE)</f>
        <v>1</v>
      </c>
      <c r="F274" s="27" t="str">
        <f>VLOOKUP(A274,gh_workflows_types!$A$2:$E$272,4,FALSE)</f>
        <v>combined</v>
      </c>
      <c r="G274" s="6" t="str">
        <f>VLOOKUP(A274,gh_action_triggers_branches!$A$2:$F$274,6,FALSE)</f>
        <v>['master']</v>
      </c>
      <c r="H274" s="6" t="str">
        <f>VLOOKUP(A274,gh_action_triggers_branches!$A$2:$F$274,2,FALSE)</f>
        <v>['push', 'schedule']</v>
      </c>
      <c r="I274" s="45" t="s">
        <v>410</v>
      </c>
      <c r="J274" s="14"/>
      <c r="K274" s="14"/>
    </row>
    <row r="275">
      <c r="A275" s="12" t="s">
        <v>839</v>
      </c>
      <c r="B275" s="4" t="s">
        <v>410</v>
      </c>
      <c r="C275" s="4" t="s">
        <v>239</v>
      </c>
      <c r="D275" s="27" t="str">
        <f>VLOOKUP(A275,github_links_with_cron!$A$2:$D$274,4,FALSE)</f>
        <v>Every day</v>
      </c>
      <c r="E275" s="27">
        <f>VLOOKUP(A275,result_comparison_batch!$A$2:$F$274,6,FALSE)</f>
        <v>1</v>
      </c>
      <c r="F275" s="27" t="str">
        <f>VLOOKUP(A275,gh_workflows_types!$A$2:$E$272,4,FALSE)</f>
        <v>combined</v>
      </c>
      <c r="G275" s="6" t="str">
        <f>VLOOKUP(A275,gh_action_triggers_branches!$A$2:$F$274,6,FALSE)</f>
        <v>['master']</v>
      </c>
      <c r="H275" s="6" t="str">
        <f>VLOOKUP(A275,gh_action_triggers_branches!$A$2:$F$274,2,FALSE)</f>
        <v>['push', 'schedule']</v>
      </c>
      <c r="I275" s="45" t="s">
        <v>410</v>
      </c>
      <c r="J275" s="14"/>
      <c r="K275" s="14"/>
    </row>
    <row r="276">
      <c r="A276" s="21" t="s">
        <v>52</v>
      </c>
      <c r="B276" s="4" t="s">
        <v>53</v>
      </c>
      <c r="C276" s="4" t="s">
        <v>54</v>
      </c>
      <c r="D276" s="27" t="str">
        <f>VLOOKUP(A276,github_links_with_cron!$A$2:$D$274,4,FALSE)</f>
        <v>Every hour</v>
      </c>
      <c r="E276" s="27">
        <f>VLOOKUP(A276,result_comparison_batch!$A$2:$F$274,6,FALSE)</f>
        <v>1</v>
      </c>
      <c r="F276" s="27" t="str">
        <f>VLOOKUP(A276,gh_workflows_types!$A$2:$E$272,4,FALSE)</f>
        <v>combined</v>
      </c>
      <c r="G276" s="6" t="str">
        <f>VLOOKUP(A276,gh_action_triggers_branches!$A$2:$F$274,6,FALSE)</f>
        <v>[]</v>
      </c>
      <c r="H276" s="6" t="str">
        <f>VLOOKUP(A276,gh_action_triggers_branches!$A$2:$F$274,2,FALSE)</f>
        <v>['push', 'schedule']</v>
      </c>
      <c r="I276" s="41" t="s">
        <v>239</v>
      </c>
      <c r="J276" s="41" t="s">
        <v>1514</v>
      </c>
      <c r="K276" s="14"/>
    </row>
    <row r="277">
      <c r="A277" s="12" t="s">
        <v>513</v>
      </c>
      <c r="B277" s="4" t="s">
        <v>514</v>
      </c>
      <c r="C277" s="4" t="s">
        <v>233</v>
      </c>
      <c r="D277" s="27" t="str">
        <f>VLOOKUP(A277,github_links_with_cron!$A$2:$D$274,4,FALSE)</f>
        <v>Every month</v>
      </c>
      <c r="E277" s="27">
        <f>VLOOKUP(A277,result_comparison_batch!$A$2:$F$274,6,FALSE)</f>
        <v>1</v>
      </c>
      <c r="F277" s="27" t="str">
        <f>VLOOKUP(A277,gh_workflows_types!$A$2:$E$272,4,FALSE)</f>
        <v>combined</v>
      </c>
      <c r="G277" s="6" t="str">
        <f>VLOOKUP(A277,gh_action_triggers_branches!$A$2:$F$274,6,FALSE)</f>
        <v>[]</v>
      </c>
      <c r="H277" s="6" t="str">
        <f>VLOOKUP(A277,gh_action_triggers_branches!$A$2:$F$274,2,FALSE)</f>
        <v>['push', 'schedule']</v>
      </c>
      <c r="I277" s="41" t="s">
        <v>239</v>
      </c>
      <c r="J277" s="41" t="s">
        <v>1514</v>
      </c>
      <c r="K277" s="14"/>
    </row>
    <row r="278">
      <c r="A278" s="12" t="s">
        <v>539</v>
      </c>
      <c r="B278" s="4" t="s">
        <v>239</v>
      </c>
      <c r="C278" s="4" t="s">
        <v>250</v>
      </c>
      <c r="D278" s="27" t="str">
        <f>VLOOKUP(A278,github_links_with_cron!$A$2:$D$274,4,FALSE)</f>
        <v>Every week</v>
      </c>
      <c r="E278" s="27">
        <f>VLOOKUP(A278,result_comparison_batch!$A$2:$F$274,6,FALSE)</f>
        <v>1</v>
      </c>
      <c r="F278" s="27" t="str">
        <f>VLOOKUP(A278,gh_workflows_types!$A$2:$E$272,4,FALSE)</f>
        <v>combined</v>
      </c>
      <c r="G278" s="6" t="str">
        <f>VLOOKUP(A278,gh_action_triggers_branches!$A$2:$F$274,6,FALSE)</f>
        <v>[]</v>
      </c>
      <c r="H278" s="6" t="str">
        <f>VLOOKUP(A278,gh_action_triggers_branches!$A$2:$F$274,2,FALSE)</f>
        <v>['push', 'schedule']</v>
      </c>
      <c r="I278" s="41" t="s">
        <v>239</v>
      </c>
      <c r="J278" s="14"/>
      <c r="K278" s="14"/>
    </row>
    <row r="279">
      <c r="A279" s="12" t="s">
        <v>702</v>
      </c>
      <c r="B279" s="4" t="s">
        <v>239</v>
      </c>
      <c r="C279" s="4" t="s">
        <v>703</v>
      </c>
      <c r="D279" s="27" t="str">
        <f>VLOOKUP(A279,github_links_with_cron!$A$2:$D$274,4,FALSE)</f>
        <v>Every week</v>
      </c>
      <c r="E279" s="27">
        <f>VLOOKUP(A279,result_comparison_batch!$A$2:$F$274,6,FALSE)</f>
        <v>1</v>
      </c>
      <c r="F279" s="27" t="str">
        <f>VLOOKUP(A279,gh_workflows_types!$A$2:$E$272,4,FALSE)</f>
        <v>combined</v>
      </c>
      <c r="G279" s="6" t="str">
        <f>VLOOKUP(A279,gh_action_triggers_branches!$A$2:$F$274,6,FALSE)</f>
        <v>[]</v>
      </c>
      <c r="H279" s="6" t="str">
        <f>VLOOKUP(A279,gh_action_triggers_branches!$A$2:$F$274,2,FALSE)</f>
        <v>['push', 'schedule']</v>
      </c>
      <c r="I279" s="41" t="s">
        <v>239</v>
      </c>
      <c r="J279" s="14"/>
      <c r="K279" s="14"/>
    </row>
    <row r="280">
      <c r="A280" s="12" t="s">
        <v>491</v>
      </c>
      <c r="B280" s="4" t="s">
        <v>492</v>
      </c>
      <c r="C280" s="4" t="s">
        <v>493</v>
      </c>
      <c r="D280" s="27" t="str">
        <f>VLOOKUP(A280,github_links_with_cron!$A$2:$D$274,4,FALSE)</f>
        <v>Every day</v>
      </c>
      <c r="E280" s="27">
        <f>VLOOKUP(A280,result_comparison_batch!$A$2:$F$274,6,FALSE)</f>
        <v>1</v>
      </c>
      <c r="F280" s="27" t="str">
        <f>VLOOKUP(A280,gh_workflows_types!$A$2:$E$272,4,FALSE)</f>
        <v>combined</v>
      </c>
      <c r="G280" s="6" t="str">
        <f>VLOOKUP(A280,gh_action_triggers_branches!$A$2:$F$274,6,FALSE)</f>
        <v>[]</v>
      </c>
      <c r="H280" s="6" t="str">
        <f>VLOOKUP(A280,gh_action_triggers_branches!$A$2:$F$274,2,FALSE)</f>
        <v>['repository_dispatch', 'schedule']</v>
      </c>
      <c r="I280" s="41" t="s">
        <v>239</v>
      </c>
      <c r="J280" s="45" t="s">
        <v>720</v>
      </c>
      <c r="K280" s="14"/>
    </row>
    <row r="281">
      <c r="A281" s="12" t="s">
        <v>237</v>
      </c>
      <c r="B281" s="4" t="s">
        <v>238</v>
      </c>
      <c r="C281" s="4" t="s">
        <v>239</v>
      </c>
      <c r="D281" s="27" t="str">
        <f>VLOOKUP(A281,github_links_with_cron!$A$2:$D$274,4,FALSE)</f>
        <v>Every day</v>
      </c>
      <c r="E281" s="27">
        <f>VLOOKUP(A281,result_comparison_batch!$A$2:$F$274,6,FALSE)</f>
        <v>1</v>
      </c>
      <c r="F281" s="27" t="str">
        <f>VLOOKUP(A281,gh_workflows_types!$A$2:$E$272,4,FALSE)</f>
        <v>combined</v>
      </c>
      <c r="G281" s="6" t="str">
        <f>VLOOKUP(A281,gh_action_triggers_branches!$A$2:$F$274,6,FALSE)</f>
        <v>['master']</v>
      </c>
      <c r="H281" s="6" t="str">
        <f>VLOOKUP(A281,gh_action_triggers_branches!$A$2:$F$274,2,FALSE)</f>
        <v>['schedule', 'push']</v>
      </c>
      <c r="I281" s="45" t="s">
        <v>239</v>
      </c>
      <c r="J281" s="14"/>
      <c r="K281" s="14"/>
    </row>
    <row r="282">
      <c r="A282" s="12" t="s">
        <v>341</v>
      </c>
      <c r="B282" s="4" t="s">
        <v>342</v>
      </c>
      <c r="C282" s="4" t="s">
        <v>233</v>
      </c>
      <c r="D282" s="27" t="str">
        <f>VLOOKUP(A282,github_links_with_cron!$A$2:$D$274,4,FALSE)</f>
        <v>Every day</v>
      </c>
      <c r="E282" s="27">
        <f>VLOOKUP(A282,result_comparison_batch!$A$2:$F$274,6,FALSE)</f>
        <v>1</v>
      </c>
      <c r="F282" s="27" t="str">
        <f>VLOOKUP(A282,gh_workflows_types!$A$2:$E$272,4,FALSE)</f>
        <v>combined</v>
      </c>
      <c r="G282" s="6" t="str">
        <f>VLOOKUP(A282,gh_action_triggers_branches!$A$2:$F$274,6,FALSE)</f>
        <v>[]</v>
      </c>
      <c r="H282" s="6" t="str">
        <f>VLOOKUP(A282,gh_action_triggers_branches!$A$2:$F$274,2,FALSE)</f>
        <v>['schedule', 'workflow_dispatch']</v>
      </c>
      <c r="I282" s="41" t="s">
        <v>239</v>
      </c>
      <c r="J282" s="14"/>
      <c r="K282" s="14"/>
    </row>
    <row r="283">
      <c r="A283" s="43" t="s">
        <v>69</v>
      </c>
      <c r="B283" s="14" t="s">
        <v>70</v>
      </c>
      <c r="C283" s="14" t="s">
        <v>71</v>
      </c>
      <c r="D283" s="41" t="str">
        <f>VLOOKUP(A283,github_links_with_cron!$A$2:$D$274,4,FALSE)</f>
        <v>Every day</v>
      </c>
      <c r="E283" s="44">
        <f>VLOOKUP(A283,result_comparison_batch!$A$2:$F$274,6,FALSE)</f>
        <v>1</v>
      </c>
      <c r="F283" s="41" t="str">
        <f>VLOOKUP(A283,gh_workflows_types!$A$2:$E$272,4,FALSE)</f>
        <v>combined</v>
      </c>
      <c r="G283" s="6" t="str">
        <f>VLOOKUP(A283,gh_action_triggers_branches!$A$2:$F$274,6,FALSE)</f>
        <v>[]</v>
      </c>
      <c r="H283" s="6" t="str">
        <f>VLOOKUP(A283,gh_action_triggers_branches!$A$2:$F$274,2,FALSE)</f>
        <v>['schedule', 'workflow_dispatch']</v>
      </c>
      <c r="I283" s="41" t="s">
        <v>1524</v>
      </c>
      <c r="J283" s="45" t="s">
        <v>239</v>
      </c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</row>
    <row r="284">
      <c r="A284" s="12" t="s">
        <v>231</v>
      </c>
      <c r="B284" s="4" t="s">
        <v>232</v>
      </c>
      <c r="C284" s="4" t="s">
        <v>233</v>
      </c>
      <c r="D284" s="27" t="str">
        <f>VLOOKUP(A284,github_links_with_cron!$A$2:$D$274,4,FALSE)</f>
        <v>every 7 days</v>
      </c>
      <c r="E284" s="27">
        <f>VLOOKUP(A284,result_comparison_batch!$A$2:$F$274,6,FALSE)</f>
        <v>1</v>
      </c>
      <c r="F284" s="27" t="str">
        <f>VLOOKUP(A284,gh_workflows_types!$A$2:$E$272,4,FALSE)</f>
        <v>combined</v>
      </c>
      <c r="G284" s="6" t="str">
        <f>VLOOKUP(A284,gh_action_triggers_branches!$A$2:$F$274,6,FALSE)</f>
        <v>['master']</v>
      </c>
      <c r="H284" s="6" t="str">
        <f>VLOOKUP(A284,gh_action_triggers_branches!$A$2:$F$274,2,FALSE)</f>
        <v>['workflow_dispatch', 'push', 'schedule']</v>
      </c>
      <c r="I284" s="41" t="s">
        <v>410</v>
      </c>
      <c r="J284" s="45" t="s">
        <v>1515</v>
      </c>
      <c r="K284" s="14"/>
    </row>
    <row r="285">
      <c r="A285" s="12" t="s">
        <v>565</v>
      </c>
      <c r="B285" s="4" t="s">
        <v>239</v>
      </c>
      <c r="C285" s="4" t="s">
        <v>566</v>
      </c>
      <c r="D285" s="27" t="str">
        <f>VLOOKUP(A285,github_links_with_cron!$A$2:$D$274,4,FALSE)</f>
        <v>Every day</v>
      </c>
      <c r="E285" s="27">
        <f>VLOOKUP(A285,result_comparison_batch!$A$2:$F$274,6,FALSE)</f>
        <v>1</v>
      </c>
      <c r="F285" s="27" t="str">
        <f>VLOOKUP(A285,gh_workflows_types!$A$2:$E$272,4,FALSE)</f>
        <v>combined</v>
      </c>
      <c r="G285" s="6" t="str">
        <f>VLOOKUP(A285,gh_action_triggers_branches!$A$2:$F$274,6,FALSE)</f>
        <v>['master']</v>
      </c>
      <c r="H285" s="6" t="str">
        <f>VLOOKUP(A285,gh_action_triggers_branches!$A$2:$F$274,2,FALSE)</f>
        <v>['workflow_dispatch', 'push', 'schedule']</v>
      </c>
      <c r="I285" s="41" t="s">
        <v>239</v>
      </c>
      <c r="J285" s="14"/>
      <c r="K285" s="14"/>
    </row>
    <row r="286">
      <c r="A286" s="12" t="s">
        <v>511</v>
      </c>
      <c r="B286" s="4" t="s">
        <v>239</v>
      </c>
      <c r="C286" s="4" t="s">
        <v>512</v>
      </c>
      <c r="D286" s="27" t="str">
        <f>VLOOKUP(A286,github_links_with_cron!$A$2:$D$274,4,FALSE)</f>
        <v>Every week</v>
      </c>
      <c r="E286" s="27">
        <f>VLOOKUP(A286,result_comparison_batch!$A$2:$F$274,6,FALSE)</f>
        <v>1</v>
      </c>
      <c r="F286" s="27" t="str">
        <f>VLOOKUP(A286,gh_workflows_types!$A$2:$E$272,4,FALSE)</f>
        <v>combined</v>
      </c>
      <c r="G286" s="6" t="str">
        <f>VLOOKUP(A286,gh_action_triggers_branches!$A$2:$F$274,6,FALSE)</f>
        <v>[]</v>
      </c>
      <c r="H286" s="6" t="str">
        <f>VLOOKUP(A286,gh_action_triggers_branches!$A$2:$F$274,2,FALSE)</f>
        <v>['workflow_dispatch', 'schedule']</v>
      </c>
      <c r="I286" s="41" t="s">
        <v>239</v>
      </c>
      <c r="J286" s="45" t="s">
        <v>90</v>
      </c>
      <c r="K286" s="14"/>
    </row>
    <row r="287">
      <c r="A287" s="12" t="s">
        <v>616</v>
      </c>
      <c r="B287" s="4" t="s">
        <v>239</v>
      </c>
      <c r="C287" s="4" t="s">
        <v>617</v>
      </c>
      <c r="D287" s="27" t="str">
        <f>VLOOKUP(A287,github_links_with_cron!$A$2:$D$274,4,FALSE)</f>
        <v>Every week</v>
      </c>
      <c r="E287" s="27">
        <f>VLOOKUP(A287,result_comparison_batch!$A$2:$F$274,6,FALSE)</f>
        <v>1</v>
      </c>
      <c r="F287" s="27" t="str">
        <f>VLOOKUP(A287,gh_workflows_types!$A$2:$E$272,4,FALSE)</f>
        <v>combined</v>
      </c>
      <c r="G287" s="6" t="str">
        <f>VLOOKUP(A287,gh_action_triggers_branches!$A$2:$F$274,6,FALSE)</f>
        <v>[]</v>
      </c>
      <c r="H287" s="6" t="str">
        <f>VLOOKUP(A287,gh_action_triggers_branches!$A$2:$F$274,2,FALSE)</f>
        <v>['workflow_dispatch', 'schedule']</v>
      </c>
      <c r="I287" s="41" t="s">
        <v>239</v>
      </c>
      <c r="J287" s="14"/>
      <c r="K287" s="14"/>
    </row>
    <row r="288">
      <c r="A288" s="12" t="s">
        <v>409</v>
      </c>
      <c r="B288" s="4" t="s">
        <v>410</v>
      </c>
      <c r="C288" s="4" t="s">
        <v>411</v>
      </c>
      <c r="D288" s="27" t="str">
        <f>VLOOKUP(A288,github_links_with_cron!$A$2:$D$274,4,FALSE)</f>
        <v>Every week</v>
      </c>
      <c r="E288" s="27">
        <f>VLOOKUP(A288,result_comparison_batch!$A$2:$F$274,6,FALSE)</f>
        <v>1</v>
      </c>
      <c r="F288" s="27" t="str">
        <f>VLOOKUP(A288,gh_workflows_types!$A$2:$E$272,4,FALSE)</f>
        <v>combined</v>
      </c>
      <c r="G288" s="6" t="str">
        <f>VLOOKUP(A288,gh_action_triggers_branches!$A$2:$F$274,6,FALSE)</f>
        <v>[]</v>
      </c>
      <c r="H288" s="6" t="str">
        <f>VLOOKUP(A288,gh_action_triggers_branches!$A$2:$F$274,2,FALSE)</f>
        <v>['workflow_dispatch', 'schedule']</v>
      </c>
      <c r="I288" s="45" t="s">
        <v>410</v>
      </c>
      <c r="J288" s="14"/>
      <c r="K288" s="14"/>
    </row>
    <row r="289">
      <c r="A289" s="43" t="s">
        <v>203</v>
      </c>
      <c r="B289" s="14" t="s">
        <v>204</v>
      </c>
      <c r="C289" s="14" t="s">
        <v>61</v>
      </c>
      <c r="D289" s="41" t="str">
        <f>VLOOKUP(A289,github_links_with_cron!$A$2:$D$274,4,FALSE)</f>
        <v>Every week</v>
      </c>
      <c r="E289" s="44">
        <f>VLOOKUP(A289,result_comparison_batch!$A$2:$F$274,6,FALSE)</f>
        <v>1</v>
      </c>
      <c r="F289" s="41" t="str">
        <f>VLOOKUP(A289,gh_workflows_types!$A$2:$E$272,4,FALSE)</f>
        <v>combined</v>
      </c>
      <c r="G289" s="6" t="str">
        <f>VLOOKUP(A289,gh_action_triggers_branches!$A$2:$F$274,6,FALSE)</f>
        <v>[]</v>
      </c>
      <c r="H289" s="6" t="str">
        <f>VLOOKUP(A289,gh_action_triggers_branches!$A$2:$F$274,2,FALSE)</f>
        <v>['workflow_dispatch', 'schedule']</v>
      </c>
      <c r="I289" s="41" t="s">
        <v>90</v>
      </c>
      <c r="J289" s="45" t="s">
        <v>239</v>
      </c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</row>
    <row r="290">
      <c r="A290" s="43" t="s">
        <v>592</v>
      </c>
      <c r="B290" s="14" t="s">
        <v>593</v>
      </c>
      <c r="C290" s="14" t="s">
        <v>594</v>
      </c>
      <c r="D290" s="41" t="str">
        <f>VLOOKUP(A290,github_links_with_cron!$A$2:$D$274,4,FALSE)</f>
        <v>Every week</v>
      </c>
      <c r="E290" s="44">
        <f>VLOOKUP(A290,result_comparison_batch!$A$2:$F$274,6,FALSE)</f>
        <v>1</v>
      </c>
      <c r="F290" s="41" t="str">
        <f>VLOOKUP(A290,gh_workflows_types!$A$2:$E$272,4,FALSE)</f>
        <v>combined</v>
      </c>
      <c r="G290" s="6" t="str">
        <f>VLOOKUP(A290,gh_action_triggers_branches!$A$2:$F$274,6,FALSE)</f>
        <v>[]</v>
      </c>
      <c r="H290" s="6" t="str">
        <f>VLOOKUP(A290,gh_action_triggers_branches!$A$2:$F$274,2,FALSE)</f>
        <v>['workflow_dispatch', 'schedule']</v>
      </c>
      <c r="I290" s="41" t="s">
        <v>90</v>
      </c>
      <c r="J290" s="45" t="s">
        <v>239</v>
      </c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</row>
    <row r="291">
      <c r="A291" s="43" t="s">
        <v>248</v>
      </c>
      <c r="B291" s="14" t="s">
        <v>249</v>
      </c>
      <c r="C291" s="14" t="s">
        <v>250</v>
      </c>
      <c r="D291" s="41" t="str">
        <f>VLOOKUP(A291,github_links_with_cron!$A$2:$D$274,4,FALSE)</f>
        <v>Every 4 hours</v>
      </c>
      <c r="E291" s="44">
        <f>VLOOKUP(A291,result_comparison_batch!$A$2:$F$274,6,FALSE)</f>
        <v>1</v>
      </c>
      <c r="F291" s="41" t="str">
        <f>VLOOKUP(A291,gh_workflows_types!$A$2:$E$272,4,FALSE)</f>
        <v>schedule</v>
      </c>
      <c r="G291" s="6" t="str">
        <f>VLOOKUP(A291,gh_action_triggers_branches!$A$2:$F$274,6,FALSE)</f>
        <v>#N/A</v>
      </c>
      <c r="H291" s="6" t="str">
        <f>VLOOKUP(A291,gh_action_triggers_branches!$A$2:$F$274,2,FALSE)</f>
        <v>#N/A</v>
      </c>
      <c r="I291" s="45" t="s">
        <v>239</v>
      </c>
      <c r="J291" s="41" t="s">
        <v>1514</v>
      </c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</row>
    <row r="292">
      <c r="A292" s="43" t="s">
        <v>277</v>
      </c>
      <c r="B292" s="14" t="s">
        <v>278</v>
      </c>
      <c r="C292" s="14" t="s">
        <v>147</v>
      </c>
      <c r="D292" s="41" t="str">
        <f>VLOOKUP(A292,github_links_with_cron!$A$2:$D$274,4,FALSE)</f>
        <v>Every day</v>
      </c>
      <c r="E292" s="44">
        <f>VLOOKUP(A292,result_comparison_batch!$A$2:$F$274,6,FALSE)</f>
        <v>1</v>
      </c>
      <c r="F292" s="41" t="str">
        <f>VLOOKUP(A292,gh_workflows_types!$A$2:$E$272,4,FALSE)</f>
        <v>schedule</v>
      </c>
      <c r="G292" s="6" t="str">
        <f>VLOOKUP(A292,gh_action_triggers_branches!$A$2:$F$274,6,FALSE)</f>
        <v>#N/A</v>
      </c>
      <c r="H292" s="6" t="str">
        <f>VLOOKUP(A292,gh_action_triggers_branches!$A$2:$F$274,2,FALSE)</f>
        <v>#N/A</v>
      </c>
      <c r="I292" s="41" t="s">
        <v>90</v>
      </c>
      <c r="J292" s="45" t="s">
        <v>239</v>
      </c>
      <c r="K292" s="46" t="s">
        <v>1515</v>
      </c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</row>
    <row r="293">
      <c r="A293" s="43" t="s">
        <v>588</v>
      </c>
      <c r="B293" s="14" t="s">
        <v>589</v>
      </c>
      <c r="C293" s="14" t="s">
        <v>590</v>
      </c>
      <c r="D293" s="41" t="str">
        <f>VLOOKUP(A293,github_links_with_cron!$A$2:$D$274,4,FALSE)</f>
        <v>Every day</v>
      </c>
      <c r="E293" s="44">
        <f>VLOOKUP(A293,result_comparison_batch!$A$2:$F$274,6,FALSE)</f>
        <v>1</v>
      </c>
      <c r="F293" s="41" t="str">
        <f>VLOOKUP(A293,gh_workflows_types!$A$2:$E$272,4,FALSE)</f>
        <v>schedule</v>
      </c>
      <c r="G293" s="6" t="str">
        <f>VLOOKUP(A293,gh_action_triggers_branches!$A$2:$F$274,6,FALSE)</f>
        <v>#N/A</v>
      </c>
      <c r="H293" s="6" t="str">
        <f>VLOOKUP(A293,gh_action_triggers_branches!$A$2:$F$274,2,FALSE)</f>
        <v>#N/A</v>
      </c>
      <c r="I293" s="41" t="s">
        <v>90</v>
      </c>
      <c r="J293" s="45" t="s">
        <v>410</v>
      </c>
      <c r="K293" s="46" t="s">
        <v>1515</v>
      </c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</row>
    <row r="294">
      <c r="A294" s="43" t="s">
        <v>578</v>
      </c>
      <c r="B294" s="14" t="s">
        <v>579</v>
      </c>
      <c r="C294" s="14" t="s">
        <v>17</v>
      </c>
      <c r="D294" s="41" t="str">
        <f>VLOOKUP(A294,github_links_with_cron!$A$2:$D$274,4,FALSE)</f>
        <v>Every week</v>
      </c>
      <c r="E294" s="44">
        <f>VLOOKUP(A294,result_comparison_batch!$A$2:$F$274,6,FALSE)</f>
        <v>1</v>
      </c>
      <c r="F294" s="41" t="str">
        <f>VLOOKUP(A294,gh_workflows_types!$A$2:$E$272,4,FALSE)</f>
        <v>schedule</v>
      </c>
      <c r="G294" s="6" t="str">
        <f>VLOOKUP(A294,gh_action_triggers_branches!$A$2:$F$274,6,FALSE)</f>
        <v>#N/A</v>
      </c>
      <c r="H294" s="6" t="str">
        <f>VLOOKUP(A294,gh_action_triggers_branches!$A$2:$F$274,2,FALSE)</f>
        <v>#N/A</v>
      </c>
      <c r="I294" s="41" t="s">
        <v>239</v>
      </c>
      <c r="J294" s="45" t="s">
        <v>1520</v>
      </c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</row>
    <row r="295">
      <c r="G295" s="6"/>
      <c r="H295" s="6"/>
    </row>
    <row r="296">
      <c r="G296" s="6"/>
      <c r="H296" s="6"/>
    </row>
    <row r="297">
      <c r="A297" s="12" t="s">
        <v>345</v>
      </c>
      <c r="B297" s="4" t="s">
        <v>346</v>
      </c>
      <c r="C297" s="4" t="s">
        <v>347</v>
      </c>
      <c r="D297" s="27" t="str">
        <f>VLOOKUP(A297,github_links_with_cron!$A$2:$D$274,4,FALSE)</f>
        <v>Every 8 hours</v>
      </c>
      <c r="E297" s="27">
        <f>VLOOKUP(A297,result_comparison_batch!$A$2:$F$274,6,FALSE)</f>
        <v>1</v>
      </c>
      <c r="F297" s="27" t="str">
        <f>VLOOKUP(A297,gh_workflows_types!$A$2:$E$272,4,FALSE)</f>
        <v>combined</v>
      </c>
      <c r="G297" s="6" t="str">
        <f>VLOOKUP(A297,gh_action_triggers_branches!$A$2:$F$274,6,FALSE)</f>
        <v>[]</v>
      </c>
      <c r="H297" s="6" t="str">
        <f>VLOOKUP(A297,gh_action_triggers_branches!$A$2:$F$274,2,FALSE)</f>
        <v>['schedule', 'workflow_dispatch']</v>
      </c>
      <c r="I297" s="45" t="s">
        <v>1517</v>
      </c>
      <c r="J297" s="14"/>
    </row>
    <row r="298">
      <c r="A298" s="12" t="s">
        <v>502</v>
      </c>
      <c r="B298" s="4" t="s">
        <v>503</v>
      </c>
      <c r="C298" s="4" t="s">
        <v>504</v>
      </c>
      <c r="D298" s="27" t="str">
        <f>VLOOKUP(A298,github_links_with_cron!$A$2:$D$274,4,FALSE)</f>
        <v>Every hour</v>
      </c>
      <c r="E298" s="27">
        <f>VLOOKUP(A298,result_comparison_batch!$A$2:$F$274,6,FALSE)</f>
        <v>1</v>
      </c>
      <c r="F298" s="27" t="str">
        <f>VLOOKUP(A298,gh_workflows_types!$A$2:$E$272,4,FALSE)</f>
        <v>combined</v>
      </c>
      <c r="G298" s="6" t="str">
        <f>VLOOKUP(A298,gh_action_triggers_branches!$A$2:$F$274,6,FALSE)</f>
        <v>[]</v>
      </c>
      <c r="H298" s="6" t="str">
        <f>VLOOKUP(A298,gh_action_triggers_branches!$A$2:$F$274,2,FALSE)</f>
        <v>['workflow_dispatch', 'schedule']</v>
      </c>
      <c r="I298" s="45" t="s">
        <v>1517</v>
      </c>
      <c r="J298" s="14"/>
    </row>
    <row r="299">
      <c r="A299" s="12" t="s">
        <v>534</v>
      </c>
      <c r="B299" s="4" t="s">
        <v>535</v>
      </c>
      <c r="C299" s="4" t="s">
        <v>536</v>
      </c>
      <c r="D299" s="35" t="s">
        <v>1527</v>
      </c>
      <c r="E299" s="27">
        <f>VLOOKUP(A299,result_comparison_batch!$A$2:$F$274,6,FALSE)</f>
        <v>1</v>
      </c>
      <c r="F299" s="27" t="str">
        <f>VLOOKUP(A299,gh_workflows_types!$A$2:$E$272,4,FALSE)</f>
        <v>combined</v>
      </c>
      <c r="G299" s="6" t="str">
        <f>VLOOKUP(A299,gh_action_triggers_branches!$A$2:$F$274,6,FALSE)</f>
        <v>['force_update_dev_certs']</v>
      </c>
      <c r="H299" s="6" t="str">
        <f>VLOOKUP(A299,gh_action_triggers_branches!$A$2:$F$274,2,FALSE)</f>
        <v>['schedule', 'push']</v>
      </c>
      <c r="I299" s="45" t="s">
        <v>1517</v>
      </c>
      <c r="J299" s="14"/>
    </row>
    <row r="300">
      <c r="A300" s="12" t="s">
        <v>775</v>
      </c>
      <c r="B300" s="4" t="s">
        <v>776</v>
      </c>
      <c r="C300" s="4" t="s">
        <v>777</v>
      </c>
      <c r="D300" s="27" t="str">
        <f>VLOOKUP(A300,github_links_with_cron!$A$2:$D$274,4,FALSE)</f>
        <v>2 times a week</v>
      </c>
      <c r="E300" s="27">
        <f>VLOOKUP(A300,result_comparison_batch!$A$2:$F$274,6,FALSE)</f>
        <v>1</v>
      </c>
      <c r="F300" s="27" t="str">
        <f>VLOOKUP(A300,gh_workflows_types!$A$2:$E$272,4,FALSE)</f>
        <v>combined</v>
      </c>
      <c r="G300" s="6" t="str">
        <f>VLOOKUP(A300,gh_action_triggers_branches!$A$2:$F$274,6,FALSE)</f>
        <v>[]</v>
      </c>
      <c r="H300" s="6" t="str">
        <f>VLOOKUP(A300,gh_action_triggers_branches!$A$2:$F$274,2,FALSE)</f>
        <v>['schedule', 'workflow_dispatch']</v>
      </c>
      <c r="I300" s="45" t="s">
        <v>1517</v>
      </c>
      <c r="J300" s="14"/>
    </row>
    <row r="301">
      <c r="A301" s="12" t="s">
        <v>69</v>
      </c>
      <c r="B301" s="4" t="s">
        <v>70</v>
      </c>
      <c r="C301" s="4" t="s">
        <v>71</v>
      </c>
      <c r="D301" s="27" t="str">
        <f>VLOOKUP(A301,github_links_with_cron!$A$2:$D$274,4,FALSE)</f>
        <v>Every day</v>
      </c>
      <c r="E301" s="27">
        <f>VLOOKUP(A301,result_comparison_batch!$A$2:$F$274,6,FALSE)</f>
        <v>1</v>
      </c>
      <c r="F301" s="27" t="str">
        <f>VLOOKUP(A301,gh_workflows_types!$A$2:$E$272,4,FALSE)</f>
        <v>combined</v>
      </c>
      <c r="G301" s="6" t="str">
        <f>VLOOKUP(A301,gh_action_triggers_branches!$A$2:$F$274,6,FALSE)</f>
        <v>[]</v>
      </c>
      <c r="H301" s="6" t="str">
        <f>VLOOKUP(A301,gh_action_triggers_branches!$A$2:$F$274,2,FALSE)</f>
        <v>['schedule', 'workflow_dispatch']</v>
      </c>
      <c r="I301" s="41" t="s">
        <v>1524</v>
      </c>
      <c r="J301" s="45" t="s">
        <v>239</v>
      </c>
    </row>
    <row r="302">
      <c r="A302" s="12" t="s">
        <v>31</v>
      </c>
      <c r="B302" s="4" t="s">
        <v>33</v>
      </c>
      <c r="C302" s="4" t="s">
        <v>34</v>
      </c>
      <c r="D302" s="27" t="str">
        <f>VLOOKUP(A302,github_links_with_cron!$A$2:$D$274,4,FALSE)</f>
        <v>Every day</v>
      </c>
      <c r="E302" s="27">
        <f>VLOOKUP(A302,result_comparison_batch!$A$2:$F$274,6,FALSE)</f>
        <v>1</v>
      </c>
      <c r="F302" s="27" t="str">
        <f>VLOOKUP(A302,gh_workflows_types!$A$2:$E$272,4,FALSE)</f>
        <v>combined</v>
      </c>
      <c r="G302" s="6" t="str">
        <f>VLOOKUP(A302,gh_action_triggers_branches!$A$2:$F$274,6,FALSE)</f>
        <v>[]</v>
      </c>
      <c r="H302" s="6" t="str">
        <f>VLOOKUP(A302,gh_action_triggers_branches!$A$2:$F$274,2,FALSE)</f>
        <v>['workflow_dispatch', 'schedule']</v>
      </c>
      <c r="I302" s="41" t="s">
        <v>1524</v>
      </c>
      <c r="J302" s="14"/>
    </row>
    <row r="303">
      <c r="A303" s="12" t="s">
        <v>258</v>
      </c>
      <c r="B303" s="4" t="s">
        <v>259</v>
      </c>
      <c r="C303" s="4" t="s">
        <v>260</v>
      </c>
      <c r="D303" s="27" t="str">
        <f>VLOOKUP(A303,github_links_with_cron!$A$2:$D$274,4,FALSE)</f>
        <v>Every day</v>
      </c>
      <c r="E303" s="27">
        <f>VLOOKUP(A303,result_comparison_batch!$A$2:$F$274,6,FALSE)</f>
        <v>1</v>
      </c>
      <c r="F303" s="27" t="str">
        <f>VLOOKUP(A303,gh_workflows_types!$A$2:$E$272,4,FALSE)</f>
        <v>combined</v>
      </c>
      <c r="G303" s="6" t="str">
        <f>VLOOKUP(A303,gh_action_triggers_branches!$A$2:$F$274,6,FALSE)</f>
        <v>[]</v>
      </c>
      <c r="H303" s="6" t="str">
        <f>VLOOKUP(A303,gh_action_triggers_branches!$A$2:$F$274,2,FALSE)</f>
        <v>['workflow_dispatch', 'schedule']</v>
      </c>
      <c r="I303" s="41" t="s">
        <v>1524</v>
      </c>
      <c r="J303" s="14"/>
    </row>
    <row r="304">
      <c r="A304" s="12" t="s">
        <v>473</v>
      </c>
      <c r="B304" s="4" t="s">
        <v>474</v>
      </c>
      <c r="C304" s="4" t="s">
        <v>475</v>
      </c>
      <c r="D304" s="27" t="str">
        <f>VLOOKUP(A304,github_links_with_cron!$A$2:$D$274,4,FALSE)</f>
        <v>Every day</v>
      </c>
      <c r="E304" s="27">
        <f>VLOOKUP(A304,result_comparison_batch!$A$2:$F$274,6,FALSE)</f>
        <v>1</v>
      </c>
      <c r="F304" s="27" t="str">
        <f>VLOOKUP(A304,gh_workflows_types!$A$2:$E$272,4,FALSE)</f>
        <v>combined</v>
      </c>
      <c r="G304" s="6" t="str">
        <f>VLOOKUP(A304,gh_action_triggers_branches!$A$2:$F$274,6,FALSE)</f>
        <v>[]</v>
      </c>
      <c r="H304" s="6" t="str">
        <f>VLOOKUP(A304,gh_action_triggers_branches!$A$2:$F$274,2,FALSE)</f>
        <v>['schedule', 'workflow_dispatch']</v>
      </c>
      <c r="I304" s="41" t="s">
        <v>1524</v>
      </c>
      <c r="J304" s="14"/>
    </row>
    <row r="305">
      <c r="A305" s="12" t="s">
        <v>542</v>
      </c>
      <c r="B305" s="4" t="s">
        <v>259</v>
      </c>
      <c r="C305" s="4" t="s">
        <v>260</v>
      </c>
      <c r="D305" s="27" t="str">
        <f>VLOOKUP(A305,github_links_with_cron!$A$2:$D$274,4,FALSE)</f>
        <v>Every day</v>
      </c>
      <c r="E305" s="27">
        <f>VLOOKUP(A305,result_comparison_batch!$A$2:$F$274,6,FALSE)</f>
        <v>1</v>
      </c>
      <c r="F305" s="27" t="str">
        <f>VLOOKUP(A305,gh_workflows_types!$A$2:$E$272,4,FALSE)</f>
        <v>combined</v>
      </c>
      <c r="G305" s="6" t="str">
        <f>VLOOKUP(A305,gh_action_triggers_branches!$A$2:$F$274,6,FALSE)</f>
        <v>[]</v>
      </c>
      <c r="H305" s="6" t="str">
        <f>VLOOKUP(A305,gh_action_triggers_branches!$A$2:$F$274,2,FALSE)</f>
        <v>['workflow_dispatch', 'schedule']</v>
      </c>
      <c r="I305" s="41" t="s">
        <v>1524</v>
      </c>
      <c r="J305" s="14"/>
    </row>
    <row r="306">
      <c r="A306" s="12" t="s">
        <v>798</v>
      </c>
      <c r="B306" s="4" t="s">
        <v>799</v>
      </c>
      <c r="C306" s="4" t="s">
        <v>800</v>
      </c>
      <c r="D306" s="27" t="str">
        <f>VLOOKUP(A306,github_links_with_cron!$A$2:$D$274,4,FALSE)</f>
        <v>Every day</v>
      </c>
      <c r="E306" s="27">
        <f>VLOOKUP(A306,result_comparison_batch!$A$2:$F$274,6,FALSE)</f>
        <v>1</v>
      </c>
      <c r="F306" s="27" t="str">
        <f>VLOOKUP(A306,gh_workflows_types!$A$2:$E$272,4,FALSE)</f>
        <v>combined</v>
      </c>
      <c r="G306" s="6" t="str">
        <f>VLOOKUP(A306,gh_action_triggers_branches!$A$2:$F$274,6,FALSE)</f>
        <v>[]</v>
      </c>
      <c r="H306" s="6" t="str">
        <f>VLOOKUP(A306,gh_action_triggers_branches!$A$2:$F$274,2,FALSE)</f>
        <v>['workflow_dispatch', 'schedule']</v>
      </c>
      <c r="I306" s="41" t="s">
        <v>1524</v>
      </c>
      <c r="J306" s="14"/>
    </row>
    <row r="307">
      <c r="A307" s="12" t="s">
        <v>894</v>
      </c>
      <c r="B307" s="4" t="s">
        <v>895</v>
      </c>
      <c r="C307" s="4" t="s">
        <v>260</v>
      </c>
      <c r="D307" s="27" t="str">
        <f>VLOOKUP(A307,github_links_with_cron!$A$2:$D$274,4,FALSE)</f>
        <v>Every day</v>
      </c>
      <c r="E307" s="27">
        <f>VLOOKUP(A307,result_comparison_batch!$A$2:$F$274,6,FALSE)</f>
        <v>1</v>
      </c>
      <c r="F307" s="27" t="str">
        <f>VLOOKUP(A307,gh_workflows_types!$A$2:$E$272,4,FALSE)</f>
        <v>combined</v>
      </c>
      <c r="G307" s="6" t="str">
        <f>VLOOKUP(A307,gh_action_triggers_branches!$A$2:$F$274,6,FALSE)</f>
        <v>[]</v>
      </c>
      <c r="H307" s="6" t="str">
        <f>VLOOKUP(A307,gh_action_triggers_branches!$A$2:$F$274,2,FALSE)</f>
        <v>['workflow_dispatch', 'schedule']</v>
      </c>
      <c r="I307" s="41" t="s">
        <v>1524</v>
      </c>
      <c r="J307" s="14"/>
    </row>
    <row r="308">
      <c r="A308" s="12" t="s">
        <v>294</v>
      </c>
      <c r="B308" s="4" t="s">
        <v>295</v>
      </c>
      <c r="C308" s="4" t="s">
        <v>296</v>
      </c>
      <c r="D308" s="27" t="str">
        <f>VLOOKUP(A308,github_links_with_cron!$A$2:$D$274,4,FALSE)</f>
        <v>Every day</v>
      </c>
      <c r="E308" s="35">
        <v>1.0</v>
      </c>
      <c r="F308" s="27" t="str">
        <f>VLOOKUP(A308,gh_workflows_types!$A$2:$E$272,4,FALSE)</f>
        <v>schedule</v>
      </c>
      <c r="G308" s="6" t="str">
        <f>VLOOKUP(A308,gh_action_triggers_branches!$A$2:$F$274,6,FALSE)</f>
        <v>#N/A</v>
      </c>
      <c r="H308" s="6" t="str">
        <f>VLOOKUP(A308,gh_action_triggers_branches!$A$2:$F$274,2,FALSE)</f>
        <v>#N/A</v>
      </c>
      <c r="I308" s="41" t="s">
        <v>1524</v>
      </c>
      <c r="J308" s="14"/>
    </row>
    <row r="309">
      <c r="A309" s="12" t="s">
        <v>646</v>
      </c>
      <c r="B309" s="4" t="s">
        <v>647</v>
      </c>
      <c r="C309" s="4" t="s">
        <v>648</v>
      </c>
      <c r="D309" s="27" t="str">
        <f>VLOOKUP(A309,github_links_with_cron!$A$2:$D$274,4,FALSE)</f>
        <v>Every week</v>
      </c>
      <c r="E309" s="27">
        <f>VLOOKUP(A309,result_comparison_batch!$A$2:$F$274,6,FALSE)</f>
        <v>1</v>
      </c>
      <c r="F309" s="27" t="str">
        <f>VLOOKUP(A309,gh_workflows_types!$A$2:$E$272,4,FALSE)</f>
        <v>combined</v>
      </c>
      <c r="G309" s="6" t="str">
        <f>VLOOKUP(A309,gh_action_triggers_branches!$A$2:$F$274,6,FALSE)</f>
        <v>['main']</v>
      </c>
      <c r="H309" s="6" t="str">
        <f>VLOOKUP(A309,gh_action_triggers_branches!$A$2:$F$274,2,FALSE)</f>
        <v>['workflow_dispatch', 'push', 'schedule']</v>
      </c>
      <c r="I309" s="41" t="s">
        <v>1523</v>
      </c>
      <c r="J309" s="14"/>
    </row>
  </sheetData>
  <hyperlinks>
    <hyperlink r:id="rId1" ref="A37"/>
    <hyperlink r:id="rId2" ref="A38"/>
    <hyperlink r:id="rId3" ref="A49"/>
    <hyperlink r:id="rId4" ref="A155"/>
    <hyperlink r:id="rId5" ref="A156"/>
    <hyperlink r:id="rId6" ref="A265"/>
    <hyperlink r:id="rId7" ref="A266"/>
    <hyperlink r:id="rId8" ref="A267"/>
    <hyperlink r:id="rId9" ref="A268"/>
    <hyperlink r:id="rId10" ref="A269"/>
    <hyperlink r:id="rId11" ref="A270"/>
    <hyperlink r:id="rId12" ref="A271"/>
    <hyperlink r:id="rId13" ref="A272"/>
    <hyperlink r:id="rId14" ref="A273"/>
    <hyperlink r:id="rId15" ref="A274"/>
    <hyperlink r:id="rId16" ref="A275"/>
    <hyperlink r:id="rId17" ref="A276"/>
    <hyperlink r:id="rId18" ref="A277"/>
    <hyperlink r:id="rId19" ref="A278"/>
    <hyperlink r:id="rId20" ref="A279"/>
    <hyperlink r:id="rId21" ref="A280"/>
    <hyperlink r:id="rId22" ref="A281"/>
    <hyperlink r:id="rId23" ref="A282"/>
    <hyperlink r:id="rId24" ref="A283"/>
    <hyperlink r:id="rId25" ref="A284"/>
    <hyperlink r:id="rId26" ref="A285"/>
    <hyperlink r:id="rId27" ref="A286"/>
    <hyperlink r:id="rId28" ref="A287"/>
    <hyperlink r:id="rId29" ref="A288"/>
    <hyperlink r:id="rId30" ref="A289"/>
    <hyperlink r:id="rId31" ref="A290"/>
    <hyperlink r:id="rId32" ref="A291"/>
    <hyperlink r:id="rId33" ref="A292"/>
    <hyperlink r:id="rId34" ref="A293"/>
    <hyperlink r:id="rId35" ref="A294"/>
    <hyperlink r:id="rId36" ref="A297"/>
    <hyperlink r:id="rId37" ref="A298"/>
    <hyperlink r:id="rId38" ref="A299"/>
    <hyperlink r:id="rId39" ref="A300"/>
    <hyperlink r:id="rId40" ref="A301"/>
    <hyperlink r:id="rId41" ref="A302"/>
    <hyperlink r:id="rId42" ref="A303"/>
    <hyperlink r:id="rId43" ref="A304"/>
    <hyperlink r:id="rId44" ref="A305"/>
    <hyperlink r:id="rId45" ref="A306"/>
    <hyperlink r:id="rId46" ref="A307"/>
    <hyperlink r:id="rId47" ref="A308"/>
    <hyperlink r:id="rId48" ref="A309"/>
  </hyperlinks>
  <drawing r:id="rId49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 outlineLevelRow="1"/>
  <cols>
    <col customWidth="1" min="1" max="1" width="56.25"/>
    <col customWidth="1" min="2" max="2" width="50.63"/>
    <col customWidth="1" min="3" max="3" width="33.5"/>
    <col customWidth="1" min="8" max="8" width="53.63"/>
  </cols>
  <sheetData>
    <row r="1">
      <c r="A1" s="12" t="s">
        <v>860</v>
      </c>
      <c r="B1" s="4" t="s">
        <v>514</v>
      </c>
      <c r="C1" s="4" t="s">
        <v>250</v>
      </c>
      <c r="D1" s="27" t="str">
        <f>VLOOKUP(A1,github_links_with_cron!$A$2:$D$274,4,FALSE)</f>
        <v>Every day</v>
      </c>
      <c r="E1" s="27">
        <f>VLOOKUP(A1,result_comparison_batch!$A$2:$F$274,6,FALSE)</f>
        <v>1</v>
      </c>
      <c r="F1" s="27" t="str">
        <f>VLOOKUP(A1,gh_workflows_types!$A$2:$E$272,4,FALSE)</f>
        <v>combined</v>
      </c>
      <c r="G1" s="6" t="str">
        <f>VLOOKUP(A1,gh_action_triggers_branches!$A$2:$F$274,6,FALSE)</f>
        <v>['main']</v>
      </c>
      <c r="H1" s="6" t="str">
        <f>VLOOKUP(A1,gh_action_triggers_branches!$A$2:$F$274,2,FALSE)</f>
        <v>['push', 'pull_request', 'schedule', 'workflow_dispatch']</v>
      </c>
      <c r="I1" s="41" t="s">
        <v>239</v>
      </c>
      <c r="J1" s="14"/>
      <c r="K1" s="14"/>
    </row>
    <row r="2">
      <c r="A2" s="12" t="s">
        <v>317</v>
      </c>
      <c r="B2" s="4" t="s">
        <v>318</v>
      </c>
      <c r="C2" s="4" t="s">
        <v>319</v>
      </c>
      <c r="D2" s="27" t="str">
        <f>VLOOKUP(A2,github_links_with_cron!$A$2:$D$274,4,FALSE)</f>
        <v>Every day</v>
      </c>
      <c r="E2" s="27">
        <f>VLOOKUP(A2,result_comparison_batch!$A$2:$F$274,6,FALSE)</f>
        <v>1</v>
      </c>
      <c r="F2" s="27" t="str">
        <f>VLOOKUP(A2,gh_workflows_types!$A$2:$E$272,4,FALSE)</f>
        <v>combined</v>
      </c>
      <c r="G2" s="6" t="str">
        <f>VLOOKUP(A2,gh_action_triggers_branches!$A$2:$F$274,6,FALSE)</f>
        <v>[]</v>
      </c>
      <c r="H2" s="6" t="str">
        <f>VLOOKUP(A2,gh_action_triggers_branches!$A$2:$F$274,2,FALSE)</f>
        <v>['push', 'pull_request', 'schedule']</v>
      </c>
      <c r="I2" s="41" t="s">
        <v>410</v>
      </c>
      <c r="J2" s="14"/>
      <c r="K2" s="14"/>
    </row>
    <row r="3">
      <c r="A3" s="43" t="s">
        <v>445</v>
      </c>
      <c r="B3" s="14" t="s">
        <v>446</v>
      </c>
      <c r="C3" s="14" t="s">
        <v>61</v>
      </c>
      <c r="D3" s="41" t="str">
        <f>VLOOKUP(A3,github_links_with_cron!$A$2:$D$274,4,FALSE)</f>
        <v>Every day</v>
      </c>
      <c r="E3" s="44">
        <f>VLOOKUP(A3,result_comparison_batch!$A$2:$F$274,6,FALSE)</f>
        <v>1</v>
      </c>
      <c r="F3" s="41" t="str">
        <f>VLOOKUP(A3,gh_workflows_types!$A$2:$E$272,4,FALSE)</f>
        <v>combined</v>
      </c>
      <c r="G3" s="6" t="str">
        <f>VLOOKUP(A3,gh_action_triggers_branches!$A$2:$F$274,6,FALSE)</f>
        <v>['*.x', 'master']</v>
      </c>
      <c r="H3" s="6" t="str">
        <f>VLOOKUP(A3,gh_action_triggers_branches!$A$2:$F$274,2,FALSE)</f>
        <v>['push', 'pull_request', 'schedule']</v>
      </c>
      <c r="I3" s="41" t="s">
        <v>90</v>
      </c>
      <c r="J3" s="45" t="s">
        <v>239</v>
      </c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</row>
    <row r="4">
      <c r="A4" s="43" t="s">
        <v>747</v>
      </c>
      <c r="B4" s="14" t="s">
        <v>748</v>
      </c>
      <c r="C4" s="14" t="s">
        <v>749</v>
      </c>
      <c r="D4" s="41" t="str">
        <f>VLOOKUP(A4,github_links_with_cron!$A$2:$D$274,4,FALSE)</f>
        <v>Every day</v>
      </c>
      <c r="E4" s="44">
        <f>VLOOKUP(A4,result_comparison_batch!$A$2:$F$274,6,FALSE)</f>
        <v>1</v>
      </c>
      <c r="F4" s="41" t="str">
        <f>VLOOKUP(A4,gh_workflows_types!$A$2:$E$272,4,FALSE)</f>
        <v>combined</v>
      </c>
      <c r="G4" s="6" t="str">
        <f>VLOOKUP(A4,gh_action_triggers_branches!$A$2:$F$274,6,FALSE)</f>
        <v>['master']</v>
      </c>
      <c r="H4" s="6" t="str">
        <f>VLOOKUP(A4,gh_action_triggers_branches!$A$2:$F$274,2,FALSE)</f>
        <v>['push', 'pull_request', 'schedule']</v>
      </c>
      <c r="I4" s="41" t="s">
        <v>90</v>
      </c>
      <c r="J4" s="45" t="s">
        <v>239</v>
      </c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</row>
    <row r="5">
      <c r="A5" s="43" t="s">
        <v>24</v>
      </c>
      <c r="B5" s="14" t="s">
        <v>25</v>
      </c>
      <c r="C5" s="14" t="s">
        <v>26</v>
      </c>
      <c r="D5" s="41" t="str">
        <f>VLOOKUP(A5,github_links_with_cron!$A$2:$D$274,4,FALSE)</f>
        <v>Every week</v>
      </c>
      <c r="E5" s="44">
        <f>VLOOKUP(A5,result_comparison_batch!$A$2:$F$274,6,FALSE)</f>
        <v>1</v>
      </c>
      <c r="F5" s="41" t="str">
        <f>VLOOKUP(A5,gh_workflows_types!$A$2:$E$272,4,FALSE)</f>
        <v>combined</v>
      </c>
      <c r="G5" s="6" t="str">
        <f>VLOOKUP(A5,gh_action_triggers_branches!$A$2:$F$274,6,FALSE)</f>
        <v>['master']</v>
      </c>
      <c r="H5" s="6" t="str">
        <f>VLOOKUP(A5,gh_action_triggers_branches!$A$2:$F$274,2,FALSE)</f>
        <v>['push', 'pull_request', 'workflow_dispatch', 'schedule']</v>
      </c>
      <c r="I5" s="41" t="s">
        <v>90</v>
      </c>
      <c r="J5" s="45" t="s">
        <v>239</v>
      </c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</row>
    <row r="6">
      <c r="A6" s="43" t="s">
        <v>418</v>
      </c>
      <c r="B6" s="14" t="s">
        <v>419</v>
      </c>
      <c r="C6" s="14" t="s">
        <v>61</v>
      </c>
      <c r="D6" s="41" t="str">
        <f>VLOOKUP(A6,github_links_with_cron!$A$2:$D$274,4,FALSE)</f>
        <v>Other</v>
      </c>
      <c r="E6" s="44">
        <f>VLOOKUP(A6,result_comparison_batch!$A$2:$F$274,6,FALSE)</f>
        <v>1</v>
      </c>
      <c r="F6" s="41" t="str">
        <f>VLOOKUP(A6,gh_workflows_types!$A$2:$E$272,4,FALSE)</f>
        <v>combined</v>
      </c>
      <c r="G6" s="6" t="str">
        <f>VLOOKUP(A6,gh_action_triggers_branches!$A$2:$F$274,6,FALSE)</f>
        <v>['main']</v>
      </c>
      <c r="H6" s="6" t="str">
        <f>VLOOKUP(A6,gh_action_triggers_branches!$A$2:$F$274,2,FALSE)</f>
        <v>['push', 'pull_request', 'workflow_dispatch', 'schedule']</v>
      </c>
      <c r="I6" s="41" t="s">
        <v>90</v>
      </c>
      <c r="J6" s="45" t="s">
        <v>239</v>
      </c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</row>
    <row r="7">
      <c r="A7" s="12" t="s">
        <v>655</v>
      </c>
      <c r="B7" s="4" t="s">
        <v>656</v>
      </c>
      <c r="C7" s="4" t="s">
        <v>250</v>
      </c>
      <c r="D7" s="27" t="str">
        <f>VLOOKUP(A7,github_links_with_cron!$A$2:$D$274,4,FALSE)</f>
        <v>Every day</v>
      </c>
      <c r="E7" s="27">
        <f>VLOOKUP(A7,result_comparison_batch!$A$2:$F$274,6,FALSE)</f>
        <v>1</v>
      </c>
      <c r="F7" s="27" t="str">
        <f>VLOOKUP(A7,gh_workflows_types!$A$2:$E$272,4,FALSE)</f>
        <v>combined</v>
      </c>
      <c r="G7" s="6" t="str">
        <f>VLOOKUP(A7,gh_action_triggers_branches!$A$2:$F$274,6,FALSE)</f>
        <v>['build_ci_docker_image*']</v>
      </c>
      <c r="H7" s="6" t="str">
        <f>VLOOKUP(A7,gh_action_triggers_branches!$A$2:$F$274,2,FALSE)</f>
        <v>['push', 'repository_dispatch', 'workflow_call', 'schedule']</v>
      </c>
      <c r="I7" s="41" t="s">
        <v>410</v>
      </c>
      <c r="J7" s="45" t="s">
        <v>1515</v>
      </c>
      <c r="K7" s="14"/>
    </row>
    <row r="8">
      <c r="A8" s="12" t="s">
        <v>786</v>
      </c>
      <c r="B8" s="4" t="s">
        <v>787</v>
      </c>
      <c r="C8" s="4" t="s">
        <v>703</v>
      </c>
      <c r="D8" s="27" t="str">
        <f>VLOOKUP(A8,github_links_with_cron!$A$2:$D$274,4,FALSE)</f>
        <v>Every week</v>
      </c>
      <c r="E8" s="27">
        <f>VLOOKUP(A8,result_comparison_batch!$A$2:$F$274,6,FALSE)</f>
        <v>1</v>
      </c>
      <c r="F8" s="27" t="str">
        <f>VLOOKUP(A8,gh_workflows_types!$A$2:$E$272,4,FALSE)</f>
        <v>combined</v>
      </c>
      <c r="G8" s="6" t="str">
        <f>VLOOKUP(A8,gh_action_triggers_branches!$A$2:$F$274,6,FALSE)</f>
        <v>['main']</v>
      </c>
      <c r="H8" s="6" t="str">
        <f>VLOOKUP(A8,gh_action_triggers_branches!$A$2:$F$274,2,FALSE)</f>
        <v>['push', 'schedule', 'workflow_dispatch']</v>
      </c>
      <c r="I8" s="45" t="s">
        <v>410</v>
      </c>
      <c r="J8" s="14"/>
      <c r="K8" s="14"/>
    </row>
    <row r="9">
      <c r="A9" s="12" t="s">
        <v>797</v>
      </c>
      <c r="B9" s="4" t="s">
        <v>410</v>
      </c>
      <c r="C9" s="4" t="s">
        <v>239</v>
      </c>
      <c r="D9" s="27" t="str">
        <f>VLOOKUP(A9,github_links_with_cron!$A$2:$D$274,4,FALSE)</f>
        <v>Every week</v>
      </c>
      <c r="E9" s="27">
        <f>VLOOKUP(A9,result_comparison_batch!$A$2:$F$274,6,FALSE)</f>
        <v>1</v>
      </c>
      <c r="F9" s="27" t="str">
        <f>VLOOKUP(A9,gh_workflows_types!$A$2:$E$272,4,FALSE)</f>
        <v>combined</v>
      </c>
      <c r="G9" s="6" t="str">
        <f>VLOOKUP(A9,gh_action_triggers_branches!$A$2:$F$274,6,FALSE)</f>
        <v>['main']</v>
      </c>
      <c r="H9" s="6" t="str">
        <f>VLOOKUP(A9,gh_action_triggers_branches!$A$2:$F$274,2,FALSE)</f>
        <v>['push', 'schedule', 'workflow_dispatch']</v>
      </c>
      <c r="I9" s="45" t="s">
        <v>410</v>
      </c>
      <c r="J9" s="14"/>
      <c r="K9" s="14"/>
    </row>
    <row r="10">
      <c r="A10" s="12" t="s">
        <v>484</v>
      </c>
      <c r="B10" s="4" t="s">
        <v>485</v>
      </c>
      <c r="C10" s="4" t="s">
        <v>239</v>
      </c>
      <c r="D10" s="27" t="str">
        <f>VLOOKUP(A10,github_links_with_cron!$A$2:$D$274,4,FALSE)</f>
        <v>Every day</v>
      </c>
      <c r="E10" s="27">
        <f>VLOOKUP(A10,result_comparison_batch!$A$2:$F$274,6,FALSE)</f>
        <v>1</v>
      </c>
      <c r="F10" s="27" t="str">
        <f>VLOOKUP(A10,gh_workflows_types!$A$2:$E$272,4,FALSE)</f>
        <v>combined</v>
      </c>
      <c r="G10" s="6" t="str">
        <f>VLOOKUP(A10,gh_action_triggers_branches!$A$2:$F$274,6,FALSE)</f>
        <v>['master']</v>
      </c>
      <c r="H10" s="6" t="str">
        <f>VLOOKUP(A10,gh_action_triggers_branches!$A$2:$F$274,2,FALSE)</f>
        <v>['push', 'schedule']</v>
      </c>
      <c r="I10" s="45" t="s">
        <v>410</v>
      </c>
      <c r="J10" s="14"/>
      <c r="K10" s="14"/>
    </row>
    <row r="11">
      <c r="A11" s="12" t="s">
        <v>839</v>
      </c>
      <c r="B11" s="4" t="s">
        <v>410</v>
      </c>
      <c r="C11" s="4" t="s">
        <v>239</v>
      </c>
      <c r="D11" s="27" t="str">
        <f>VLOOKUP(A11,github_links_with_cron!$A$2:$D$274,4,FALSE)</f>
        <v>Every day</v>
      </c>
      <c r="E11" s="27">
        <f>VLOOKUP(A11,result_comparison_batch!$A$2:$F$274,6,FALSE)</f>
        <v>1</v>
      </c>
      <c r="F11" s="27" t="str">
        <f>VLOOKUP(A11,gh_workflows_types!$A$2:$E$272,4,FALSE)</f>
        <v>combined</v>
      </c>
      <c r="G11" s="6" t="str">
        <f>VLOOKUP(A11,gh_action_triggers_branches!$A$2:$F$274,6,FALSE)</f>
        <v>['master']</v>
      </c>
      <c r="H11" s="6" t="str">
        <f>VLOOKUP(A11,gh_action_triggers_branches!$A$2:$F$274,2,FALSE)</f>
        <v>['push', 'schedule']</v>
      </c>
      <c r="I11" s="45" t="s">
        <v>410</v>
      </c>
      <c r="J11" s="14"/>
      <c r="K11" s="14"/>
    </row>
    <row r="12">
      <c r="A12" s="21" t="s">
        <v>52</v>
      </c>
      <c r="B12" s="4" t="s">
        <v>53</v>
      </c>
      <c r="C12" s="4" t="s">
        <v>54</v>
      </c>
      <c r="D12" s="27" t="str">
        <f>VLOOKUP(A12,github_links_with_cron!$A$2:$D$274,4,FALSE)</f>
        <v>Every hour</v>
      </c>
      <c r="E12" s="27">
        <f>VLOOKUP(A12,result_comparison_batch!$A$2:$F$274,6,FALSE)</f>
        <v>1</v>
      </c>
      <c r="F12" s="27" t="str">
        <f>VLOOKUP(A12,gh_workflows_types!$A$2:$E$272,4,FALSE)</f>
        <v>combined</v>
      </c>
      <c r="G12" s="6" t="str">
        <f>VLOOKUP(A12,gh_action_triggers_branches!$A$2:$F$274,6,FALSE)</f>
        <v>[]</v>
      </c>
      <c r="H12" s="6" t="str">
        <f>VLOOKUP(A12,gh_action_triggers_branches!$A$2:$F$274,2,FALSE)</f>
        <v>['push', 'schedule']</v>
      </c>
      <c r="I12" s="41" t="s">
        <v>239</v>
      </c>
      <c r="J12" s="41" t="s">
        <v>1514</v>
      </c>
      <c r="K12" s="14"/>
    </row>
    <row r="13">
      <c r="A13" s="12" t="s">
        <v>513</v>
      </c>
      <c r="B13" s="4" t="s">
        <v>514</v>
      </c>
      <c r="C13" s="4" t="s">
        <v>233</v>
      </c>
      <c r="D13" s="27" t="str">
        <f>VLOOKUP(A13,github_links_with_cron!$A$2:$D$274,4,FALSE)</f>
        <v>Every month</v>
      </c>
      <c r="E13" s="27">
        <f>VLOOKUP(A13,result_comparison_batch!$A$2:$F$274,6,FALSE)</f>
        <v>1</v>
      </c>
      <c r="F13" s="27" t="str">
        <f>VLOOKUP(A13,gh_workflows_types!$A$2:$E$272,4,FALSE)</f>
        <v>combined</v>
      </c>
      <c r="G13" s="6" t="str">
        <f>VLOOKUP(A13,gh_action_triggers_branches!$A$2:$F$274,6,FALSE)</f>
        <v>[]</v>
      </c>
      <c r="H13" s="6" t="str">
        <f>VLOOKUP(A13,gh_action_triggers_branches!$A$2:$F$274,2,FALSE)</f>
        <v>['push', 'schedule']</v>
      </c>
      <c r="I13" s="41" t="s">
        <v>239</v>
      </c>
      <c r="J13" s="41" t="s">
        <v>1514</v>
      </c>
      <c r="K13" s="14"/>
    </row>
    <row r="14">
      <c r="A14" s="12" t="s">
        <v>539</v>
      </c>
      <c r="B14" s="4" t="s">
        <v>239</v>
      </c>
      <c r="C14" s="4" t="s">
        <v>250</v>
      </c>
      <c r="D14" s="27" t="str">
        <f>VLOOKUP(A14,github_links_with_cron!$A$2:$D$274,4,FALSE)</f>
        <v>Every week</v>
      </c>
      <c r="E14" s="27">
        <f>VLOOKUP(A14,result_comparison_batch!$A$2:$F$274,6,FALSE)</f>
        <v>1</v>
      </c>
      <c r="F14" s="27" t="str">
        <f>VLOOKUP(A14,gh_workflows_types!$A$2:$E$272,4,FALSE)</f>
        <v>combined</v>
      </c>
      <c r="G14" s="6" t="str">
        <f>VLOOKUP(A14,gh_action_triggers_branches!$A$2:$F$274,6,FALSE)</f>
        <v>[]</v>
      </c>
      <c r="H14" s="6" t="str">
        <f>VLOOKUP(A14,gh_action_triggers_branches!$A$2:$F$274,2,FALSE)</f>
        <v>['push', 'schedule']</v>
      </c>
      <c r="I14" s="41" t="s">
        <v>239</v>
      </c>
      <c r="J14" s="14"/>
      <c r="K14" s="14"/>
    </row>
    <row r="15">
      <c r="A15" s="12" t="s">
        <v>702</v>
      </c>
      <c r="B15" s="4" t="s">
        <v>239</v>
      </c>
      <c r="C15" s="4" t="s">
        <v>703</v>
      </c>
      <c r="D15" s="27" t="str">
        <f>VLOOKUP(A15,github_links_with_cron!$A$2:$D$274,4,FALSE)</f>
        <v>Every week</v>
      </c>
      <c r="E15" s="27">
        <f>VLOOKUP(A15,result_comparison_batch!$A$2:$F$274,6,FALSE)</f>
        <v>1</v>
      </c>
      <c r="F15" s="27" t="str">
        <f>VLOOKUP(A15,gh_workflows_types!$A$2:$E$272,4,FALSE)</f>
        <v>combined</v>
      </c>
      <c r="G15" s="6" t="str">
        <f>VLOOKUP(A15,gh_action_triggers_branches!$A$2:$F$274,6,FALSE)</f>
        <v>[]</v>
      </c>
      <c r="H15" s="6" t="str">
        <f>VLOOKUP(A15,gh_action_triggers_branches!$A$2:$F$274,2,FALSE)</f>
        <v>['push', 'schedule']</v>
      </c>
      <c r="I15" s="41" t="s">
        <v>239</v>
      </c>
      <c r="J15" s="14"/>
      <c r="K15" s="14"/>
    </row>
    <row r="16">
      <c r="A16" s="12" t="s">
        <v>491</v>
      </c>
      <c r="B16" s="4" t="s">
        <v>492</v>
      </c>
      <c r="C16" s="4" t="s">
        <v>493</v>
      </c>
      <c r="D16" s="27" t="str">
        <f>VLOOKUP(A16,github_links_with_cron!$A$2:$D$274,4,FALSE)</f>
        <v>Every day</v>
      </c>
      <c r="E16" s="27">
        <f>VLOOKUP(A16,result_comparison_batch!$A$2:$F$274,6,FALSE)</f>
        <v>1</v>
      </c>
      <c r="F16" s="27" t="str">
        <f>VLOOKUP(A16,gh_workflows_types!$A$2:$E$272,4,FALSE)</f>
        <v>combined</v>
      </c>
      <c r="G16" s="6" t="str">
        <f>VLOOKUP(A16,gh_action_triggers_branches!$A$2:$F$274,6,FALSE)</f>
        <v>[]</v>
      </c>
      <c r="H16" s="6" t="str">
        <f>VLOOKUP(A16,gh_action_triggers_branches!$A$2:$F$274,2,FALSE)</f>
        <v>['repository_dispatch', 'schedule']</v>
      </c>
      <c r="I16" s="41" t="s">
        <v>239</v>
      </c>
      <c r="J16" s="45" t="s">
        <v>720</v>
      </c>
      <c r="K16" s="14"/>
    </row>
    <row r="17">
      <c r="A17" s="12" t="s">
        <v>237</v>
      </c>
      <c r="B17" s="4" t="s">
        <v>238</v>
      </c>
      <c r="C17" s="4" t="s">
        <v>239</v>
      </c>
      <c r="D17" s="27" t="str">
        <f>VLOOKUP(A17,github_links_with_cron!$A$2:$D$274,4,FALSE)</f>
        <v>Every day</v>
      </c>
      <c r="E17" s="27">
        <f>VLOOKUP(A17,result_comparison_batch!$A$2:$F$274,6,FALSE)</f>
        <v>1</v>
      </c>
      <c r="F17" s="27" t="str">
        <f>VLOOKUP(A17,gh_workflows_types!$A$2:$E$272,4,FALSE)</f>
        <v>combined</v>
      </c>
      <c r="G17" s="6" t="str">
        <f>VLOOKUP(A17,gh_action_triggers_branches!$A$2:$F$274,6,FALSE)</f>
        <v>['master']</v>
      </c>
      <c r="H17" s="6" t="str">
        <f>VLOOKUP(A17,gh_action_triggers_branches!$A$2:$F$274,2,FALSE)</f>
        <v>['schedule', 'push']</v>
      </c>
      <c r="I17" s="45" t="s">
        <v>239</v>
      </c>
      <c r="J17" s="14"/>
      <c r="K17" s="14"/>
    </row>
    <row r="18">
      <c r="A18" s="12" t="s">
        <v>341</v>
      </c>
      <c r="B18" s="4" t="s">
        <v>342</v>
      </c>
      <c r="C18" s="4" t="s">
        <v>233</v>
      </c>
      <c r="D18" s="27" t="str">
        <f>VLOOKUP(A18,github_links_with_cron!$A$2:$D$274,4,FALSE)</f>
        <v>Every day</v>
      </c>
      <c r="E18" s="27">
        <f>VLOOKUP(A18,result_comparison_batch!$A$2:$F$274,6,FALSE)</f>
        <v>1</v>
      </c>
      <c r="F18" s="27" t="str">
        <f>VLOOKUP(A18,gh_workflows_types!$A$2:$E$272,4,FALSE)</f>
        <v>combined</v>
      </c>
      <c r="G18" s="6" t="str">
        <f>VLOOKUP(A18,gh_action_triggers_branches!$A$2:$F$274,6,FALSE)</f>
        <v>[]</v>
      </c>
      <c r="H18" s="6" t="str">
        <f>VLOOKUP(A18,gh_action_triggers_branches!$A$2:$F$274,2,FALSE)</f>
        <v>['schedule', 'workflow_dispatch']</v>
      </c>
      <c r="I18" s="41" t="s">
        <v>239</v>
      </c>
      <c r="J18" s="14"/>
      <c r="K18" s="14"/>
    </row>
    <row r="19">
      <c r="A19" s="43" t="s">
        <v>69</v>
      </c>
      <c r="B19" s="14" t="s">
        <v>70</v>
      </c>
      <c r="C19" s="14" t="s">
        <v>71</v>
      </c>
      <c r="D19" s="41" t="str">
        <f>VLOOKUP(A19,github_links_with_cron!$A$2:$D$274,4,FALSE)</f>
        <v>Every day</v>
      </c>
      <c r="E19" s="44">
        <f>VLOOKUP(A19,result_comparison_batch!$A$2:$F$274,6,FALSE)</f>
        <v>1</v>
      </c>
      <c r="F19" s="41" t="str">
        <f>VLOOKUP(A19,gh_workflows_types!$A$2:$E$272,4,FALSE)</f>
        <v>combined</v>
      </c>
      <c r="G19" s="6" t="str">
        <f>VLOOKUP(A19,gh_action_triggers_branches!$A$2:$F$274,6,FALSE)</f>
        <v>[]</v>
      </c>
      <c r="H19" s="6" t="str">
        <f>VLOOKUP(A19,gh_action_triggers_branches!$A$2:$F$274,2,FALSE)</f>
        <v>['schedule', 'workflow_dispatch']</v>
      </c>
      <c r="I19" s="41" t="s">
        <v>1524</v>
      </c>
      <c r="J19" s="45" t="s">
        <v>239</v>
      </c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</row>
    <row r="20">
      <c r="A20" s="12" t="s">
        <v>231</v>
      </c>
      <c r="B20" s="4" t="s">
        <v>232</v>
      </c>
      <c r="C20" s="4" t="s">
        <v>233</v>
      </c>
      <c r="D20" s="27" t="str">
        <f>VLOOKUP(A20,github_links_with_cron!$A$2:$D$274,4,FALSE)</f>
        <v>every 7 days</v>
      </c>
      <c r="E20" s="27">
        <f>VLOOKUP(A20,result_comparison_batch!$A$2:$F$274,6,FALSE)</f>
        <v>1</v>
      </c>
      <c r="F20" s="27" t="str">
        <f>VLOOKUP(A20,gh_workflows_types!$A$2:$E$272,4,FALSE)</f>
        <v>combined</v>
      </c>
      <c r="G20" s="6" t="str">
        <f>VLOOKUP(A20,gh_action_triggers_branches!$A$2:$F$274,6,FALSE)</f>
        <v>['master']</v>
      </c>
      <c r="H20" s="6" t="str">
        <f>VLOOKUP(A20,gh_action_triggers_branches!$A$2:$F$274,2,FALSE)</f>
        <v>['workflow_dispatch', 'push', 'schedule']</v>
      </c>
      <c r="I20" s="41" t="s">
        <v>410</v>
      </c>
      <c r="J20" s="45" t="s">
        <v>1515</v>
      </c>
      <c r="K20" s="14"/>
    </row>
    <row r="21">
      <c r="A21" s="12" t="s">
        <v>565</v>
      </c>
      <c r="B21" s="4" t="s">
        <v>239</v>
      </c>
      <c r="C21" s="4" t="s">
        <v>566</v>
      </c>
      <c r="D21" s="27" t="str">
        <f>VLOOKUP(A21,github_links_with_cron!$A$2:$D$274,4,FALSE)</f>
        <v>Every day</v>
      </c>
      <c r="E21" s="27">
        <f>VLOOKUP(A21,result_comparison_batch!$A$2:$F$274,6,FALSE)</f>
        <v>1</v>
      </c>
      <c r="F21" s="27" t="str">
        <f>VLOOKUP(A21,gh_workflows_types!$A$2:$E$272,4,FALSE)</f>
        <v>combined</v>
      </c>
      <c r="G21" s="6" t="str">
        <f>VLOOKUP(A21,gh_action_triggers_branches!$A$2:$F$274,6,FALSE)</f>
        <v>['master']</v>
      </c>
      <c r="H21" s="6" t="str">
        <f>VLOOKUP(A21,gh_action_triggers_branches!$A$2:$F$274,2,FALSE)</f>
        <v>['workflow_dispatch', 'push', 'schedule']</v>
      </c>
      <c r="I21" s="41" t="s">
        <v>239</v>
      </c>
      <c r="J21" s="14"/>
      <c r="K21" s="14"/>
    </row>
    <row r="22">
      <c r="A22" s="12" t="s">
        <v>511</v>
      </c>
      <c r="B22" s="4" t="s">
        <v>239</v>
      </c>
      <c r="C22" s="4" t="s">
        <v>512</v>
      </c>
      <c r="D22" s="27" t="str">
        <f>VLOOKUP(A22,github_links_with_cron!$A$2:$D$274,4,FALSE)</f>
        <v>Every week</v>
      </c>
      <c r="E22" s="27">
        <f>VLOOKUP(A22,result_comparison_batch!$A$2:$F$274,6,FALSE)</f>
        <v>1</v>
      </c>
      <c r="F22" s="27" t="str">
        <f>VLOOKUP(A22,gh_workflows_types!$A$2:$E$272,4,FALSE)</f>
        <v>combined</v>
      </c>
      <c r="G22" s="6" t="str">
        <f>VLOOKUP(A22,gh_action_triggers_branches!$A$2:$F$274,6,FALSE)</f>
        <v>[]</v>
      </c>
      <c r="H22" s="6" t="str">
        <f>VLOOKUP(A22,gh_action_triggers_branches!$A$2:$F$274,2,FALSE)</f>
        <v>['workflow_dispatch', 'schedule']</v>
      </c>
      <c r="I22" s="41" t="s">
        <v>239</v>
      </c>
      <c r="J22" s="45" t="s">
        <v>90</v>
      </c>
      <c r="K22" s="14"/>
    </row>
    <row r="23">
      <c r="A23" s="12" t="s">
        <v>616</v>
      </c>
      <c r="B23" s="4" t="s">
        <v>239</v>
      </c>
      <c r="C23" s="4" t="s">
        <v>617</v>
      </c>
      <c r="D23" s="27" t="str">
        <f>VLOOKUP(A23,github_links_with_cron!$A$2:$D$274,4,FALSE)</f>
        <v>Every week</v>
      </c>
      <c r="E23" s="27">
        <f>VLOOKUP(A23,result_comparison_batch!$A$2:$F$274,6,FALSE)</f>
        <v>1</v>
      </c>
      <c r="F23" s="27" t="str">
        <f>VLOOKUP(A23,gh_workflows_types!$A$2:$E$272,4,FALSE)</f>
        <v>combined</v>
      </c>
      <c r="G23" s="6" t="str">
        <f>VLOOKUP(A23,gh_action_triggers_branches!$A$2:$F$274,6,FALSE)</f>
        <v>[]</v>
      </c>
      <c r="H23" s="6" t="str">
        <f>VLOOKUP(A23,gh_action_triggers_branches!$A$2:$F$274,2,FALSE)</f>
        <v>['workflow_dispatch', 'schedule']</v>
      </c>
      <c r="I23" s="41" t="s">
        <v>239</v>
      </c>
      <c r="J23" s="14"/>
      <c r="K23" s="14"/>
    </row>
    <row r="24">
      <c r="A24" s="12" t="s">
        <v>409</v>
      </c>
      <c r="B24" s="4" t="s">
        <v>410</v>
      </c>
      <c r="C24" s="4" t="s">
        <v>411</v>
      </c>
      <c r="D24" s="27" t="str">
        <f>VLOOKUP(A24,github_links_with_cron!$A$2:$D$274,4,FALSE)</f>
        <v>Every week</v>
      </c>
      <c r="E24" s="27">
        <f>VLOOKUP(A24,result_comparison_batch!$A$2:$F$274,6,FALSE)</f>
        <v>1</v>
      </c>
      <c r="F24" s="27" t="str">
        <f>VLOOKUP(A24,gh_workflows_types!$A$2:$E$272,4,FALSE)</f>
        <v>combined</v>
      </c>
      <c r="G24" s="6" t="str">
        <f>VLOOKUP(A24,gh_action_triggers_branches!$A$2:$F$274,6,FALSE)</f>
        <v>[]</v>
      </c>
      <c r="H24" s="6" t="str">
        <f>VLOOKUP(A24,gh_action_triggers_branches!$A$2:$F$274,2,FALSE)</f>
        <v>['workflow_dispatch', 'schedule']</v>
      </c>
      <c r="I24" s="45" t="s">
        <v>410</v>
      </c>
      <c r="J24" s="14"/>
      <c r="K24" s="14"/>
    </row>
    <row r="25">
      <c r="A25" s="43" t="s">
        <v>203</v>
      </c>
      <c r="B25" s="14" t="s">
        <v>204</v>
      </c>
      <c r="C25" s="14" t="s">
        <v>61</v>
      </c>
      <c r="D25" s="41" t="str">
        <f>VLOOKUP(A25,github_links_with_cron!$A$2:$D$274,4,FALSE)</f>
        <v>Every week</v>
      </c>
      <c r="E25" s="44">
        <f>VLOOKUP(A25,result_comparison_batch!$A$2:$F$274,6,FALSE)</f>
        <v>1</v>
      </c>
      <c r="F25" s="41" t="str">
        <f>VLOOKUP(A25,gh_workflows_types!$A$2:$E$272,4,FALSE)</f>
        <v>combined</v>
      </c>
      <c r="G25" s="6" t="str">
        <f>VLOOKUP(A25,gh_action_triggers_branches!$A$2:$F$274,6,FALSE)</f>
        <v>[]</v>
      </c>
      <c r="H25" s="6" t="str">
        <f>VLOOKUP(A25,gh_action_triggers_branches!$A$2:$F$274,2,FALSE)</f>
        <v>['workflow_dispatch', 'schedule']</v>
      </c>
      <c r="I25" s="41" t="s">
        <v>90</v>
      </c>
      <c r="J25" s="45" t="s">
        <v>239</v>
      </c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</row>
    <row r="26">
      <c r="A26" s="43" t="s">
        <v>592</v>
      </c>
      <c r="B26" s="14" t="s">
        <v>593</v>
      </c>
      <c r="C26" s="14" t="s">
        <v>594</v>
      </c>
      <c r="D26" s="41" t="str">
        <f>VLOOKUP(A26,github_links_with_cron!$A$2:$D$274,4,FALSE)</f>
        <v>Every week</v>
      </c>
      <c r="E26" s="44">
        <f>VLOOKUP(A26,result_comparison_batch!$A$2:$F$274,6,FALSE)</f>
        <v>1</v>
      </c>
      <c r="F26" s="41" t="str">
        <f>VLOOKUP(A26,gh_workflows_types!$A$2:$E$272,4,FALSE)</f>
        <v>combined</v>
      </c>
      <c r="G26" s="6" t="str">
        <f>VLOOKUP(A26,gh_action_triggers_branches!$A$2:$F$274,6,FALSE)</f>
        <v>[]</v>
      </c>
      <c r="H26" s="6" t="str">
        <f>VLOOKUP(A26,gh_action_triggers_branches!$A$2:$F$274,2,FALSE)</f>
        <v>['workflow_dispatch', 'schedule']</v>
      </c>
      <c r="I26" s="41" t="s">
        <v>90</v>
      </c>
      <c r="J26" s="45" t="s">
        <v>239</v>
      </c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</row>
    <row r="27">
      <c r="A27" s="43" t="s">
        <v>248</v>
      </c>
      <c r="B27" s="14" t="s">
        <v>249</v>
      </c>
      <c r="C27" s="14" t="s">
        <v>250</v>
      </c>
      <c r="D27" s="41" t="str">
        <f>VLOOKUP(A27,github_links_with_cron!$A$2:$D$274,4,FALSE)</f>
        <v>Every 4 hours</v>
      </c>
      <c r="E27" s="44">
        <f>VLOOKUP(A27,result_comparison_batch!$A$2:$F$274,6,FALSE)</f>
        <v>1</v>
      </c>
      <c r="F27" s="41" t="str">
        <f>VLOOKUP(A27,gh_workflows_types!$A$2:$E$272,4,FALSE)</f>
        <v>schedule</v>
      </c>
      <c r="G27" s="6" t="str">
        <f>VLOOKUP(A27,gh_action_triggers_branches!$A$2:$F$274,6,FALSE)</f>
        <v>#N/A</v>
      </c>
      <c r="H27" s="6" t="str">
        <f>VLOOKUP(A27,gh_action_triggers_branches!$A$2:$F$274,2,FALSE)</f>
        <v>#N/A</v>
      </c>
      <c r="I27" s="45" t="s">
        <v>239</v>
      </c>
      <c r="J27" s="41" t="s">
        <v>1514</v>
      </c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</row>
    <row r="28">
      <c r="A28" s="43" t="s">
        <v>277</v>
      </c>
      <c r="B28" s="14" t="s">
        <v>278</v>
      </c>
      <c r="C28" s="14" t="s">
        <v>147</v>
      </c>
      <c r="D28" s="41" t="str">
        <f>VLOOKUP(A28,github_links_with_cron!$A$2:$D$274,4,FALSE)</f>
        <v>Every day</v>
      </c>
      <c r="E28" s="44">
        <f>VLOOKUP(A28,result_comparison_batch!$A$2:$F$274,6,FALSE)</f>
        <v>1</v>
      </c>
      <c r="F28" s="41" t="str">
        <f>VLOOKUP(A28,gh_workflows_types!$A$2:$E$272,4,FALSE)</f>
        <v>schedule</v>
      </c>
      <c r="G28" s="6" t="str">
        <f>VLOOKUP(A28,gh_action_triggers_branches!$A$2:$F$274,6,FALSE)</f>
        <v>#N/A</v>
      </c>
      <c r="H28" s="6" t="str">
        <f>VLOOKUP(A28,gh_action_triggers_branches!$A$2:$F$274,2,FALSE)</f>
        <v>#N/A</v>
      </c>
      <c r="I28" s="41" t="s">
        <v>90</v>
      </c>
      <c r="J28" s="45" t="s">
        <v>239</v>
      </c>
      <c r="K28" s="46" t="s">
        <v>1515</v>
      </c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</row>
    <row r="29">
      <c r="A29" s="43" t="s">
        <v>588</v>
      </c>
      <c r="B29" s="14" t="s">
        <v>589</v>
      </c>
      <c r="C29" s="14" t="s">
        <v>590</v>
      </c>
      <c r="D29" s="41" t="str">
        <f>VLOOKUP(A29,github_links_with_cron!$A$2:$D$274,4,FALSE)</f>
        <v>Every day</v>
      </c>
      <c r="E29" s="44">
        <f>VLOOKUP(A29,result_comparison_batch!$A$2:$F$274,6,FALSE)</f>
        <v>1</v>
      </c>
      <c r="F29" s="41" t="str">
        <f>VLOOKUP(A29,gh_workflows_types!$A$2:$E$272,4,FALSE)</f>
        <v>schedule</v>
      </c>
      <c r="G29" s="6" t="str">
        <f>VLOOKUP(A29,gh_action_triggers_branches!$A$2:$F$274,6,FALSE)</f>
        <v>#N/A</v>
      </c>
      <c r="H29" s="6" t="str">
        <f>VLOOKUP(A29,gh_action_triggers_branches!$A$2:$F$274,2,FALSE)</f>
        <v>#N/A</v>
      </c>
      <c r="I29" s="41" t="s">
        <v>90</v>
      </c>
      <c r="J29" s="45" t="s">
        <v>410</v>
      </c>
      <c r="K29" s="46" t="s">
        <v>1515</v>
      </c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</row>
    <row r="30">
      <c r="A30" s="43" t="s">
        <v>578</v>
      </c>
      <c r="B30" s="14" t="s">
        <v>579</v>
      </c>
      <c r="C30" s="14" t="s">
        <v>17</v>
      </c>
      <c r="D30" s="41" t="str">
        <f>VLOOKUP(A30,github_links_with_cron!$A$2:$D$274,4,FALSE)</f>
        <v>Every week</v>
      </c>
      <c r="E30" s="44">
        <f>VLOOKUP(A30,result_comparison_batch!$A$2:$F$274,6,FALSE)</f>
        <v>1</v>
      </c>
      <c r="F30" s="41" t="str">
        <f>VLOOKUP(A30,gh_workflows_types!$A$2:$E$272,4,FALSE)</f>
        <v>schedule</v>
      </c>
      <c r="G30" s="6" t="str">
        <f>VLOOKUP(A30,gh_action_triggers_branches!$A$2:$F$274,6,FALSE)</f>
        <v>#N/A</v>
      </c>
      <c r="H30" s="6" t="str">
        <f>VLOOKUP(A30,gh_action_triggers_branches!$A$2:$F$274,2,FALSE)</f>
        <v>#N/A</v>
      </c>
      <c r="I30" s="41" t="s">
        <v>239</v>
      </c>
      <c r="J30" s="45" t="s">
        <v>1520</v>
      </c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</row>
    <row r="31">
      <c r="G31" s="6"/>
      <c r="H31" s="6"/>
      <c r="I31" s="14"/>
      <c r="J31" s="14"/>
    </row>
    <row r="32">
      <c r="G32" s="6"/>
      <c r="H32" s="6"/>
      <c r="I32" s="14"/>
      <c r="J32" s="14"/>
    </row>
    <row r="33">
      <c r="G33" s="6"/>
      <c r="H33" s="6"/>
      <c r="I33" s="14"/>
      <c r="J33" s="14"/>
    </row>
    <row r="34">
      <c r="G34" s="6"/>
      <c r="H34" s="6"/>
      <c r="I34" s="14"/>
      <c r="J34" s="14"/>
    </row>
    <row r="35">
      <c r="G35" s="6"/>
      <c r="H35" s="6"/>
      <c r="I35" s="14"/>
      <c r="J35" s="14"/>
    </row>
    <row r="36">
      <c r="G36" s="6"/>
      <c r="H36" s="6"/>
      <c r="I36" s="14"/>
      <c r="J36" s="14"/>
    </row>
    <row r="37">
      <c r="G37" s="6"/>
      <c r="H37" s="6"/>
      <c r="I37" s="14"/>
      <c r="J37" s="14"/>
    </row>
    <row r="38">
      <c r="G38" s="6"/>
      <c r="H38" s="6"/>
      <c r="I38" s="14"/>
      <c r="J38" s="14"/>
    </row>
    <row r="39">
      <c r="G39" s="6"/>
      <c r="H39" s="6"/>
      <c r="I39" s="14"/>
      <c r="J39" s="14"/>
    </row>
    <row r="40">
      <c r="A40" s="12" t="s">
        <v>81</v>
      </c>
      <c r="B40" s="4" t="s">
        <v>82</v>
      </c>
      <c r="C40" s="4" t="s">
        <v>83</v>
      </c>
      <c r="D40" s="27" t="str">
        <f>VLOOKUP(A40,github_links_with_cron!$A$2:$D$274,4,FALSE)</f>
        <v>Every day</v>
      </c>
      <c r="E40" s="27">
        <f>VLOOKUP(A40,result_comparison_batch!$A$2:$F$274,6,FALSE)</f>
        <v>0</v>
      </c>
      <c r="F40" s="27" t="str">
        <f>VLOOKUP(A40,gh_workflows_types!$A$2:$E$272,4,FALSE)</f>
        <v>combined</v>
      </c>
      <c r="G40" s="6" t="str">
        <f>VLOOKUP(A40,gh_action_triggers_branches!$A$2:$F$274,6,FALSE)</f>
        <v>['master']</v>
      </c>
      <c r="H40" s="6" t="str">
        <f>VLOOKUP(A40,gh_action_triggers_branches!$A$2:$F$274,2,FALSE)</f>
        <v>['push', 'schedule']</v>
      </c>
      <c r="I40" s="31" t="s">
        <v>1508</v>
      </c>
    </row>
    <row r="41">
      <c r="A41" s="12" t="s">
        <v>385</v>
      </c>
      <c r="B41" s="4" t="s">
        <v>386</v>
      </c>
      <c r="C41" s="4" t="s">
        <v>387</v>
      </c>
      <c r="D41" s="27" t="str">
        <f>VLOOKUP(A41,github_links_with_cron!$A$2:$D$274,4,FALSE)</f>
        <v>Every day</v>
      </c>
      <c r="E41" s="27">
        <f>VLOOKUP(A41,result_comparison_batch!$A$2:$F$274,6,FALSE)</f>
        <v>0</v>
      </c>
      <c r="F41" s="27" t="str">
        <f>VLOOKUP(A41,gh_workflows_types!$A$2:$E$272,4,FALSE)</f>
        <v>schedule</v>
      </c>
      <c r="G41" s="6" t="str">
        <f>VLOOKUP(A41,gh_action_triggers_branches!$A$2:$F$274,6,FALSE)</f>
        <v>#N/A</v>
      </c>
      <c r="H41" s="6" t="str">
        <f>VLOOKUP(A41,gh_action_triggers_branches!$A$2:$F$274,2,FALSE)</f>
        <v>#N/A</v>
      </c>
      <c r="I41" s="31" t="s">
        <v>1508</v>
      </c>
    </row>
    <row r="42">
      <c r="G42" s="6"/>
      <c r="H42" s="6"/>
      <c r="I42" s="14"/>
      <c r="J42" s="14"/>
    </row>
    <row r="43">
      <c r="G43" s="6"/>
      <c r="H43" s="6"/>
      <c r="I43" s="14"/>
      <c r="J43" s="14"/>
    </row>
    <row r="44">
      <c r="G44" s="6"/>
      <c r="H44" s="6"/>
      <c r="I44" s="14"/>
      <c r="J44" s="14"/>
    </row>
    <row r="45" outlineLevel="1">
      <c r="G45" s="6"/>
      <c r="H45" s="6"/>
      <c r="I45" s="14"/>
      <c r="J45" s="14"/>
    </row>
    <row r="46" outlineLevel="1">
      <c r="G46" s="6"/>
      <c r="H46" s="6"/>
      <c r="I46" s="14"/>
      <c r="J46" s="14"/>
    </row>
    <row r="47" outlineLevel="1">
      <c r="G47" s="6"/>
      <c r="H47" s="6"/>
      <c r="I47" s="14"/>
      <c r="J47" s="14"/>
    </row>
    <row r="48" outlineLevel="1">
      <c r="G48" s="6"/>
      <c r="H48" s="6"/>
      <c r="I48" s="14"/>
      <c r="J48" s="14"/>
    </row>
    <row r="49" outlineLevel="1">
      <c r="G49" s="6"/>
      <c r="H49" s="6"/>
      <c r="I49" s="14"/>
      <c r="J49" s="14"/>
    </row>
    <row r="50" outlineLevel="1">
      <c r="G50" s="6"/>
      <c r="H50" s="6"/>
      <c r="I50" s="14"/>
      <c r="J50" s="14"/>
    </row>
    <row r="51" outlineLevel="1">
      <c r="G51" s="6"/>
      <c r="H51" s="6"/>
      <c r="I51" s="14"/>
      <c r="J51" s="14"/>
    </row>
    <row r="52" outlineLevel="1">
      <c r="G52" s="6"/>
      <c r="H52" s="6"/>
      <c r="I52" s="14"/>
      <c r="J52" s="14"/>
    </row>
    <row r="53" outlineLevel="1">
      <c r="G53" s="6"/>
      <c r="H53" s="6"/>
      <c r="I53" s="14"/>
      <c r="J53" s="14"/>
    </row>
    <row r="54" outlineLevel="1">
      <c r="G54" s="6"/>
      <c r="H54" s="6"/>
      <c r="I54" s="14"/>
      <c r="J54" s="14"/>
    </row>
    <row r="55" outlineLevel="1">
      <c r="G55" s="6"/>
      <c r="H55" s="6"/>
      <c r="I55" s="14"/>
      <c r="J55" s="14"/>
    </row>
    <row r="56" outlineLevel="1">
      <c r="G56" s="6"/>
      <c r="H56" s="6"/>
      <c r="I56" s="14"/>
      <c r="J56" s="14"/>
    </row>
    <row r="57" outlineLevel="1">
      <c r="G57" s="6"/>
      <c r="H57" s="6"/>
      <c r="I57" s="14"/>
      <c r="J57" s="14"/>
    </row>
    <row r="58" outlineLevel="1">
      <c r="G58" s="6"/>
      <c r="H58" s="6"/>
      <c r="I58" s="14"/>
      <c r="J58" s="14"/>
    </row>
    <row r="59" outlineLevel="1">
      <c r="G59" s="6"/>
      <c r="H59" s="6"/>
      <c r="I59" s="14"/>
      <c r="J59" s="14"/>
    </row>
    <row r="60">
      <c r="G60" s="6"/>
      <c r="H60" s="6"/>
      <c r="I60" s="14"/>
      <c r="J60" s="14"/>
    </row>
    <row r="61">
      <c r="G61" s="6"/>
      <c r="H61" s="6"/>
      <c r="I61" s="14"/>
      <c r="J61" s="14"/>
    </row>
    <row r="62">
      <c r="G62" s="6"/>
      <c r="H62" s="6"/>
      <c r="I62" s="14"/>
      <c r="J62" s="14"/>
    </row>
    <row r="63">
      <c r="G63" s="6"/>
      <c r="H63" s="6"/>
      <c r="I63" s="14"/>
      <c r="J63" s="14"/>
    </row>
    <row r="64">
      <c r="G64" s="6"/>
      <c r="H64" s="6"/>
      <c r="I64" s="14"/>
      <c r="J64" s="14"/>
    </row>
    <row r="65">
      <c r="G65" s="6"/>
      <c r="H65" s="6"/>
      <c r="I65" s="14"/>
      <c r="J65" s="14"/>
    </row>
    <row r="66">
      <c r="G66" s="6"/>
      <c r="H66" s="6"/>
      <c r="I66" s="14"/>
      <c r="J66" s="14"/>
    </row>
    <row r="67">
      <c r="G67" s="6"/>
      <c r="H67" s="6"/>
      <c r="I67" s="14"/>
      <c r="J67" s="14"/>
    </row>
    <row r="68">
      <c r="G68" s="6"/>
      <c r="H68" s="6"/>
      <c r="I68" s="14"/>
      <c r="J68" s="14"/>
    </row>
    <row r="69">
      <c r="G69" s="6"/>
      <c r="H69" s="6"/>
      <c r="I69" s="14"/>
      <c r="J69" s="14"/>
    </row>
    <row r="70">
      <c r="G70" s="6"/>
      <c r="H70" s="6"/>
      <c r="I70" s="14"/>
      <c r="J70" s="14"/>
    </row>
    <row r="71">
      <c r="G71" s="6"/>
      <c r="H71" s="6"/>
      <c r="I71" s="14"/>
      <c r="J71" s="14"/>
    </row>
    <row r="72">
      <c r="G72" s="6"/>
      <c r="H72" s="6"/>
      <c r="I72" s="14"/>
      <c r="J72" s="14"/>
    </row>
    <row r="73">
      <c r="G73" s="6"/>
      <c r="H73" s="6"/>
      <c r="I73" s="14"/>
      <c r="J73" s="14"/>
    </row>
    <row r="74">
      <c r="G74" s="6"/>
      <c r="H74" s="6"/>
      <c r="I74" s="14"/>
      <c r="J74" s="14"/>
    </row>
    <row r="75">
      <c r="G75" s="6"/>
      <c r="H75" s="6"/>
      <c r="I75" s="14"/>
      <c r="J75" s="14"/>
    </row>
    <row r="76">
      <c r="G76" s="6"/>
      <c r="H76" s="6"/>
      <c r="I76" s="14"/>
      <c r="J76" s="14"/>
    </row>
    <row r="77">
      <c r="G77" s="6"/>
      <c r="H77" s="6"/>
      <c r="I77" s="14"/>
      <c r="J77" s="14"/>
    </row>
    <row r="78">
      <c r="G78" s="6"/>
      <c r="H78" s="6"/>
      <c r="I78" s="14"/>
      <c r="J78" s="14"/>
    </row>
    <row r="79">
      <c r="G79" s="6"/>
      <c r="H79" s="6"/>
      <c r="I79" s="14"/>
      <c r="J79" s="14"/>
    </row>
    <row r="80">
      <c r="G80" s="6"/>
      <c r="H80" s="6"/>
      <c r="I80" s="14"/>
      <c r="J80" s="14"/>
    </row>
    <row r="81">
      <c r="G81" s="6"/>
      <c r="H81" s="6"/>
      <c r="I81" s="14"/>
      <c r="J81" s="14"/>
    </row>
    <row r="82">
      <c r="G82" s="6"/>
      <c r="H82" s="6"/>
      <c r="I82" s="14"/>
      <c r="J82" s="14"/>
    </row>
    <row r="83">
      <c r="G83" s="6"/>
      <c r="H83" s="6"/>
      <c r="I83" s="14"/>
      <c r="J83" s="14"/>
    </row>
    <row r="84">
      <c r="G84" s="6"/>
      <c r="H84" s="6"/>
      <c r="I84" s="14"/>
      <c r="J84" s="14"/>
    </row>
    <row r="85">
      <c r="G85" s="6"/>
      <c r="H85" s="6"/>
      <c r="I85" s="14"/>
      <c r="J85" s="14"/>
    </row>
    <row r="86">
      <c r="G86" s="6"/>
      <c r="H86" s="6"/>
      <c r="I86" s="14"/>
      <c r="J86" s="14"/>
    </row>
    <row r="87">
      <c r="G87" s="6"/>
      <c r="H87" s="6"/>
      <c r="I87" s="14"/>
      <c r="J87" s="14"/>
    </row>
    <row r="88">
      <c r="A88" s="11"/>
      <c r="D88" s="27"/>
      <c r="E88" s="27"/>
      <c r="F88" s="27"/>
      <c r="G88" s="6"/>
      <c r="H88" s="6"/>
      <c r="I88" s="41"/>
      <c r="J88" s="14"/>
    </row>
    <row r="89">
      <c r="A89" s="11"/>
      <c r="D89" s="27"/>
      <c r="E89" s="27"/>
      <c r="F89" s="27"/>
      <c r="G89" s="6"/>
      <c r="H89" s="6"/>
      <c r="I89" s="41"/>
      <c r="J89" s="14"/>
    </row>
    <row r="90">
      <c r="G90" s="6"/>
      <c r="H90" s="6"/>
      <c r="I90" s="14"/>
      <c r="J90" s="14"/>
    </row>
    <row r="91">
      <c r="G91" s="6"/>
      <c r="H91" s="6"/>
      <c r="I91" s="14"/>
      <c r="J91" s="14"/>
    </row>
    <row r="92">
      <c r="G92" s="6"/>
      <c r="H92" s="6"/>
      <c r="I92" s="14"/>
      <c r="J92" s="14"/>
    </row>
    <row r="93">
      <c r="G93" s="6"/>
      <c r="H93" s="6"/>
      <c r="I93" s="14"/>
    </row>
    <row r="94">
      <c r="G94" s="6"/>
      <c r="H94" s="6"/>
      <c r="I94" s="14"/>
    </row>
    <row r="95">
      <c r="G95" s="6"/>
      <c r="H95" s="6"/>
      <c r="I95" s="14"/>
    </row>
    <row r="96">
      <c r="G96" s="6"/>
      <c r="H96" s="6"/>
      <c r="I96" s="14"/>
    </row>
    <row r="97">
      <c r="G97" s="6"/>
      <c r="H97" s="6"/>
      <c r="I97" s="14"/>
    </row>
    <row r="98">
      <c r="G98" s="6"/>
      <c r="H98" s="6"/>
      <c r="I98" s="14"/>
    </row>
    <row r="99">
      <c r="G99" s="6"/>
      <c r="H99" s="6"/>
      <c r="I99" s="14"/>
    </row>
    <row r="100">
      <c r="G100" s="6"/>
      <c r="H100" s="6"/>
      <c r="I100" s="14"/>
    </row>
    <row r="101">
      <c r="G101" s="6"/>
      <c r="H101" s="6"/>
      <c r="I101" s="14"/>
    </row>
    <row r="102">
      <c r="G102" s="6"/>
      <c r="H102" s="6"/>
      <c r="I102" s="14"/>
    </row>
    <row r="103">
      <c r="G103" s="6"/>
      <c r="H103" s="6"/>
      <c r="I103" s="14"/>
      <c r="J103" s="14"/>
    </row>
    <row r="104">
      <c r="G104" s="6"/>
      <c r="H104" s="6"/>
      <c r="I104" s="14"/>
      <c r="J104" s="14"/>
    </row>
    <row r="105">
      <c r="G105" s="6"/>
      <c r="H105" s="6"/>
      <c r="I105" s="14"/>
      <c r="J105" s="14"/>
    </row>
    <row r="106">
      <c r="G106" s="6"/>
      <c r="H106" s="6"/>
      <c r="I106" s="14"/>
      <c r="J106" s="14"/>
    </row>
    <row r="107">
      <c r="G107" s="6"/>
      <c r="H107" s="6"/>
      <c r="I107" s="14"/>
      <c r="J107" s="14"/>
    </row>
    <row r="108">
      <c r="G108" s="6"/>
      <c r="H108" s="6"/>
      <c r="I108" s="14"/>
      <c r="J108" s="14"/>
    </row>
    <row r="109">
      <c r="G109" s="6"/>
      <c r="H109" s="6"/>
      <c r="I109" s="14"/>
      <c r="J109" s="14"/>
    </row>
  </sheetData>
  <hyperlinks>
    <hyperlink r:id="rId1" ref="A1"/>
    <hyperlink r:id="rId2" ref="A2"/>
    <hyperlink r:id="rId3" ref="A3"/>
    <hyperlink r:id="rId4" ref="A4"/>
    <hyperlink r:id="rId5" ref="A5"/>
    <hyperlink r:id="rId6" ref="A6"/>
    <hyperlink r:id="rId7" ref="A7"/>
    <hyperlink r:id="rId8" ref="A8"/>
    <hyperlink r:id="rId9" ref="A9"/>
    <hyperlink r:id="rId10" ref="A10"/>
    <hyperlink r:id="rId11" ref="A11"/>
    <hyperlink r:id="rId12" ref="A12"/>
    <hyperlink r:id="rId13" ref="A13"/>
    <hyperlink r:id="rId14" ref="A14"/>
    <hyperlink r:id="rId15" ref="A15"/>
    <hyperlink r:id="rId16" ref="A16"/>
    <hyperlink r:id="rId17" ref="A17"/>
    <hyperlink r:id="rId18" ref="A18"/>
    <hyperlink r:id="rId19" ref="A19"/>
    <hyperlink r:id="rId20" ref="A20"/>
    <hyperlink r:id="rId21" ref="A21"/>
    <hyperlink r:id="rId22" ref="A22"/>
    <hyperlink r:id="rId23" ref="A23"/>
    <hyperlink r:id="rId24" ref="A24"/>
    <hyperlink r:id="rId25" ref="A25"/>
    <hyperlink r:id="rId26" ref="A26"/>
    <hyperlink r:id="rId27" ref="A27"/>
    <hyperlink r:id="rId28" ref="A28"/>
    <hyperlink r:id="rId29" ref="A29"/>
    <hyperlink r:id="rId30" ref="A30"/>
    <hyperlink r:id="rId31" ref="A40"/>
    <hyperlink r:id="rId32" ref="A41"/>
  </hyperlinks>
  <drawing r:id="rId3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7.75"/>
  </cols>
  <sheetData>
    <row r="1">
      <c r="A1" s="2" t="s">
        <v>940</v>
      </c>
    </row>
    <row r="3">
      <c r="A3" s="2" t="s">
        <v>941</v>
      </c>
    </row>
    <row r="5">
      <c r="A5" s="2" t="s">
        <v>942</v>
      </c>
    </row>
    <row r="6">
      <c r="A6" s="2" t="s">
        <v>943</v>
      </c>
    </row>
    <row r="7">
      <c r="A7" s="2" t="s">
        <v>944</v>
      </c>
    </row>
    <row r="8">
      <c r="A8" s="2" t="s">
        <v>945</v>
      </c>
    </row>
    <row r="9">
      <c r="A9" s="2" t="s">
        <v>946</v>
      </c>
    </row>
    <row r="10">
      <c r="A10" s="2" t="s">
        <v>947</v>
      </c>
    </row>
    <row r="11">
      <c r="A11" s="2" t="s">
        <v>948</v>
      </c>
    </row>
    <row r="12">
      <c r="A12" s="2" t="s">
        <v>949</v>
      </c>
    </row>
    <row r="13">
      <c r="A13" s="2" t="s">
        <v>950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5.63"/>
    <col customWidth="1" min="3" max="3" width="33.5"/>
  </cols>
  <sheetData>
    <row r="1">
      <c r="A1" s="11" t="s">
        <v>0</v>
      </c>
      <c r="B1" s="2" t="s">
        <v>951</v>
      </c>
      <c r="C1" s="2" t="s">
        <v>952</v>
      </c>
    </row>
    <row r="2">
      <c r="A2" s="12" t="s">
        <v>15</v>
      </c>
      <c r="B2" s="2">
        <v>1.0</v>
      </c>
      <c r="C2" s="2" t="s">
        <v>16</v>
      </c>
    </row>
    <row r="3">
      <c r="A3" s="12" t="s">
        <v>24</v>
      </c>
      <c r="B3" s="2">
        <v>1.0</v>
      </c>
      <c r="C3" s="2" t="s">
        <v>25</v>
      </c>
    </row>
    <row r="4">
      <c r="A4" s="12" t="s">
        <v>31</v>
      </c>
      <c r="B4" s="2">
        <v>1.0</v>
      </c>
      <c r="C4" s="2" t="s">
        <v>33</v>
      </c>
    </row>
    <row r="5">
      <c r="A5" s="12" t="s">
        <v>40</v>
      </c>
      <c r="B5" s="2">
        <v>1.0</v>
      </c>
      <c r="C5" s="2" t="s">
        <v>16</v>
      </c>
    </row>
    <row r="6">
      <c r="A6" s="12" t="s">
        <v>43</v>
      </c>
      <c r="B6" s="2">
        <v>0.0</v>
      </c>
      <c r="C6" s="2" t="s">
        <v>44</v>
      </c>
    </row>
    <row r="7">
      <c r="A7" s="12" t="s">
        <v>52</v>
      </c>
      <c r="B7" s="2">
        <v>1.0</v>
      </c>
      <c r="C7" s="2" t="s">
        <v>53</v>
      </c>
    </row>
    <row r="8">
      <c r="A8" s="12" t="s">
        <v>59</v>
      </c>
      <c r="B8" s="2">
        <v>1.0</v>
      </c>
      <c r="C8" s="2" t="s">
        <v>60</v>
      </c>
    </row>
    <row r="9">
      <c r="A9" s="12" t="s">
        <v>64</v>
      </c>
      <c r="B9" s="2">
        <v>1.0</v>
      </c>
      <c r="C9" s="2" t="s">
        <v>65</v>
      </c>
    </row>
    <row r="10">
      <c r="A10" s="12" t="s">
        <v>69</v>
      </c>
      <c r="B10" s="2">
        <v>1.0</v>
      </c>
      <c r="C10" s="2" t="s">
        <v>70</v>
      </c>
    </row>
    <row r="11">
      <c r="A11" s="12" t="s">
        <v>75</v>
      </c>
      <c r="B11" s="2">
        <v>0.0</v>
      </c>
      <c r="C11" s="2" t="s">
        <v>76</v>
      </c>
    </row>
    <row r="12">
      <c r="A12" s="12" t="s">
        <v>78</v>
      </c>
      <c r="B12" s="2">
        <v>1.0</v>
      </c>
      <c r="C12" s="2" t="s">
        <v>16</v>
      </c>
    </row>
    <row r="13">
      <c r="A13" s="12" t="s">
        <v>81</v>
      </c>
      <c r="B13" s="2">
        <v>0.0</v>
      </c>
      <c r="C13" s="2" t="s">
        <v>82</v>
      </c>
    </row>
    <row r="14">
      <c r="A14" s="12" t="s">
        <v>86</v>
      </c>
      <c r="B14" s="2">
        <v>1.0</v>
      </c>
      <c r="C14" s="2" t="s">
        <v>16</v>
      </c>
    </row>
    <row r="15">
      <c r="A15" s="12" t="s">
        <v>89</v>
      </c>
      <c r="B15" s="2">
        <v>1.0</v>
      </c>
      <c r="C15" s="2" t="s">
        <v>90</v>
      </c>
    </row>
    <row r="16">
      <c r="A16" s="12" t="s">
        <v>94</v>
      </c>
      <c r="B16" s="2">
        <v>0.0</v>
      </c>
      <c r="C16" s="2" t="s">
        <v>95</v>
      </c>
      <c r="D16" s="2" t="s">
        <v>953</v>
      </c>
    </row>
    <row r="17">
      <c r="A17" s="12" t="s">
        <v>100</v>
      </c>
      <c r="B17" s="2">
        <v>0.0</v>
      </c>
      <c r="C17" s="2" t="s">
        <v>101</v>
      </c>
    </row>
    <row r="18">
      <c r="A18" s="12" t="s">
        <v>105</v>
      </c>
      <c r="B18" s="2">
        <v>1.0</v>
      </c>
      <c r="C18" s="2" t="s">
        <v>16</v>
      </c>
    </row>
    <row r="19">
      <c r="A19" s="12" t="s">
        <v>108</v>
      </c>
      <c r="B19" s="2">
        <v>0.0</v>
      </c>
      <c r="C19" s="2" t="s">
        <v>109</v>
      </c>
    </row>
    <row r="20">
      <c r="A20" s="12" t="s">
        <v>113</v>
      </c>
      <c r="B20" s="2">
        <v>1.0</v>
      </c>
      <c r="C20" s="2" t="s">
        <v>60</v>
      </c>
    </row>
    <row r="21">
      <c r="A21" s="12" t="s">
        <v>114</v>
      </c>
      <c r="B21" s="2">
        <v>1.0</v>
      </c>
      <c r="C21" s="2" t="s">
        <v>115</v>
      </c>
    </row>
    <row r="22">
      <c r="A22" s="12" t="s">
        <v>119</v>
      </c>
      <c r="B22" s="2">
        <v>1.0</v>
      </c>
      <c r="C22" s="2" t="s">
        <v>120</v>
      </c>
    </row>
    <row r="23">
      <c r="A23" s="12" t="s">
        <v>123</v>
      </c>
      <c r="B23" s="2">
        <v>1.0</v>
      </c>
      <c r="C23" s="2" t="s">
        <v>124</v>
      </c>
    </row>
    <row r="24">
      <c r="A24" s="12" t="s">
        <v>125</v>
      </c>
      <c r="B24" s="2">
        <v>1.0</v>
      </c>
      <c r="C24" s="2" t="s">
        <v>126</v>
      </c>
    </row>
    <row r="25">
      <c r="A25" s="12" t="s">
        <v>129</v>
      </c>
      <c r="B25" s="2">
        <v>1.0</v>
      </c>
      <c r="C25" s="2" t="s">
        <v>130</v>
      </c>
    </row>
    <row r="26">
      <c r="A26" s="12" t="s">
        <v>132</v>
      </c>
      <c r="B26" s="2">
        <v>0.0</v>
      </c>
      <c r="C26" s="2" t="s">
        <v>133</v>
      </c>
    </row>
    <row r="27">
      <c r="A27" s="12" t="s">
        <v>138</v>
      </c>
      <c r="B27" s="2">
        <v>1.0</v>
      </c>
      <c r="C27" s="2" t="s">
        <v>139</v>
      </c>
    </row>
    <row r="28">
      <c r="A28" s="12" t="s">
        <v>142</v>
      </c>
      <c r="B28" s="2">
        <v>1.0</v>
      </c>
      <c r="C28" s="2" t="s">
        <v>126</v>
      </c>
    </row>
    <row r="29">
      <c r="A29" s="12" t="s">
        <v>145</v>
      </c>
      <c r="B29" s="2">
        <v>1.0</v>
      </c>
      <c r="C29" s="2" t="s">
        <v>146</v>
      </c>
    </row>
    <row r="30">
      <c r="A30" s="12" t="s">
        <v>148</v>
      </c>
      <c r="B30" s="2">
        <v>1.0</v>
      </c>
      <c r="C30" s="2" t="s">
        <v>120</v>
      </c>
    </row>
    <row r="31">
      <c r="A31" s="12" t="s">
        <v>149</v>
      </c>
      <c r="B31" s="2">
        <v>1.0</v>
      </c>
      <c r="C31" s="2" t="s">
        <v>126</v>
      </c>
    </row>
    <row r="32">
      <c r="A32" s="12" t="s">
        <v>151</v>
      </c>
      <c r="B32" s="2">
        <v>1.0</v>
      </c>
      <c r="C32" s="2" t="s">
        <v>126</v>
      </c>
    </row>
    <row r="33">
      <c r="A33" s="12" t="s">
        <v>154</v>
      </c>
      <c r="B33" s="2">
        <v>0.0</v>
      </c>
      <c r="C33" s="2" t="s">
        <v>155</v>
      </c>
    </row>
    <row r="34">
      <c r="A34" s="12" t="s">
        <v>157</v>
      </c>
      <c r="B34" s="2">
        <v>1.0</v>
      </c>
      <c r="C34" s="2" t="s">
        <v>158</v>
      </c>
    </row>
    <row r="35">
      <c r="A35" s="12" t="s">
        <v>162</v>
      </c>
      <c r="B35" s="2" t="s">
        <v>954</v>
      </c>
      <c r="C35" s="2" t="s">
        <v>163</v>
      </c>
      <c r="D35" s="2" t="s">
        <v>955</v>
      </c>
    </row>
    <row r="36">
      <c r="A36" s="12" t="s">
        <v>164</v>
      </c>
      <c r="B36" s="2">
        <v>1.0</v>
      </c>
      <c r="C36" s="2" t="s">
        <v>126</v>
      </c>
    </row>
    <row r="37">
      <c r="A37" s="12" t="s">
        <v>168</v>
      </c>
      <c r="B37" s="2">
        <v>1.0</v>
      </c>
      <c r="C37" s="2" t="s">
        <v>126</v>
      </c>
    </row>
    <row r="38">
      <c r="A38" s="12" t="s">
        <v>171</v>
      </c>
      <c r="B38" s="2">
        <v>1.0</v>
      </c>
      <c r="C38" s="2" t="s">
        <v>120</v>
      </c>
    </row>
    <row r="39">
      <c r="A39" s="12" t="s">
        <v>172</v>
      </c>
      <c r="B39" s="2">
        <v>1.0</v>
      </c>
      <c r="C39" s="2" t="s">
        <v>173</v>
      </c>
    </row>
    <row r="40">
      <c r="A40" s="12" t="s">
        <v>174</v>
      </c>
      <c r="B40" s="2">
        <v>1.0</v>
      </c>
      <c r="C40" s="2" t="s">
        <v>175</v>
      </c>
    </row>
    <row r="41">
      <c r="A41" s="12" t="s">
        <v>179</v>
      </c>
      <c r="B41" s="2">
        <v>1.0</v>
      </c>
      <c r="C41" s="2" t="s">
        <v>126</v>
      </c>
    </row>
    <row r="42">
      <c r="A42" s="12" t="s">
        <v>182</v>
      </c>
      <c r="B42" s="2">
        <v>0.0</v>
      </c>
      <c r="C42" s="2" t="s">
        <v>183</v>
      </c>
    </row>
    <row r="43">
      <c r="A43" s="12" t="s">
        <v>187</v>
      </c>
      <c r="B43" s="2">
        <v>1.0</v>
      </c>
      <c r="C43" s="2" t="s">
        <v>188</v>
      </c>
    </row>
    <row r="44">
      <c r="A44" s="12" t="s">
        <v>189</v>
      </c>
      <c r="B44" s="2">
        <v>0.0</v>
      </c>
      <c r="C44" s="2" t="s">
        <v>190</v>
      </c>
    </row>
    <row r="45">
      <c r="A45" s="12" t="s">
        <v>194</v>
      </c>
      <c r="B45" s="2">
        <v>1.0</v>
      </c>
      <c r="C45" s="2" t="s">
        <v>126</v>
      </c>
    </row>
    <row r="46">
      <c r="A46" s="12" t="s">
        <v>198</v>
      </c>
      <c r="B46" s="2">
        <v>0.0</v>
      </c>
      <c r="C46" s="2" t="s">
        <v>199</v>
      </c>
    </row>
    <row r="47">
      <c r="A47" s="12" t="s">
        <v>201</v>
      </c>
      <c r="B47" s="2">
        <v>1.0</v>
      </c>
      <c r="C47" s="2" t="s">
        <v>202</v>
      </c>
    </row>
    <row r="48">
      <c r="A48" s="12" t="s">
        <v>203</v>
      </c>
      <c r="B48" s="2">
        <v>1.0</v>
      </c>
      <c r="C48" s="2" t="s">
        <v>204</v>
      </c>
    </row>
    <row r="49">
      <c r="A49" s="12" t="s">
        <v>207</v>
      </c>
      <c r="B49" s="2">
        <v>1.0</v>
      </c>
      <c r="C49" s="2" t="s">
        <v>208</v>
      </c>
    </row>
    <row r="50">
      <c r="A50" s="12" t="s">
        <v>212</v>
      </c>
      <c r="B50" s="2">
        <v>1.0</v>
      </c>
      <c r="C50" s="2" t="s">
        <v>213</v>
      </c>
    </row>
    <row r="51">
      <c r="A51" s="12" t="s">
        <v>217</v>
      </c>
      <c r="B51" s="2">
        <v>1.0</v>
      </c>
      <c r="C51" s="2" t="s">
        <v>218</v>
      </c>
    </row>
    <row r="52">
      <c r="A52" s="12" t="s">
        <v>222</v>
      </c>
      <c r="B52" s="2">
        <v>1.0</v>
      </c>
      <c r="C52" s="2" t="s">
        <v>223</v>
      </c>
    </row>
    <row r="53">
      <c r="A53" s="12" t="s">
        <v>226</v>
      </c>
      <c r="B53" s="2">
        <v>1.0</v>
      </c>
      <c r="C53" s="2" t="s">
        <v>126</v>
      </c>
    </row>
    <row r="54">
      <c r="A54" s="12" t="s">
        <v>229</v>
      </c>
      <c r="B54" s="2">
        <v>0.0</v>
      </c>
      <c r="C54" s="2" t="s">
        <v>230</v>
      </c>
    </row>
    <row r="55">
      <c r="A55" s="12" t="s">
        <v>231</v>
      </c>
      <c r="B55" s="2">
        <v>1.0</v>
      </c>
      <c r="C55" s="2" t="s">
        <v>232</v>
      </c>
    </row>
    <row r="56">
      <c r="A56" s="12" t="s">
        <v>237</v>
      </c>
      <c r="B56" s="2">
        <v>1.0</v>
      </c>
      <c r="C56" s="2" t="s">
        <v>238</v>
      </c>
    </row>
    <row r="57">
      <c r="A57" s="12" t="s">
        <v>240</v>
      </c>
      <c r="B57" s="2">
        <v>0.0</v>
      </c>
      <c r="C57" s="2" t="s">
        <v>190</v>
      </c>
    </row>
    <row r="58">
      <c r="A58" s="12" t="s">
        <v>242</v>
      </c>
      <c r="B58" s="2">
        <v>1.0</v>
      </c>
      <c r="C58" s="2" t="s">
        <v>126</v>
      </c>
    </row>
    <row r="59">
      <c r="A59" s="12" t="s">
        <v>245</v>
      </c>
      <c r="B59" s="2">
        <v>0.0</v>
      </c>
      <c r="C59" s="2" t="s">
        <v>246</v>
      </c>
    </row>
    <row r="60">
      <c r="A60" s="12" t="s">
        <v>248</v>
      </c>
      <c r="B60" s="2">
        <v>1.0</v>
      </c>
      <c r="C60" s="2" t="s">
        <v>249</v>
      </c>
    </row>
    <row r="61">
      <c r="A61" s="12" t="s">
        <v>251</v>
      </c>
      <c r="B61" s="2">
        <v>0.0</v>
      </c>
      <c r="C61" s="2" t="s">
        <v>252</v>
      </c>
    </row>
    <row r="62">
      <c r="A62" s="12" t="s">
        <v>255</v>
      </c>
      <c r="B62" s="2">
        <v>1.0</v>
      </c>
      <c r="C62" s="2" t="s">
        <v>126</v>
      </c>
    </row>
    <row r="63">
      <c r="A63" s="12" t="s">
        <v>258</v>
      </c>
      <c r="B63" s="2">
        <v>1.0</v>
      </c>
      <c r="C63" s="2" t="s">
        <v>259</v>
      </c>
    </row>
    <row r="64">
      <c r="A64" s="12" t="s">
        <v>263</v>
      </c>
      <c r="B64" s="2">
        <v>1.0</v>
      </c>
      <c r="C64" s="2" t="s">
        <v>126</v>
      </c>
    </row>
    <row r="65">
      <c r="A65" s="12" t="s">
        <v>266</v>
      </c>
      <c r="B65" s="2">
        <v>1.0</v>
      </c>
      <c r="C65" s="2" t="s">
        <v>126</v>
      </c>
    </row>
    <row r="66">
      <c r="A66" s="12" t="s">
        <v>269</v>
      </c>
      <c r="B66" s="2">
        <v>1.0</v>
      </c>
      <c r="C66" s="2" t="s">
        <v>270</v>
      </c>
    </row>
    <row r="67">
      <c r="A67" s="12" t="s">
        <v>273</v>
      </c>
      <c r="B67" s="2">
        <v>1.0</v>
      </c>
      <c r="C67" s="2" t="s">
        <v>90</v>
      </c>
    </row>
    <row r="68">
      <c r="A68" s="12" t="s">
        <v>277</v>
      </c>
      <c r="B68" s="2">
        <v>1.0</v>
      </c>
      <c r="C68" s="2" t="s">
        <v>278</v>
      </c>
    </row>
    <row r="69">
      <c r="A69" s="12" t="s">
        <v>281</v>
      </c>
      <c r="B69" s="2">
        <v>0.0</v>
      </c>
      <c r="C69" s="2" t="s">
        <v>282</v>
      </c>
    </row>
    <row r="70">
      <c r="A70" s="12" t="s">
        <v>286</v>
      </c>
      <c r="B70" s="2">
        <v>0.0</v>
      </c>
      <c r="C70" s="2" t="s">
        <v>287</v>
      </c>
    </row>
    <row r="71">
      <c r="A71" s="12" t="s">
        <v>289</v>
      </c>
      <c r="B71" s="2">
        <v>1.0</v>
      </c>
      <c r="C71" s="2" t="s">
        <v>290</v>
      </c>
    </row>
    <row r="72">
      <c r="A72" s="12" t="s">
        <v>294</v>
      </c>
      <c r="B72" s="2" t="s">
        <v>956</v>
      </c>
      <c r="C72" s="2" t="s">
        <v>295</v>
      </c>
    </row>
    <row r="73">
      <c r="A73" s="12" t="s">
        <v>298</v>
      </c>
      <c r="B73" s="2">
        <v>0.0</v>
      </c>
      <c r="C73" s="2" t="s">
        <v>299</v>
      </c>
    </row>
    <row r="74">
      <c r="A74" s="12" t="s">
        <v>302</v>
      </c>
      <c r="B74" s="2">
        <v>0.0</v>
      </c>
      <c r="C74" s="2" t="s">
        <v>287</v>
      </c>
    </row>
    <row r="75">
      <c r="A75" s="12" t="s">
        <v>306</v>
      </c>
      <c r="B75" s="2">
        <v>1.0</v>
      </c>
      <c r="C75" s="2" t="s">
        <v>126</v>
      </c>
    </row>
    <row r="76">
      <c r="A76" s="12" t="s">
        <v>309</v>
      </c>
      <c r="B76" s="2">
        <v>1.0</v>
      </c>
      <c r="C76" s="2" t="s">
        <v>126</v>
      </c>
    </row>
    <row r="77">
      <c r="A77" s="12" t="s">
        <v>312</v>
      </c>
      <c r="B77" s="2">
        <v>1.0</v>
      </c>
      <c r="C77" s="2" t="s">
        <v>313</v>
      </c>
    </row>
    <row r="78">
      <c r="A78" s="12" t="s">
        <v>317</v>
      </c>
      <c r="B78" s="2">
        <v>1.0</v>
      </c>
      <c r="C78" s="2" t="s">
        <v>318</v>
      </c>
    </row>
    <row r="79">
      <c r="A79" s="12" t="s">
        <v>320</v>
      </c>
      <c r="B79" s="2">
        <v>0.0</v>
      </c>
      <c r="C79" s="2" t="s">
        <v>321</v>
      </c>
    </row>
    <row r="80">
      <c r="A80" s="12" t="s">
        <v>323</v>
      </c>
      <c r="B80" s="2">
        <v>1.0</v>
      </c>
      <c r="C80" s="2" t="s">
        <v>324</v>
      </c>
    </row>
    <row r="81">
      <c r="A81" s="12" t="s">
        <v>328</v>
      </c>
      <c r="B81" s="2">
        <v>1.0</v>
      </c>
      <c r="C81" s="2" t="s">
        <v>329</v>
      </c>
    </row>
    <row r="82">
      <c r="A82" s="12" t="s">
        <v>330</v>
      </c>
      <c r="B82" s="2">
        <v>0.0</v>
      </c>
      <c r="C82" s="2" t="s">
        <v>331</v>
      </c>
    </row>
    <row r="83">
      <c r="A83" s="12" t="s">
        <v>336</v>
      </c>
      <c r="B83" s="2">
        <v>1.0</v>
      </c>
      <c r="C83" s="2" t="s">
        <v>126</v>
      </c>
    </row>
    <row r="84">
      <c r="A84" s="12" t="s">
        <v>339</v>
      </c>
      <c r="B84" s="2">
        <v>0.0</v>
      </c>
      <c r="C84" s="2" t="s">
        <v>299</v>
      </c>
    </row>
    <row r="85">
      <c r="A85" s="12" t="s">
        <v>341</v>
      </c>
      <c r="B85" s="13">
        <v>1.0</v>
      </c>
      <c r="C85" s="14" t="s">
        <v>342</v>
      </c>
    </row>
    <row r="86">
      <c r="A86" s="12" t="s">
        <v>343</v>
      </c>
      <c r="B86" s="2">
        <v>0.0</v>
      </c>
      <c r="C86" s="2" t="s">
        <v>344</v>
      </c>
    </row>
    <row r="87">
      <c r="A87" s="12" t="s">
        <v>345</v>
      </c>
      <c r="B87" s="15" t="s">
        <v>956</v>
      </c>
      <c r="C87" s="16" t="s">
        <v>346</v>
      </c>
    </row>
    <row r="88">
      <c r="A88" s="12" t="s">
        <v>351</v>
      </c>
      <c r="B88" s="2">
        <v>0.0</v>
      </c>
      <c r="C88" s="2" t="s">
        <v>352</v>
      </c>
    </row>
    <row r="89">
      <c r="A89" s="12" t="s">
        <v>358</v>
      </c>
      <c r="B89" s="2">
        <v>1.0</v>
      </c>
      <c r="C89" s="2" t="s">
        <v>126</v>
      </c>
    </row>
    <row r="90">
      <c r="A90" s="12" t="s">
        <v>362</v>
      </c>
      <c r="B90" s="2">
        <v>1.0</v>
      </c>
      <c r="C90" s="2" t="s">
        <v>202</v>
      </c>
    </row>
    <row r="91">
      <c r="A91" s="12" t="s">
        <v>363</v>
      </c>
      <c r="B91" s="2">
        <v>1.0</v>
      </c>
      <c r="C91" s="2" t="s">
        <v>126</v>
      </c>
    </row>
    <row r="92">
      <c r="A92" s="12" t="s">
        <v>366</v>
      </c>
      <c r="B92" s="2">
        <v>1.0</v>
      </c>
      <c r="C92" s="2" t="s">
        <v>126</v>
      </c>
    </row>
    <row r="93">
      <c r="A93" s="12" t="s">
        <v>369</v>
      </c>
      <c r="B93" s="2">
        <v>1.0</v>
      </c>
      <c r="C93" s="2" t="s">
        <v>370</v>
      </c>
    </row>
    <row r="94">
      <c r="A94" s="12" t="s">
        <v>375</v>
      </c>
      <c r="B94" s="2">
        <v>1.0</v>
      </c>
      <c r="C94" s="2" t="s">
        <v>126</v>
      </c>
    </row>
    <row r="95">
      <c r="A95" s="12" t="s">
        <v>378</v>
      </c>
      <c r="B95" s="2">
        <v>1.0</v>
      </c>
      <c r="C95" s="2" t="s">
        <v>379</v>
      </c>
    </row>
    <row r="96">
      <c r="A96" s="12" t="s">
        <v>382</v>
      </c>
      <c r="B96" s="2">
        <v>1.0</v>
      </c>
      <c r="C96" s="2" t="s">
        <v>126</v>
      </c>
    </row>
    <row r="97">
      <c r="A97" s="12" t="s">
        <v>385</v>
      </c>
      <c r="B97" s="2" t="s">
        <v>954</v>
      </c>
      <c r="C97" s="2" t="s">
        <v>386</v>
      </c>
    </row>
    <row r="98">
      <c r="A98" s="12" t="s">
        <v>389</v>
      </c>
      <c r="B98" s="2">
        <v>1.0</v>
      </c>
      <c r="C98" s="2" t="s">
        <v>390</v>
      </c>
    </row>
    <row r="99">
      <c r="A99" s="12" t="s">
        <v>394</v>
      </c>
      <c r="B99" s="2">
        <v>1.0</v>
      </c>
      <c r="C99" s="2" t="s">
        <v>126</v>
      </c>
    </row>
    <row r="100">
      <c r="A100" s="12" t="s">
        <v>398</v>
      </c>
      <c r="B100" s="2">
        <v>1.0</v>
      </c>
      <c r="C100" s="2" t="s">
        <v>126</v>
      </c>
    </row>
    <row r="101">
      <c r="A101" s="12" t="s">
        <v>401</v>
      </c>
      <c r="B101" s="2">
        <v>1.0</v>
      </c>
      <c r="C101" s="2" t="s">
        <v>402</v>
      </c>
    </row>
    <row r="102">
      <c r="A102" s="12" t="s">
        <v>405</v>
      </c>
      <c r="B102" s="2">
        <v>1.0</v>
      </c>
      <c r="C102" s="2" t="s">
        <v>406</v>
      </c>
    </row>
    <row r="103">
      <c r="A103" s="12" t="s">
        <v>409</v>
      </c>
      <c r="B103" s="2">
        <v>1.0</v>
      </c>
      <c r="C103" s="2" t="s">
        <v>410</v>
      </c>
    </row>
    <row r="104">
      <c r="A104" s="12" t="s">
        <v>415</v>
      </c>
      <c r="B104" s="2">
        <v>1.0</v>
      </c>
      <c r="C104" s="2" t="s">
        <v>126</v>
      </c>
    </row>
    <row r="105">
      <c r="A105" s="12" t="s">
        <v>418</v>
      </c>
      <c r="B105" s="2">
        <v>1.0</v>
      </c>
      <c r="C105" s="2" t="s">
        <v>419</v>
      </c>
    </row>
    <row r="106">
      <c r="A106" s="12" t="s">
        <v>422</v>
      </c>
      <c r="B106" s="2">
        <v>0.0</v>
      </c>
      <c r="C106" s="2" t="s">
        <v>423</v>
      </c>
    </row>
    <row r="107">
      <c r="A107" s="12" t="s">
        <v>428</v>
      </c>
      <c r="B107" s="2">
        <v>0.0</v>
      </c>
      <c r="C107" s="2" t="s">
        <v>299</v>
      </c>
    </row>
    <row r="108">
      <c r="A108" s="12" t="s">
        <v>429</v>
      </c>
      <c r="B108" s="2">
        <v>0.0</v>
      </c>
      <c r="C108" s="2" t="s">
        <v>299</v>
      </c>
    </row>
    <row r="109">
      <c r="A109" s="12" t="s">
        <v>430</v>
      </c>
      <c r="B109" s="2">
        <v>1.0</v>
      </c>
      <c r="C109" s="2" t="s">
        <v>431</v>
      </c>
    </row>
    <row r="110">
      <c r="A110" s="12" t="s">
        <v>433</v>
      </c>
      <c r="B110" s="2">
        <v>1.0</v>
      </c>
      <c r="C110" s="2" t="s">
        <v>126</v>
      </c>
    </row>
    <row r="111">
      <c r="A111" s="12" t="s">
        <v>437</v>
      </c>
      <c r="B111" s="2">
        <v>1.0</v>
      </c>
      <c r="C111" s="2" t="s">
        <v>126</v>
      </c>
    </row>
    <row r="112">
      <c r="A112" s="12" t="s">
        <v>440</v>
      </c>
      <c r="B112" s="2">
        <v>1.0</v>
      </c>
      <c r="C112" s="2" t="s">
        <v>441</v>
      </c>
    </row>
    <row r="113">
      <c r="A113" s="12" t="s">
        <v>445</v>
      </c>
      <c r="B113" s="2">
        <v>1.0</v>
      </c>
      <c r="C113" s="2" t="s">
        <v>446</v>
      </c>
    </row>
    <row r="114">
      <c r="A114" s="12" t="s">
        <v>448</v>
      </c>
      <c r="B114" s="2">
        <v>1.0</v>
      </c>
      <c r="C114" s="2" t="s">
        <v>126</v>
      </c>
    </row>
    <row r="115">
      <c r="A115" s="12" t="s">
        <v>451</v>
      </c>
      <c r="B115" s="2">
        <v>1.0</v>
      </c>
      <c r="C115" s="2" t="s">
        <v>126</v>
      </c>
    </row>
    <row r="116">
      <c r="A116" s="12" t="s">
        <v>454</v>
      </c>
      <c r="B116" s="2">
        <v>1.0</v>
      </c>
      <c r="C116" s="2" t="s">
        <v>455</v>
      </c>
    </row>
    <row r="117">
      <c r="A117" s="12" t="s">
        <v>456</v>
      </c>
      <c r="B117" s="2">
        <v>0.0</v>
      </c>
      <c r="C117" s="2" t="s">
        <v>457</v>
      </c>
    </row>
    <row r="118">
      <c r="A118" s="12" t="s">
        <v>461</v>
      </c>
      <c r="B118" s="2">
        <v>1.0</v>
      </c>
      <c r="C118" s="2" t="s">
        <v>462</v>
      </c>
    </row>
    <row r="119">
      <c r="A119" s="12" t="s">
        <v>466</v>
      </c>
      <c r="B119" s="2">
        <v>1.0</v>
      </c>
      <c r="C119" s="2" t="s">
        <v>126</v>
      </c>
    </row>
    <row r="120">
      <c r="A120" s="12" t="s">
        <v>467</v>
      </c>
      <c r="B120" s="2">
        <v>0.0</v>
      </c>
      <c r="C120" s="2" t="s">
        <v>468</v>
      </c>
    </row>
    <row r="121">
      <c r="A121" s="12" t="s">
        <v>470</v>
      </c>
      <c r="B121" s="2">
        <v>1.0</v>
      </c>
      <c r="C121" s="2" t="s">
        <v>126</v>
      </c>
    </row>
    <row r="122">
      <c r="A122" s="12" t="s">
        <v>473</v>
      </c>
      <c r="B122" s="2">
        <v>0.0</v>
      </c>
      <c r="C122" s="2" t="s">
        <v>474</v>
      </c>
    </row>
    <row r="123">
      <c r="A123" s="12" t="s">
        <v>477</v>
      </c>
      <c r="B123" s="2">
        <v>1.0</v>
      </c>
      <c r="C123" s="2" t="s">
        <v>126</v>
      </c>
    </row>
    <row r="124">
      <c r="A124" s="12" t="s">
        <v>480</v>
      </c>
      <c r="B124" s="2">
        <v>1.0</v>
      </c>
      <c r="C124" s="2" t="s">
        <v>126</v>
      </c>
    </row>
    <row r="125">
      <c r="A125" s="12" t="s">
        <v>483</v>
      </c>
      <c r="B125" s="2">
        <v>1.0</v>
      </c>
      <c r="C125" s="2" t="s">
        <v>402</v>
      </c>
    </row>
    <row r="126">
      <c r="A126" s="12" t="s">
        <v>484</v>
      </c>
      <c r="B126" s="2">
        <v>1.0</v>
      </c>
      <c r="C126" s="2" t="s">
        <v>485</v>
      </c>
    </row>
    <row r="127">
      <c r="A127" s="12" t="s">
        <v>488</v>
      </c>
      <c r="B127" s="2">
        <v>1.0</v>
      </c>
      <c r="C127" s="2" t="s">
        <v>419</v>
      </c>
    </row>
    <row r="128">
      <c r="A128" s="12" t="s">
        <v>491</v>
      </c>
      <c r="B128" s="2">
        <v>1.0</v>
      </c>
      <c r="C128" s="2" t="s">
        <v>492</v>
      </c>
    </row>
    <row r="129">
      <c r="A129" s="12" t="s">
        <v>494</v>
      </c>
      <c r="B129" s="2">
        <v>1.0</v>
      </c>
      <c r="C129" s="2" t="s">
        <v>202</v>
      </c>
    </row>
    <row r="130">
      <c r="A130" s="12" t="s">
        <v>495</v>
      </c>
      <c r="B130" s="2">
        <v>0.0</v>
      </c>
      <c r="C130" s="2" t="s">
        <v>496</v>
      </c>
    </row>
    <row r="131">
      <c r="A131" s="12" t="s">
        <v>499</v>
      </c>
      <c r="B131" s="2">
        <v>1.0</v>
      </c>
      <c r="C131" s="2" t="s">
        <v>126</v>
      </c>
    </row>
    <row r="132">
      <c r="A132" s="12" t="s">
        <v>502</v>
      </c>
      <c r="B132" s="2" t="s">
        <v>954</v>
      </c>
      <c r="C132" s="2" t="s">
        <v>503</v>
      </c>
    </row>
    <row r="133">
      <c r="A133" s="12" t="s">
        <v>505</v>
      </c>
      <c r="B133" s="2">
        <v>1.0</v>
      </c>
      <c r="C133" s="2" t="s">
        <v>506</v>
      </c>
    </row>
    <row r="134">
      <c r="A134" s="12" t="s">
        <v>508</v>
      </c>
      <c r="B134" s="2">
        <v>1.0</v>
      </c>
      <c r="C134" s="2" t="s">
        <v>126</v>
      </c>
    </row>
    <row r="135">
      <c r="A135" s="12" t="s">
        <v>511</v>
      </c>
      <c r="B135" s="2">
        <v>1.0</v>
      </c>
      <c r="C135" s="2" t="s">
        <v>239</v>
      </c>
    </row>
    <row r="136">
      <c r="A136" s="12" t="s">
        <v>513</v>
      </c>
      <c r="B136" s="2">
        <v>1.0</v>
      </c>
      <c r="C136" s="2" t="s">
        <v>514</v>
      </c>
    </row>
    <row r="137">
      <c r="A137" s="12" t="s">
        <v>515</v>
      </c>
      <c r="B137" s="2">
        <v>0.0</v>
      </c>
      <c r="C137" s="2" t="s">
        <v>516</v>
      </c>
    </row>
    <row r="138">
      <c r="A138" s="12" t="s">
        <v>521</v>
      </c>
      <c r="B138" s="2">
        <v>1.0</v>
      </c>
      <c r="C138" s="2" t="s">
        <v>126</v>
      </c>
    </row>
    <row r="139">
      <c r="A139" s="12" t="s">
        <v>524</v>
      </c>
      <c r="B139" s="2">
        <v>1.0</v>
      </c>
      <c r="C139" s="2" t="s">
        <v>202</v>
      </c>
    </row>
    <row r="140">
      <c r="A140" s="12" t="s">
        <v>525</v>
      </c>
      <c r="B140" s="2">
        <v>0.0</v>
      </c>
      <c r="C140" s="2" t="s">
        <v>526</v>
      </c>
    </row>
    <row r="141">
      <c r="A141" s="12" t="s">
        <v>530</v>
      </c>
      <c r="B141" s="2">
        <v>1.0</v>
      </c>
      <c r="C141" s="2" t="s">
        <v>126</v>
      </c>
    </row>
    <row r="142">
      <c r="A142" s="12" t="s">
        <v>533</v>
      </c>
      <c r="B142" s="2">
        <v>1.0</v>
      </c>
      <c r="C142" s="2" t="s">
        <v>202</v>
      </c>
    </row>
    <row r="143">
      <c r="A143" s="12" t="s">
        <v>534</v>
      </c>
      <c r="B143" s="2">
        <v>1.0</v>
      </c>
      <c r="C143" s="2" t="s">
        <v>535</v>
      </c>
    </row>
    <row r="144">
      <c r="A144" s="12" t="s">
        <v>539</v>
      </c>
      <c r="B144" s="2">
        <v>1.0</v>
      </c>
      <c r="C144" s="2" t="s">
        <v>239</v>
      </c>
    </row>
    <row r="145">
      <c r="A145" s="12" t="s">
        <v>542</v>
      </c>
      <c r="B145" s="2">
        <v>1.0</v>
      </c>
      <c r="C145" s="2" t="s">
        <v>259</v>
      </c>
    </row>
    <row r="146">
      <c r="A146" s="12" t="s">
        <v>543</v>
      </c>
      <c r="B146" s="2">
        <v>1.0</v>
      </c>
      <c r="C146" s="2" t="s">
        <v>202</v>
      </c>
    </row>
    <row r="147">
      <c r="A147" s="12" t="s">
        <v>544</v>
      </c>
      <c r="B147" s="2">
        <v>1.0</v>
      </c>
      <c r="C147" s="2" t="s">
        <v>126</v>
      </c>
    </row>
    <row r="148">
      <c r="A148" s="12" t="s">
        <v>547</v>
      </c>
      <c r="B148" s="2">
        <v>0.0</v>
      </c>
      <c r="C148" s="2" t="s">
        <v>548</v>
      </c>
    </row>
    <row r="149">
      <c r="A149" s="12" t="s">
        <v>552</v>
      </c>
      <c r="B149" s="2">
        <v>1.0</v>
      </c>
      <c r="C149" s="2" t="s">
        <v>126</v>
      </c>
    </row>
    <row r="150">
      <c r="A150" s="12" t="s">
        <v>555</v>
      </c>
      <c r="B150" s="2">
        <v>1.0</v>
      </c>
      <c r="C150" s="2" t="s">
        <v>556</v>
      </c>
    </row>
    <row r="151">
      <c r="A151" s="12" t="s">
        <v>557</v>
      </c>
      <c r="B151" s="2">
        <v>0.0</v>
      </c>
      <c r="C151" s="2" t="s">
        <v>558</v>
      </c>
    </row>
    <row r="152">
      <c r="A152" s="12" t="s">
        <v>560</v>
      </c>
      <c r="B152" s="2" t="s">
        <v>956</v>
      </c>
      <c r="C152" s="2" t="s">
        <v>561</v>
      </c>
    </row>
    <row r="153">
      <c r="A153" s="12" t="s">
        <v>565</v>
      </c>
      <c r="B153" s="2">
        <v>1.0</v>
      </c>
      <c r="C153" s="2" t="s">
        <v>239</v>
      </c>
    </row>
    <row r="154">
      <c r="A154" s="12" t="s">
        <v>569</v>
      </c>
      <c r="B154" s="2">
        <v>0.0</v>
      </c>
      <c r="C154" s="2" t="s">
        <v>570</v>
      </c>
    </row>
    <row r="155">
      <c r="A155" s="12" t="s">
        <v>574</v>
      </c>
      <c r="B155" s="2">
        <v>1.0</v>
      </c>
      <c r="C155" s="2" t="s">
        <v>575</v>
      </c>
    </row>
    <row r="156">
      <c r="A156" s="12" t="s">
        <v>578</v>
      </c>
      <c r="B156" s="2">
        <v>1.0</v>
      </c>
      <c r="C156" s="2" t="s">
        <v>579</v>
      </c>
    </row>
    <row r="157">
      <c r="A157" s="12" t="s">
        <v>580</v>
      </c>
      <c r="B157" s="2">
        <v>1.0</v>
      </c>
      <c r="C157" s="2" t="s">
        <v>126</v>
      </c>
    </row>
    <row r="158">
      <c r="A158" s="12" t="s">
        <v>583</v>
      </c>
      <c r="B158" s="2">
        <v>1.0</v>
      </c>
      <c r="C158" s="2" t="s">
        <v>584</v>
      </c>
      <c r="D158" s="2" t="s">
        <v>957</v>
      </c>
    </row>
    <row r="159">
      <c r="A159" s="12" t="s">
        <v>587</v>
      </c>
      <c r="B159" s="2">
        <v>1.0</v>
      </c>
      <c r="C159" s="2" t="s">
        <v>202</v>
      </c>
    </row>
    <row r="160">
      <c r="A160" s="12" t="s">
        <v>588</v>
      </c>
      <c r="B160" s="2">
        <v>1.0</v>
      </c>
      <c r="C160" s="2" t="s">
        <v>589</v>
      </c>
    </row>
    <row r="161">
      <c r="A161" s="12" t="s">
        <v>592</v>
      </c>
      <c r="B161" s="2">
        <v>1.0</v>
      </c>
      <c r="C161" s="2" t="s">
        <v>593</v>
      </c>
    </row>
    <row r="162">
      <c r="A162" s="12" t="s">
        <v>596</v>
      </c>
      <c r="B162" s="2" t="s">
        <v>956</v>
      </c>
      <c r="C162" s="2" t="s">
        <v>597</v>
      </c>
    </row>
    <row r="163">
      <c r="A163" s="12" t="s">
        <v>599</v>
      </c>
      <c r="B163" s="2">
        <v>0.0</v>
      </c>
      <c r="C163" s="2" t="s">
        <v>496</v>
      </c>
    </row>
    <row r="164">
      <c r="A164" s="12" t="s">
        <v>601</v>
      </c>
      <c r="B164" s="2">
        <v>1.0</v>
      </c>
      <c r="C164" s="2" t="s">
        <v>126</v>
      </c>
    </row>
    <row r="165">
      <c r="A165" s="12" t="s">
        <v>604</v>
      </c>
      <c r="B165" s="2">
        <v>1.0</v>
      </c>
      <c r="C165" s="2" t="s">
        <v>605</v>
      </c>
    </row>
    <row r="166">
      <c r="A166" s="12" t="s">
        <v>608</v>
      </c>
      <c r="B166" s="2">
        <v>1.0</v>
      </c>
      <c r="C166" s="2" t="s">
        <v>90</v>
      </c>
    </row>
    <row r="167">
      <c r="A167" s="12" t="s">
        <v>611</v>
      </c>
      <c r="B167" s="2">
        <v>1.0</v>
      </c>
      <c r="C167" s="2" t="s">
        <v>612</v>
      </c>
    </row>
    <row r="168">
      <c r="A168" s="12" t="s">
        <v>616</v>
      </c>
      <c r="B168" s="2">
        <v>1.0</v>
      </c>
      <c r="C168" s="2" t="s">
        <v>239</v>
      </c>
    </row>
    <row r="169">
      <c r="A169" s="12" t="s">
        <v>618</v>
      </c>
      <c r="B169" s="2">
        <v>1.0</v>
      </c>
      <c r="C169" s="2" t="s">
        <v>619</v>
      </c>
    </row>
    <row r="170">
      <c r="A170" s="12" t="s">
        <v>620</v>
      </c>
      <c r="B170" s="2">
        <v>1.0</v>
      </c>
      <c r="C170" s="2" t="s">
        <v>406</v>
      </c>
    </row>
    <row r="171">
      <c r="A171" s="12" t="s">
        <v>623</v>
      </c>
      <c r="B171" s="2">
        <v>1.0</v>
      </c>
      <c r="C171" s="2" t="s">
        <v>441</v>
      </c>
    </row>
    <row r="172">
      <c r="A172" s="12" t="s">
        <v>627</v>
      </c>
      <c r="B172" s="2">
        <v>1.0</v>
      </c>
      <c r="C172" s="2" t="s">
        <v>628</v>
      </c>
    </row>
    <row r="173">
      <c r="A173" s="12" t="s">
        <v>631</v>
      </c>
      <c r="B173" s="2" t="s">
        <v>954</v>
      </c>
      <c r="C173" s="2" t="s">
        <v>632</v>
      </c>
    </row>
    <row r="174">
      <c r="A174" s="12" t="s">
        <v>637</v>
      </c>
      <c r="B174" s="2">
        <v>1.0</v>
      </c>
      <c r="C174" s="2" t="s">
        <v>638</v>
      </c>
    </row>
    <row r="175">
      <c r="A175" s="12" t="s">
        <v>642</v>
      </c>
      <c r="B175" s="2">
        <v>1.0</v>
      </c>
      <c r="C175" s="2" t="s">
        <v>643</v>
      </c>
    </row>
    <row r="176">
      <c r="A176" s="12" t="s">
        <v>646</v>
      </c>
      <c r="B176" s="2">
        <v>1.0</v>
      </c>
      <c r="C176" s="2" t="s">
        <v>647</v>
      </c>
    </row>
    <row r="177">
      <c r="A177" s="12" t="s">
        <v>651</v>
      </c>
      <c r="B177" s="2">
        <v>1.0</v>
      </c>
      <c r="C177" s="2" t="s">
        <v>652</v>
      </c>
    </row>
    <row r="178">
      <c r="A178" s="12" t="s">
        <v>655</v>
      </c>
      <c r="B178" s="2">
        <v>1.0</v>
      </c>
      <c r="C178" s="2" t="s">
        <v>656</v>
      </c>
    </row>
    <row r="179">
      <c r="A179" s="12" t="s">
        <v>659</v>
      </c>
      <c r="B179" s="2">
        <v>1.0</v>
      </c>
      <c r="C179" s="2" t="s">
        <v>126</v>
      </c>
    </row>
    <row r="180">
      <c r="A180" s="12" t="s">
        <v>662</v>
      </c>
      <c r="B180" s="2">
        <v>1.0</v>
      </c>
      <c r="C180" s="2" t="s">
        <v>663</v>
      </c>
    </row>
    <row r="181">
      <c r="A181" s="12" t="s">
        <v>667</v>
      </c>
      <c r="B181" s="2">
        <v>1.0</v>
      </c>
      <c r="C181" s="2" t="s">
        <v>126</v>
      </c>
    </row>
    <row r="182">
      <c r="A182" s="12" t="s">
        <v>668</v>
      </c>
      <c r="B182" s="2">
        <v>1.0</v>
      </c>
      <c r="C182" s="2" t="s">
        <v>202</v>
      </c>
    </row>
    <row r="183">
      <c r="A183" s="12" t="s">
        <v>669</v>
      </c>
      <c r="B183" s="2">
        <v>0.0</v>
      </c>
      <c r="C183" s="2" t="s">
        <v>670</v>
      </c>
    </row>
    <row r="184">
      <c r="A184" s="12" t="s">
        <v>674</v>
      </c>
      <c r="B184" s="2">
        <v>1.0</v>
      </c>
      <c r="C184" s="2" t="s">
        <v>126</v>
      </c>
    </row>
    <row r="185">
      <c r="A185" s="12" t="s">
        <v>675</v>
      </c>
      <c r="B185" s="2">
        <v>1.0</v>
      </c>
      <c r="C185" s="2" t="s">
        <v>126</v>
      </c>
    </row>
    <row r="186">
      <c r="A186" s="12" t="s">
        <v>678</v>
      </c>
      <c r="B186" s="2">
        <v>1.0</v>
      </c>
      <c r="C186" s="2" t="s">
        <v>126</v>
      </c>
    </row>
    <row r="187">
      <c r="A187" s="12" t="s">
        <v>681</v>
      </c>
      <c r="B187" s="2">
        <v>0.0</v>
      </c>
      <c r="C187" s="2" t="s">
        <v>682</v>
      </c>
    </row>
    <row r="188">
      <c r="A188" s="12" t="s">
        <v>687</v>
      </c>
      <c r="B188" s="2">
        <v>1.0</v>
      </c>
      <c r="C188" s="2" t="s">
        <v>126</v>
      </c>
    </row>
    <row r="189">
      <c r="A189" s="12" t="s">
        <v>690</v>
      </c>
      <c r="B189" s="2">
        <v>1.0</v>
      </c>
      <c r="C189" s="2" t="s">
        <v>126</v>
      </c>
    </row>
    <row r="190">
      <c r="A190" s="12" t="s">
        <v>695</v>
      </c>
      <c r="B190" s="2">
        <v>0.0</v>
      </c>
      <c r="C190" s="2" t="s">
        <v>299</v>
      </c>
    </row>
    <row r="191">
      <c r="A191" s="12" t="s">
        <v>697</v>
      </c>
      <c r="B191" s="2">
        <v>1.0</v>
      </c>
      <c r="C191" s="2" t="s">
        <v>126</v>
      </c>
    </row>
    <row r="192">
      <c r="A192" s="12" t="s">
        <v>702</v>
      </c>
      <c r="B192" s="2">
        <v>1.0</v>
      </c>
      <c r="C192" s="2" t="s">
        <v>239</v>
      </c>
    </row>
    <row r="193">
      <c r="A193" s="12" t="s">
        <v>704</v>
      </c>
      <c r="B193" s="2">
        <v>1.0</v>
      </c>
      <c r="C193" s="2" t="s">
        <v>90</v>
      </c>
    </row>
    <row r="194">
      <c r="A194" s="12" t="s">
        <v>707</v>
      </c>
      <c r="B194" s="2">
        <v>0.0</v>
      </c>
      <c r="C194" s="2" t="s">
        <v>708</v>
      </c>
    </row>
    <row r="195">
      <c r="A195" s="12" t="s">
        <v>710</v>
      </c>
      <c r="B195" s="2">
        <v>1.0</v>
      </c>
      <c r="C195" s="2" t="s">
        <v>711</v>
      </c>
    </row>
    <row r="196">
      <c r="A196" s="12" t="s">
        <v>714</v>
      </c>
      <c r="B196" s="2">
        <v>1.0</v>
      </c>
      <c r="C196" s="2" t="s">
        <v>202</v>
      </c>
    </row>
    <row r="197">
      <c r="A197" s="12" t="s">
        <v>716</v>
      </c>
      <c r="B197" s="2">
        <v>1.0</v>
      </c>
      <c r="C197" s="2" t="s">
        <v>126</v>
      </c>
    </row>
    <row r="198">
      <c r="A198" s="12" t="s">
        <v>719</v>
      </c>
      <c r="B198" s="2">
        <v>1.0</v>
      </c>
      <c r="C198" s="2" t="s">
        <v>720</v>
      </c>
    </row>
    <row r="199">
      <c r="A199" s="12" t="s">
        <v>721</v>
      </c>
      <c r="B199" s="2">
        <v>1.0</v>
      </c>
      <c r="C199" s="2" t="s">
        <v>722</v>
      </c>
    </row>
    <row r="200">
      <c r="A200" s="12" t="s">
        <v>725</v>
      </c>
      <c r="B200" s="2">
        <v>1.0</v>
      </c>
      <c r="C200" s="2" t="s">
        <v>126</v>
      </c>
    </row>
    <row r="201">
      <c r="A201" s="12" t="s">
        <v>728</v>
      </c>
      <c r="B201" s="2">
        <v>1.0</v>
      </c>
      <c r="C201" s="2" t="s">
        <v>126</v>
      </c>
    </row>
    <row r="202">
      <c r="A202" s="12" t="s">
        <v>731</v>
      </c>
      <c r="B202" s="2">
        <v>1.0</v>
      </c>
      <c r="C202" s="2" t="s">
        <v>720</v>
      </c>
    </row>
    <row r="203">
      <c r="A203" s="12" t="s">
        <v>735</v>
      </c>
      <c r="B203" s="2">
        <v>1.0</v>
      </c>
      <c r="C203" s="2" t="s">
        <v>202</v>
      </c>
    </row>
    <row r="204">
      <c r="A204" s="12" t="s">
        <v>736</v>
      </c>
      <c r="B204" s="2">
        <v>0.0</v>
      </c>
      <c r="C204" s="2" t="s">
        <v>737</v>
      </c>
    </row>
    <row r="205">
      <c r="A205" s="12" t="s">
        <v>739</v>
      </c>
      <c r="B205" s="2">
        <v>1.0</v>
      </c>
      <c r="C205" s="2" t="s">
        <v>90</v>
      </c>
    </row>
    <row r="206">
      <c r="A206" s="12" t="s">
        <v>743</v>
      </c>
      <c r="B206" s="2">
        <v>1.0</v>
      </c>
      <c r="C206" s="2" t="s">
        <v>126</v>
      </c>
    </row>
    <row r="207">
      <c r="A207" s="12" t="s">
        <v>747</v>
      </c>
      <c r="B207" s="2">
        <v>1.0</v>
      </c>
      <c r="C207" s="2" t="s">
        <v>748</v>
      </c>
    </row>
    <row r="208">
      <c r="A208" s="12" t="s">
        <v>752</v>
      </c>
      <c r="B208" s="2">
        <v>1.0</v>
      </c>
      <c r="C208" s="2" t="s">
        <v>722</v>
      </c>
    </row>
    <row r="209">
      <c r="A209" s="12" t="s">
        <v>755</v>
      </c>
      <c r="B209" s="2">
        <v>1.0</v>
      </c>
      <c r="C209" s="2" t="s">
        <v>126</v>
      </c>
    </row>
    <row r="210">
      <c r="A210" s="12" t="s">
        <v>758</v>
      </c>
      <c r="B210" s="2">
        <v>1.0</v>
      </c>
      <c r="C210" s="2" t="s">
        <v>759</v>
      </c>
    </row>
    <row r="211">
      <c r="A211" s="12" t="s">
        <v>763</v>
      </c>
      <c r="B211" s="2">
        <v>0.0</v>
      </c>
      <c r="C211" s="2" t="s">
        <v>496</v>
      </c>
    </row>
    <row r="212">
      <c r="A212" s="12" t="s">
        <v>767</v>
      </c>
      <c r="B212" s="2">
        <v>1.0</v>
      </c>
      <c r="C212" s="2" t="s">
        <v>768</v>
      </c>
    </row>
    <row r="213">
      <c r="A213" s="12" t="s">
        <v>772</v>
      </c>
      <c r="B213" s="2">
        <v>1.0</v>
      </c>
      <c r="C213" s="2" t="s">
        <v>773</v>
      </c>
    </row>
    <row r="214">
      <c r="A214" s="12" t="s">
        <v>775</v>
      </c>
      <c r="B214" s="2">
        <v>1.0</v>
      </c>
      <c r="C214" s="2" t="s">
        <v>776</v>
      </c>
    </row>
    <row r="215">
      <c r="A215" s="12" t="s">
        <v>780</v>
      </c>
      <c r="B215" s="2">
        <v>1.0</v>
      </c>
      <c r="C215" s="2" t="s">
        <v>126</v>
      </c>
    </row>
    <row r="216">
      <c r="A216" s="12" t="s">
        <v>783</v>
      </c>
      <c r="B216" s="2">
        <v>1.0</v>
      </c>
      <c r="C216" s="2" t="s">
        <v>126</v>
      </c>
    </row>
    <row r="217">
      <c r="A217" s="12" t="s">
        <v>786</v>
      </c>
      <c r="B217" s="2">
        <v>1.0</v>
      </c>
      <c r="C217" s="2" t="s">
        <v>787</v>
      </c>
    </row>
    <row r="218">
      <c r="A218" s="12" t="s">
        <v>790</v>
      </c>
      <c r="B218" s="2">
        <v>1.0</v>
      </c>
      <c r="C218" s="2" t="s">
        <v>791</v>
      </c>
    </row>
    <row r="219">
      <c r="A219" s="12" t="s">
        <v>794</v>
      </c>
      <c r="B219" s="2">
        <v>1.0</v>
      </c>
      <c r="C219" s="2" t="s">
        <v>795</v>
      </c>
    </row>
    <row r="220">
      <c r="A220" s="12" t="s">
        <v>797</v>
      </c>
      <c r="B220" s="2">
        <v>1.0</v>
      </c>
      <c r="C220" s="2" t="s">
        <v>410</v>
      </c>
    </row>
    <row r="221">
      <c r="A221" s="12" t="s">
        <v>798</v>
      </c>
      <c r="B221" s="2">
        <v>1.0</v>
      </c>
      <c r="C221" s="2" t="s">
        <v>799</v>
      </c>
    </row>
    <row r="222">
      <c r="A222" s="12" t="s">
        <v>801</v>
      </c>
      <c r="B222" s="2">
        <v>0.0</v>
      </c>
      <c r="C222" s="2" t="s">
        <v>802</v>
      </c>
    </row>
    <row r="223">
      <c r="A223" s="12" t="s">
        <v>803</v>
      </c>
      <c r="B223" s="2">
        <v>1.0</v>
      </c>
      <c r="C223" s="2" t="s">
        <v>126</v>
      </c>
    </row>
    <row r="224">
      <c r="A224" s="12" t="s">
        <v>806</v>
      </c>
      <c r="B224" s="2" t="s">
        <v>956</v>
      </c>
      <c r="C224" s="2" t="s">
        <v>807</v>
      </c>
    </row>
    <row r="225">
      <c r="A225" s="12" t="s">
        <v>812</v>
      </c>
      <c r="B225" s="2">
        <v>1.0</v>
      </c>
      <c r="C225" s="2" t="s">
        <v>813</v>
      </c>
    </row>
    <row r="226">
      <c r="A226" s="12" t="s">
        <v>816</v>
      </c>
      <c r="B226" s="2">
        <v>1.0</v>
      </c>
      <c r="C226" s="2" t="s">
        <v>817</v>
      </c>
    </row>
    <row r="227">
      <c r="A227" s="12" t="s">
        <v>822</v>
      </c>
      <c r="B227" s="2">
        <v>1.0</v>
      </c>
      <c r="C227" s="2" t="s">
        <v>126</v>
      </c>
    </row>
    <row r="228">
      <c r="A228" s="12" t="s">
        <v>825</v>
      </c>
      <c r="B228" s="2">
        <v>1.0</v>
      </c>
      <c r="C228" s="2" t="s">
        <v>826</v>
      </c>
    </row>
    <row r="229">
      <c r="A229" s="12" t="s">
        <v>827</v>
      </c>
      <c r="B229" s="2">
        <v>1.0</v>
      </c>
      <c r="C229" s="2" t="s">
        <v>126</v>
      </c>
    </row>
    <row r="230">
      <c r="A230" s="12" t="s">
        <v>830</v>
      </c>
      <c r="B230" s="2">
        <v>1.0</v>
      </c>
      <c r="C230" s="2" t="s">
        <v>126</v>
      </c>
    </row>
    <row r="231">
      <c r="A231" s="12" t="s">
        <v>833</v>
      </c>
      <c r="B231" s="2">
        <v>1.0</v>
      </c>
      <c r="C231" s="2" t="s">
        <v>126</v>
      </c>
    </row>
    <row r="232">
      <c r="A232" s="12" t="s">
        <v>836</v>
      </c>
      <c r="B232" s="2">
        <v>1.0</v>
      </c>
      <c r="C232" s="2" t="s">
        <v>126</v>
      </c>
    </row>
    <row r="233">
      <c r="A233" s="12" t="s">
        <v>839</v>
      </c>
      <c r="B233" s="2">
        <v>1.0</v>
      </c>
      <c r="C233" s="2" t="s">
        <v>410</v>
      </c>
    </row>
    <row r="234">
      <c r="A234" s="12" t="s">
        <v>840</v>
      </c>
      <c r="B234" s="2">
        <v>1.0</v>
      </c>
      <c r="C234" s="2" t="s">
        <v>126</v>
      </c>
    </row>
    <row r="235">
      <c r="A235" s="12" t="s">
        <v>843</v>
      </c>
      <c r="B235" s="2">
        <v>0.0</v>
      </c>
      <c r="C235" s="2" t="s">
        <v>844</v>
      </c>
    </row>
    <row r="236">
      <c r="A236" s="12" t="s">
        <v>846</v>
      </c>
      <c r="B236" s="2">
        <v>1.0</v>
      </c>
      <c r="C236" s="2" t="s">
        <v>847</v>
      </c>
    </row>
    <row r="237">
      <c r="A237" s="12" t="s">
        <v>851</v>
      </c>
      <c r="B237" s="2">
        <v>1.0</v>
      </c>
      <c r="C237" s="2" t="s">
        <v>390</v>
      </c>
    </row>
    <row r="238">
      <c r="A238" s="12" t="s">
        <v>855</v>
      </c>
      <c r="B238" s="2">
        <v>0.0</v>
      </c>
      <c r="C238" s="2" t="s">
        <v>856</v>
      </c>
    </row>
    <row r="239">
      <c r="A239" s="12" t="s">
        <v>857</v>
      </c>
      <c r="B239" s="2">
        <v>1.0</v>
      </c>
      <c r="C239" s="2" t="s">
        <v>126</v>
      </c>
    </row>
    <row r="240">
      <c r="A240" s="12" t="s">
        <v>860</v>
      </c>
      <c r="B240" s="2">
        <v>1.0</v>
      </c>
      <c r="C240" s="2" t="s">
        <v>514</v>
      </c>
    </row>
    <row r="241">
      <c r="A241" s="12" t="s">
        <v>861</v>
      </c>
      <c r="B241" s="2">
        <v>1.0</v>
      </c>
      <c r="C241" s="2" t="s">
        <v>862</v>
      </c>
    </row>
    <row r="242">
      <c r="A242" s="12" t="s">
        <v>864</v>
      </c>
      <c r="B242" s="2">
        <v>1.0</v>
      </c>
      <c r="C242" s="2" t="s">
        <v>173</v>
      </c>
    </row>
    <row r="243">
      <c r="A243" s="12" t="s">
        <v>865</v>
      </c>
      <c r="B243" s="2">
        <v>1.0</v>
      </c>
      <c r="C243" s="2" t="s">
        <v>126</v>
      </c>
    </row>
    <row r="244">
      <c r="A244" s="12" t="s">
        <v>868</v>
      </c>
      <c r="B244" s="2">
        <v>1.0</v>
      </c>
      <c r="C244" s="2" t="s">
        <v>126</v>
      </c>
    </row>
    <row r="245">
      <c r="A245" s="12" t="s">
        <v>871</v>
      </c>
      <c r="B245" s="2">
        <v>1.0</v>
      </c>
      <c r="C245" s="2" t="s">
        <v>872</v>
      </c>
    </row>
    <row r="246">
      <c r="A246" s="12" t="s">
        <v>873</v>
      </c>
      <c r="B246" s="2">
        <v>1.0</v>
      </c>
      <c r="C246" s="2" t="s">
        <v>126</v>
      </c>
    </row>
    <row r="247">
      <c r="A247" s="12" t="s">
        <v>877</v>
      </c>
      <c r="B247" s="2">
        <v>1.0</v>
      </c>
      <c r="C247" s="2" t="s">
        <v>126</v>
      </c>
    </row>
    <row r="248">
      <c r="A248" s="12" t="s">
        <v>879</v>
      </c>
      <c r="B248" s="2">
        <v>1.0</v>
      </c>
      <c r="C248" s="2" t="s">
        <v>126</v>
      </c>
    </row>
    <row r="249">
      <c r="A249" s="12" t="s">
        <v>882</v>
      </c>
      <c r="B249" s="2">
        <v>1.0</v>
      </c>
      <c r="C249" s="2" t="s">
        <v>126</v>
      </c>
    </row>
    <row r="250">
      <c r="A250" s="12" t="s">
        <v>885</v>
      </c>
      <c r="B250" s="2">
        <v>1.0</v>
      </c>
      <c r="C250" s="2" t="s">
        <v>202</v>
      </c>
    </row>
    <row r="251">
      <c r="A251" s="12" t="s">
        <v>886</v>
      </c>
      <c r="B251" s="2">
        <v>0.0</v>
      </c>
      <c r="C251" s="2" t="s">
        <v>856</v>
      </c>
    </row>
    <row r="252">
      <c r="A252" s="12" t="s">
        <v>889</v>
      </c>
      <c r="B252" s="2">
        <v>1.0</v>
      </c>
      <c r="C252" s="2" t="s">
        <v>90</v>
      </c>
    </row>
    <row r="253">
      <c r="A253" s="12" t="s">
        <v>890</v>
      </c>
      <c r="B253" s="2">
        <v>1.0</v>
      </c>
      <c r="C253" s="2" t="s">
        <v>126</v>
      </c>
    </row>
    <row r="254">
      <c r="A254" s="12" t="s">
        <v>894</v>
      </c>
      <c r="B254" s="2">
        <v>1.0</v>
      </c>
      <c r="C254" s="2" t="s">
        <v>895</v>
      </c>
    </row>
    <row r="255">
      <c r="A255" s="12" t="s">
        <v>896</v>
      </c>
      <c r="B255" s="2" t="s">
        <v>956</v>
      </c>
      <c r="C255" s="2" t="s">
        <v>807</v>
      </c>
    </row>
    <row r="256">
      <c r="A256" s="12" t="s">
        <v>898</v>
      </c>
      <c r="B256" s="2">
        <v>0.0</v>
      </c>
      <c r="C256" s="2" t="s">
        <v>899</v>
      </c>
    </row>
    <row r="257">
      <c r="A257" s="12" t="s">
        <v>901</v>
      </c>
      <c r="B257" s="2">
        <v>1.0</v>
      </c>
      <c r="C257" s="2" t="s">
        <v>126</v>
      </c>
    </row>
    <row r="258">
      <c r="A258" s="12" t="s">
        <v>902</v>
      </c>
      <c r="B258" s="2">
        <v>1.0</v>
      </c>
      <c r="C258" s="2" t="s">
        <v>903</v>
      </c>
    </row>
    <row r="259">
      <c r="A259" s="12" t="s">
        <v>906</v>
      </c>
      <c r="B259" s="2">
        <v>1.0</v>
      </c>
      <c r="C259" s="2" t="s">
        <v>90</v>
      </c>
    </row>
    <row r="260">
      <c r="A260" s="12" t="s">
        <v>907</v>
      </c>
      <c r="B260" s="2">
        <v>1.0</v>
      </c>
      <c r="C260" s="2" t="s">
        <v>90</v>
      </c>
    </row>
    <row r="261">
      <c r="A261" s="12" t="s">
        <v>908</v>
      </c>
      <c r="B261" s="2">
        <v>0.0</v>
      </c>
      <c r="C261" s="2" t="s">
        <v>899</v>
      </c>
    </row>
    <row r="262">
      <c r="A262" s="12" t="s">
        <v>912</v>
      </c>
      <c r="B262" s="2">
        <v>1.0</v>
      </c>
      <c r="C262" s="2" t="s">
        <v>126</v>
      </c>
    </row>
    <row r="263">
      <c r="A263" s="12" t="s">
        <v>915</v>
      </c>
      <c r="B263" s="2">
        <v>0.0</v>
      </c>
      <c r="C263" s="2" t="s">
        <v>916</v>
      </c>
    </row>
    <row r="264">
      <c r="A264" s="12" t="s">
        <v>917</v>
      </c>
      <c r="B264" s="2">
        <v>1.0</v>
      </c>
      <c r="C264" s="2" t="s">
        <v>126</v>
      </c>
    </row>
    <row r="265">
      <c r="A265" s="12" t="s">
        <v>921</v>
      </c>
      <c r="B265" s="2">
        <v>0.0</v>
      </c>
      <c r="C265" s="2" t="s">
        <v>916</v>
      </c>
    </row>
    <row r="266">
      <c r="A266" s="12" t="s">
        <v>922</v>
      </c>
      <c r="B266" s="2">
        <v>1.0</v>
      </c>
      <c r="C266" s="2" t="s">
        <v>126</v>
      </c>
    </row>
    <row r="267">
      <c r="A267" s="12" t="s">
        <v>923</v>
      </c>
      <c r="B267" s="2">
        <v>1.0</v>
      </c>
      <c r="C267" s="2" t="s">
        <v>872</v>
      </c>
    </row>
    <row r="268">
      <c r="A268" s="12" t="s">
        <v>927</v>
      </c>
      <c r="B268" s="2">
        <v>1.0</v>
      </c>
      <c r="C268" s="2" t="s">
        <v>126</v>
      </c>
    </row>
    <row r="269">
      <c r="A269" s="12" t="s">
        <v>930</v>
      </c>
      <c r="B269" s="2">
        <v>0.0</v>
      </c>
      <c r="C269" s="2" t="s">
        <v>899</v>
      </c>
    </row>
    <row r="270">
      <c r="A270" s="12" t="s">
        <v>931</v>
      </c>
      <c r="B270" s="2">
        <v>1.0</v>
      </c>
      <c r="C270" s="2" t="s">
        <v>90</v>
      </c>
    </row>
    <row r="271">
      <c r="A271" s="12" t="s">
        <v>933</v>
      </c>
      <c r="B271" s="2">
        <v>1.0</v>
      </c>
      <c r="C271" s="2" t="s">
        <v>872</v>
      </c>
    </row>
    <row r="272">
      <c r="A272" s="12" t="s">
        <v>937</v>
      </c>
      <c r="B272" s="2">
        <v>1.0</v>
      </c>
      <c r="C272" s="2" t="s">
        <v>126</v>
      </c>
    </row>
    <row r="273">
      <c r="A273" s="17"/>
    </row>
    <row r="274">
      <c r="A274" s="17"/>
    </row>
    <row r="275">
      <c r="A275" s="17"/>
    </row>
    <row r="276">
      <c r="A276" s="17"/>
    </row>
    <row r="277">
      <c r="A277" s="17"/>
    </row>
    <row r="278">
      <c r="A278" s="17"/>
    </row>
    <row r="279">
      <c r="A279" s="17"/>
    </row>
    <row r="280">
      <c r="A280" s="17"/>
    </row>
    <row r="281">
      <c r="A281" s="17"/>
    </row>
    <row r="282">
      <c r="A282" s="17"/>
    </row>
    <row r="283">
      <c r="A283" s="17"/>
    </row>
    <row r="284">
      <c r="A284" s="17"/>
    </row>
    <row r="285">
      <c r="A285" s="17"/>
    </row>
    <row r="286">
      <c r="A286" s="17"/>
    </row>
    <row r="287">
      <c r="A287" s="17"/>
    </row>
    <row r="288">
      <c r="A288" s="17"/>
    </row>
    <row r="289">
      <c r="A289" s="17"/>
    </row>
    <row r="290">
      <c r="A290" s="17"/>
    </row>
    <row r="291">
      <c r="A291" s="17"/>
    </row>
    <row r="292">
      <c r="A292" s="17"/>
    </row>
    <row r="293">
      <c r="A293" s="17"/>
    </row>
    <row r="294">
      <c r="A294" s="17"/>
    </row>
    <row r="295">
      <c r="A295" s="17"/>
    </row>
    <row r="296">
      <c r="A296" s="17"/>
    </row>
    <row r="297">
      <c r="A297" s="17"/>
    </row>
    <row r="298">
      <c r="A298" s="17"/>
    </row>
    <row r="299">
      <c r="A299" s="17"/>
    </row>
    <row r="300">
      <c r="A300" s="17"/>
    </row>
    <row r="301">
      <c r="A301" s="17"/>
    </row>
    <row r="302">
      <c r="A302" s="17"/>
    </row>
    <row r="303">
      <c r="A303" s="17"/>
    </row>
    <row r="304">
      <c r="A304" s="17"/>
    </row>
    <row r="305">
      <c r="A305" s="17"/>
    </row>
    <row r="306">
      <c r="A306" s="17"/>
    </row>
    <row r="307">
      <c r="A307" s="17"/>
    </row>
    <row r="308">
      <c r="A308" s="17"/>
    </row>
    <row r="309">
      <c r="A309" s="17"/>
    </row>
    <row r="310">
      <c r="A310" s="17"/>
    </row>
    <row r="311">
      <c r="A311" s="17"/>
    </row>
    <row r="312">
      <c r="A312" s="17"/>
    </row>
    <row r="313">
      <c r="A313" s="17"/>
    </row>
    <row r="314">
      <c r="A314" s="17"/>
    </row>
    <row r="315">
      <c r="A315" s="17"/>
    </row>
    <row r="316">
      <c r="A316" s="17"/>
    </row>
    <row r="317">
      <c r="A317" s="17"/>
    </row>
    <row r="318">
      <c r="A318" s="17"/>
    </row>
    <row r="319">
      <c r="A319" s="17"/>
    </row>
    <row r="320">
      <c r="A320" s="17"/>
    </row>
    <row r="321">
      <c r="A321" s="17"/>
    </row>
    <row r="322">
      <c r="A322" s="17"/>
    </row>
    <row r="323">
      <c r="A323" s="17"/>
    </row>
    <row r="324">
      <c r="A324" s="17"/>
    </row>
    <row r="325">
      <c r="A325" s="17"/>
    </row>
    <row r="326">
      <c r="A326" s="17"/>
    </row>
    <row r="327">
      <c r="A327" s="17"/>
    </row>
    <row r="328">
      <c r="A328" s="17"/>
    </row>
    <row r="329">
      <c r="A329" s="17"/>
    </row>
    <row r="330">
      <c r="A330" s="17"/>
    </row>
    <row r="331">
      <c r="A331" s="17"/>
    </row>
    <row r="332">
      <c r="A332" s="17"/>
    </row>
    <row r="333">
      <c r="A333" s="17"/>
    </row>
    <row r="334">
      <c r="A334" s="17"/>
    </row>
    <row r="335">
      <c r="A335" s="17"/>
    </row>
    <row r="336">
      <c r="A336" s="17"/>
    </row>
    <row r="337">
      <c r="A337" s="17"/>
    </row>
    <row r="338">
      <c r="A338" s="17"/>
    </row>
    <row r="339">
      <c r="A339" s="17"/>
    </row>
    <row r="340">
      <c r="A340" s="17"/>
    </row>
    <row r="341">
      <c r="A341" s="17"/>
    </row>
    <row r="342">
      <c r="A342" s="17"/>
    </row>
    <row r="343">
      <c r="A343" s="17"/>
    </row>
    <row r="344">
      <c r="A344" s="17"/>
    </row>
    <row r="345">
      <c r="A345" s="17"/>
    </row>
    <row r="346">
      <c r="A346" s="17"/>
    </row>
    <row r="347">
      <c r="A347" s="17"/>
    </row>
    <row r="348">
      <c r="A348" s="17"/>
    </row>
    <row r="349">
      <c r="A349" s="17"/>
    </row>
    <row r="350">
      <c r="A350" s="17"/>
    </row>
    <row r="351">
      <c r="A351" s="17"/>
    </row>
    <row r="352">
      <c r="A352" s="17"/>
    </row>
    <row r="353">
      <c r="A353" s="17"/>
    </row>
    <row r="354">
      <c r="A354" s="17"/>
    </row>
    <row r="355">
      <c r="A355" s="17"/>
    </row>
    <row r="356">
      <c r="A356" s="17"/>
    </row>
    <row r="357">
      <c r="A357" s="17"/>
    </row>
    <row r="358">
      <c r="A358" s="17"/>
    </row>
    <row r="359">
      <c r="A359" s="17"/>
    </row>
    <row r="360">
      <c r="A360" s="17"/>
    </row>
    <row r="361">
      <c r="A361" s="17"/>
    </row>
    <row r="362">
      <c r="A362" s="17"/>
    </row>
    <row r="363">
      <c r="A363" s="17"/>
    </row>
    <row r="364">
      <c r="A364" s="17"/>
    </row>
    <row r="365">
      <c r="A365" s="17"/>
    </row>
    <row r="366">
      <c r="A366" s="17"/>
    </row>
    <row r="367">
      <c r="A367" s="17"/>
    </row>
    <row r="368">
      <c r="A368" s="17"/>
    </row>
    <row r="369">
      <c r="A369" s="17"/>
    </row>
    <row r="370">
      <c r="A370" s="17"/>
    </row>
    <row r="371">
      <c r="A371" s="17"/>
    </row>
    <row r="372">
      <c r="A372" s="17"/>
    </row>
    <row r="373">
      <c r="A373" s="17"/>
    </row>
    <row r="374">
      <c r="A374" s="17"/>
    </row>
    <row r="375">
      <c r="A375" s="17"/>
    </row>
    <row r="376">
      <c r="A376" s="17"/>
    </row>
    <row r="377">
      <c r="A377" s="17"/>
    </row>
    <row r="378">
      <c r="A378" s="17"/>
    </row>
    <row r="379">
      <c r="A379" s="17"/>
    </row>
    <row r="380">
      <c r="A380" s="17"/>
    </row>
    <row r="381">
      <c r="A381" s="17"/>
    </row>
    <row r="382">
      <c r="A382" s="17"/>
    </row>
    <row r="383">
      <c r="A383" s="17"/>
    </row>
    <row r="384">
      <c r="A384" s="17"/>
    </row>
    <row r="385">
      <c r="A385" s="17"/>
    </row>
    <row r="386">
      <c r="A386" s="17"/>
    </row>
    <row r="387">
      <c r="A387" s="17"/>
    </row>
    <row r="388">
      <c r="A388" s="17"/>
    </row>
    <row r="389">
      <c r="A389" s="17"/>
    </row>
    <row r="390">
      <c r="A390" s="17"/>
    </row>
    <row r="391">
      <c r="A391" s="17"/>
    </row>
    <row r="392">
      <c r="A392" s="17"/>
    </row>
    <row r="393">
      <c r="A393" s="17"/>
    </row>
    <row r="394">
      <c r="A394" s="17"/>
    </row>
    <row r="395">
      <c r="A395" s="17"/>
    </row>
    <row r="396">
      <c r="A396" s="17"/>
    </row>
    <row r="397">
      <c r="A397" s="17"/>
    </row>
    <row r="398">
      <c r="A398" s="17"/>
    </row>
    <row r="399">
      <c r="A399" s="17"/>
    </row>
    <row r="400">
      <c r="A400" s="17"/>
    </row>
    <row r="401">
      <c r="A401" s="17"/>
    </row>
    <row r="402">
      <c r="A402" s="17"/>
    </row>
    <row r="403">
      <c r="A403" s="17"/>
    </row>
    <row r="404">
      <c r="A404" s="17"/>
    </row>
    <row r="405">
      <c r="A405" s="17"/>
    </row>
    <row r="406">
      <c r="A406" s="17"/>
    </row>
    <row r="407">
      <c r="A407" s="17"/>
    </row>
    <row r="408">
      <c r="A408" s="17"/>
    </row>
    <row r="409">
      <c r="A409" s="17"/>
    </row>
    <row r="410">
      <c r="A410" s="17"/>
    </row>
    <row r="411">
      <c r="A411" s="17"/>
    </row>
    <row r="412">
      <c r="A412" s="17"/>
    </row>
    <row r="413">
      <c r="A413" s="17"/>
    </row>
    <row r="414">
      <c r="A414" s="17"/>
    </row>
    <row r="415">
      <c r="A415" s="17"/>
    </row>
    <row r="416">
      <c r="A416" s="17"/>
    </row>
    <row r="417">
      <c r="A417" s="17"/>
    </row>
    <row r="418">
      <c r="A418" s="17"/>
    </row>
    <row r="419">
      <c r="A419" s="17"/>
    </row>
    <row r="420">
      <c r="A420" s="17"/>
    </row>
    <row r="421">
      <c r="A421" s="17"/>
    </row>
    <row r="422">
      <c r="A422" s="17"/>
    </row>
    <row r="423">
      <c r="A423" s="17"/>
    </row>
    <row r="424">
      <c r="A424" s="17"/>
    </row>
    <row r="425">
      <c r="A425" s="17"/>
    </row>
    <row r="426">
      <c r="A426" s="17"/>
    </row>
    <row r="427">
      <c r="A427" s="17"/>
    </row>
    <row r="428">
      <c r="A428" s="17"/>
    </row>
    <row r="429">
      <c r="A429" s="17"/>
    </row>
    <row r="430">
      <c r="A430" s="17"/>
    </row>
    <row r="431">
      <c r="A431" s="17"/>
    </row>
    <row r="432">
      <c r="A432" s="17"/>
    </row>
    <row r="433">
      <c r="A433" s="17"/>
    </row>
    <row r="434">
      <c r="A434" s="17"/>
    </row>
    <row r="435">
      <c r="A435" s="17"/>
    </row>
    <row r="436">
      <c r="A436" s="17"/>
    </row>
    <row r="437">
      <c r="A437" s="17"/>
    </row>
    <row r="438">
      <c r="A438" s="17"/>
    </row>
    <row r="439">
      <c r="A439" s="17"/>
    </row>
    <row r="440">
      <c r="A440" s="17"/>
    </row>
    <row r="441">
      <c r="A441" s="17"/>
    </row>
    <row r="442">
      <c r="A442" s="17"/>
    </row>
    <row r="443">
      <c r="A443" s="17"/>
    </row>
    <row r="444">
      <c r="A444" s="17"/>
    </row>
    <row r="445">
      <c r="A445" s="17"/>
    </row>
    <row r="446">
      <c r="A446" s="17"/>
    </row>
    <row r="447">
      <c r="A447" s="17"/>
    </row>
    <row r="448">
      <c r="A448" s="17"/>
    </row>
    <row r="449">
      <c r="A449" s="17"/>
    </row>
    <row r="450">
      <c r="A450" s="17"/>
    </row>
    <row r="451">
      <c r="A451" s="17"/>
    </row>
    <row r="452">
      <c r="A452" s="17"/>
    </row>
    <row r="453">
      <c r="A453" s="17"/>
    </row>
    <row r="454">
      <c r="A454" s="17"/>
    </row>
    <row r="455">
      <c r="A455" s="17"/>
    </row>
    <row r="456">
      <c r="A456" s="17"/>
    </row>
    <row r="457">
      <c r="A457" s="17"/>
    </row>
    <row r="458">
      <c r="A458" s="17"/>
    </row>
    <row r="459">
      <c r="A459" s="17"/>
    </row>
    <row r="460">
      <c r="A460" s="17"/>
    </row>
    <row r="461">
      <c r="A461" s="17"/>
    </row>
    <row r="462">
      <c r="A462" s="17"/>
    </row>
    <row r="463">
      <c r="A463" s="17"/>
    </row>
    <row r="464">
      <c r="A464" s="17"/>
    </row>
    <row r="465">
      <c r="A465" s="17"/>
    </row>
    <row r="466">
      <c r="A466" s="17"/>
    </row>
    <row r="467">
      <c r="A467" s="17"/>
    </row>
    <row r="468">
      <c r="A468" s="17"/>
    </row>
    <row r="469">
      <c r="A469" s="17"/>
    </row>
    <row r="470">
      <c r="A470" s="17"/>
    </row>
    <row r="471">
      <c r="A471" s="17"/>
    </row>
    <row r="472">
      <c r="A472" s="17"/>
    </row>
    <row r="473">
      <c r="A473" s="17"/>
    </row>
    <row r="474">
      <c r="A474" s="17"/>
    </row>
    <row r="475">
      <c r="A475" s="17"/>
    </row>
    <row r="476">
      <c r="A476" s="17"/>
    </row>
    <row r="477">
      <c r="A477" s="17"/>
    </row>
    <row r="478">
      <c r="A478" s="17"/>
    </row>
    <row r="479">
      <c r="A479" s="17"/>
    </row>
    <row r="480">
      <c r="A480" s="17"/>
    </row>
    <row r="481">
      <c r="A481" s="17"/>
    </row>
    <row r="482">
      <c r="A482" s="17"/>
    </row>
    <row r="483">
      <c r="A483" s="17"/>
    </row>
    <row r="484">
      <c r="A484" s="17"/>
    </row>
    <row r="485">
      <c r="A485" s="17"/>
    </row>
    <row r="486">
      <c r="A486" s="17"/>
    </row>
    <row r="487">
      <c r="A487" s="17"/>
    </row>
    <row r="488">
      <c r="A488" s="17"/>
    </row>
    <row r="489">
      <c r="A489" s="17"/>
    </row>
    <row r="490">
      <c r="A490" s="17"/>
    </row>
    <row r="491">
      <c r="A491" s="17"/>
    </row>
    <row r="492">
      <c r="A492" s="17"/>
    </row>
    <row r="493">
      <c r="A493" s="17"/>
    </row>
    <row r="494">
      <c r="A494" s="17"/>
    </row>
    <row r="495">
      <c r="A495" s="17"/>
    </row>
    <row r="496">
      <c r="A496" s="17"/>
    </row>
    <row r="497">
      <c r="A497" s="17"/>
    </row>
    <row r="498">
      <c r="A498" s="17"/>
    </row>
    <row r="499">
      <c r="A499" s="17"/>
    </row>
    <row r="500">
      <c r="A500" s="17"/>
    </row>
    <row r="501">
      <c r="A501" s="17"/>
    </row>
    <row r="502">
      <c r="A502" s="17"/>
    </row>
    <row r="503">
      <c r="A503" s="17"/>
    </row>
    <row r="504">
      <c r="A504" s="17"/>
    </row>
    <row r="505">
      <c r="A505" s="17"/>
    </row>
    <row r="506">
      <c r="A506" s="17"/>
    </row>
    <row r="507">
      <c r="A507" s="17"/>
    </row>
    <row r="508">
      <c r="A508" s="17"/>
    </row>
    <row r="509">
      <c r="A509" s="17"/>
    </row>
    <row r="510">
      <c r="A510" s="17"/>
    </row>
    <row r="511">
      <c r="A511" s="17"/>
    </row>
    <row r="512">
      <c r="A512" s="17"/>
    </row>
    <row r="513">
      <c r="A513" s="17"/>
    </row>
    <row r="514">
      <c r="A514" s="17"/>
    </row>
    <row r="515">
      <c r="A515" s="17"/>
    </row>
    <row r="516">
      <c r="A516" s="17"/>
    </row>
    <row r="517">
      <c r="A517" s="17"/>
    </row>
    <row r="518">
      <c r="A518" s="17"/>
    </row>
    <row r="519">
      <c r="A519" s="17"/>
    </row>
    <row r="520">
      <c r="A520" s="17"/>
    </row>
    <row r="521">
      <c r="A521" s="17"/>
    </row>
    <row r="522">
      <c r="A522" s="17"/>
    </row>
    <row r="523">
      <c r="A523" s="17"/>
    </row>
    <row r="524">
      <c r="A524" s="17"/>
    </row>
    <row r="525">
      <c r="A525" s="17"/>
    </row>
    <row r="526">
      <c r="A526" s="17"/>
    </row>
    <row r="527">
      <c r="A527" s="17"/>
    </row>
    <row r="528">
      <c r="A528" s="17"/>
    </row>
    <row r="529">
      <c r="A529" s="17"/>
    </row>
    <row r="530">
      <c r="A530" s="17"/>
    </row>
    <row r="531">
      <c r="A531" s="17"/>
    </row>
    <row r="532">
      <c r="A532" s="17"/>
    </row>
    <row r="533">
      <c r="A533" s="17"/>
    </row>
    <row r="534">
      <c r="A534" s="17"/>
    </row>
    <row r="535">
      <c r="A535" s="17"/>
    </row>
    <row r="536">
      <c r="A536" s="17"/>
    </row>
    <row r="537">
      <c r="A537" s="17"/>
    </row>
    <row r="538">
      <c r="A538" s="17"/>
    </row>
    <row r="539">
      <c r="A539" s="17"/>
    </row>
    <row r="540">
      <c r="A540" s="17"/>
    </row>
    <row r="541">
      <c r="A541" s="17"/>
    </row>
    <row r="542">
      <c r="A542" s="17"/>
    </row>
    <row r="543">
      <c r="A543" s="17"/>
    </row>
    <row r="544">
      <c r="A544" s="17"/>
    </row>
    <row r="545">
      <c r="A545" s="17"/>
    </row>
    <row r="546">
      <c r="A546" s="17"/>
    </row>
    <row r="547">
      <c r="A547" s="17"/>
    </row>
    <row r="548">
      <c r="A548" s="17"/>
    </row>
    <row r="549">
      <c r="A549" s="17"/>
    </row>
    <row r="550">
      <c r="A550" s="17"/>
    </row>
    <row r="551">
      <c r="A551" s="17"/>
    </row>
    <row r="552">
      <c r="A552" s="17"/>
    </row>
    <row r="553">
      <c r="A553" s="17"/>
    </row>
    <row r="554">
      <c r="A554" s="17"/>
    </row>
    <row r="555">
      <c r="A555" s="17"/>
    </row>
    <row r="556">
      <c r="A556" s="17"/>
    </row>
    <row r="557">
      <c r="A557" s="17"/>
    </row>
    <row r="558">
      <c r="A558" s="17"/>
    </row>
    <row r="559">
      <c r="A559" s="17"/>
    </row>
    <row r="560">
      <c r="A560" s="17"/>
    </row>
    <row r="561">
      <c r="A561" s="17"/>
    </row>
    <row r="562">
      <c r="A562" s="17"/>
    </row>
    <row r="563">
      <c r="A563" s="17"/>
    </row>
    <row r="564">
      <c r="A564" s="17"/>
    </row>
    <row r="565">
      <c r="A565" s="17"/>
    </row>
    <row r="566">
      <c r="A566" s="17"/>
    </row>
    <row r="567">
      <c r="A567" s="17"/>
    </row>
    <row r="568">
      <c r="A568" s="17"/>
    </row>
    <row r="569">
      <c r="A569" s="17"/>
    </row>
    <row r="570">
      <c r="A570" s="17"/>
    </row>
    <row r="571">
      <c r="A571" s="17"/>
    </row>
    <row r="572">
      <c r="A572" s="17"/>
    </row>
    <row r="573">
      <c r="A573" s="17"/>
    </row>
    <row r="574">
      <c r="A574" s="17"/>
    </row>
    <row r="575">
      <c r="A575" s="17"/>
    </row>
    <row r="576">
      <c r="A576" s="17"/>
    </row>
    <row r="577">
      <c r="A577" s="17"/>
    </row>
    <row r="578">
      <c r="A578" s="17"/>
    </row>
    <row r="579">
      <c r="A579" s="17"/>
    </row>
    <row r="580">
      <c r="A580" s="17"/>
    </row>
    <row r="581">
      <c r="A581" s="17"/>
    </row>
    <row r="582">
      <c r="A582" s="17"/>
    </row>
    <row r="583">
      <c r="A583" s="17"/>
    </row>
    <row r="584">
      <c r="A584" s="17"/>
    </row>
    <row r="585">
      <c r="A585" s="17"/>
    </row>
    <row r="586">
      <c r="A586" s="17"/>
    </row>
    <row r="587">
      <c r="A587" s="17"/>
    </row>
    <row r="588">
      <c r="A588" s="17"/>
    </row>
    <row r="589">
      <c r="A589" s="17"/>
    </row>
    <row r="590">
      <c r="A590" s="17"/>
    </row>
    <row r="591">
      <c r="A591" s="17"/>
    </row>
    <row r="592">
      <c r="A592" s="17"/>
    </row>
    <row r="593">
      <c r="A593" s="17"/>
    </row>
    <row r="594">
      <c r="A594" s="17"/>
    </row>
    <row r="595">
      <c r="A595" s="17"/>
    </row>
    <row r="596">
      <c r="A596" s="17"/>
    </row>
    <row r="597">
      <c r="A597" s="17"/>
    </row>
    <row r="598">
      <c r="A598" s="17"/>
    </row>
    <row r="599">
      <c r="A599" s="17"/>
    </row>
    <row r="600">
      <c r="A600" s="17"/>
    </row>
    <row r="601">
      <c r="A601" s="17"/>
    </row>
    <row r="602">
      <c r="A602" s="17"/>
    </row>
    <row r="603">
      <c r="A603" s="17"/>
    </row>
    <row r="604">
      <c r="A604" s="17"/>
    </row>
    <row r="605">
      <c r="A605" s="17"/>
    </row>
    <row r="606">
      <c r="A606" s="17"/>
    </row>
    <row r="607">
      <c r="A607" s="17"/>
    </row>
    <row r="608">
      <c r="A608" s="17"/>
    </row>
    <row r="609">
      <c r="A609" s="17"/>
    </row>
    <row r="610">
      <c r="A610" s="17"/>
    </row>
    <row r="611">
      <c r="A611" s="17"/>
    </row>
    <row r="612">
      <c r="A612" s="17"/>
    </row>
    <row r="613">
      <c r="A613" s="17"/>
    </row>
    <row r="614">
      <c r="A614" s="17"/>
    </row>
    <row r="615">
      <c r="A615" s="17"/>
    </row>
    <row r="616">
      <c r="A616" s="17"/>
    </row>
    <row r="617">
      <c r="A617" s="17"/>
    </row>
    <row r="618">
      <c r="A618" s="17"/>
    </row>
    <row r="619">
      <c r="A619" s="17"/>
    </row>
    <row r="620">
      <c r="A620" s="17"/>
    </row>
    <row r="621">
      <c r="A621" s="17"/>
    </row>
    <row r="622">
      <c r="A622" s="17"/>
    </row>
    <row r="623">
      <c r="A623" s="17"/>
    </row>
    <row r="624">
      <c r="A624" s="17"/>
    </row>
    <row r="625">
      <c r="A625" s="17"/>
    </row>
    <row r="626">
      <c r="A626" s="17"/>
    </row>
    <row r="627">
      <c r="A627" s="17"/>
    </row>
    <row r="628">
      <c r="A628" s="17"/>
    </row>
    <row r="629">
      <c r="A629" s="17"/>
    </row>
    <row r="630">
      <c r="A630" s="17"/>
    </row>
    <row r="631">
      <c r="A631" s="17"/>
    </row>
    <row r="632">
      <c r="A632" s="17"/>
    </row>
    <row r="633">
      <c r="A633" s="17"/>
    </row>
    <row r="634">
      <c r="A634" s="17"/>
    </row>
    <row r="635">
      <c r="A635" s="17"/>
    </row>
    <row r="636">
      <c r="A636" s="17"/>
    </row>
    <row r="637">
      <c r="A637" s="17"/>
    </row>
    <row r="638">
      <c r="A638" s="17"/>
    </row>
    <row r="639">
      <c r="A639" s="17"/>
    </row>
    <row r="640">
      <c r="A640" s="17"/>
    </row>
    <row r="641">
      <c r="A641" s="17"/>
    </row>
    <row r="642">
      <c r="A642" s="17"/>
    </row>
    <row r="643">
      <c r="A643" s="17"/>
    </row>
    <row r="644">
      <c r="A644" s="17"/>
    </row>
    <row r="645">
      <c r="A645" s="17"/>
    </row>
    <row r="646">
      <c r="A646" s="17"/>
    </row>
    <row r="647">
      <c r="A647" s="17"/>
    </row>
    <row r="648">
      <c r="A648" s="17"/>
    </row>
    <row r="649">
      <c r="A649" s="17"/>
    </row>
    <row r="650">
      <c r="A650" s="17"/>
    </row>
    <row r="651">
      <c r="A651" s="17"/>
    </row>
    <row r="652">
      <c r="A652" s="17"/>
    </row>
    <row r="653">
      <c r="A653" s="17"/>
    </row>
    <row r="654">
      <c r="A654" s="17"/>
    </row>
    <row r="655">
      <c r="A655" s="17"/>
    </row>
    <row r="656">
      <c r="A656" s="17"/>
    </row>
    <row r="657">
      <c r="A657" s="17"/>
    </row>
    <row r="658">
      <c r="A658" s="17"/>
    </row>
    <row r="659">
      <c r="A659" s="17"/>
    </row>
    <row r="660">
      <c r="A660" s="17"/>
    </row>
    <row r="661">
      <c r="A661" s="17"/>
    </row>
    <row r="662">
      <c r="A662" s="17"/>
    </row>
    <row r="663">
      <c r="A663" s="17"/>
    </row>
    <row r="664">
      <c r="A664" s="17"/>
    </row>
    <row r="665">
      <c r="A665" s="17"/>
    </row>
    <row r="666">
      <c r="A666" s="17"/>
    </row>
    <row r="667">
      <c r="A667" s="17"/>
    </row>
    <row r="668">
      <c r="A668" s="17"/>
    </row>
    <row r="669">
      <c r="A669" s="17"/>
    </row>
    <row r="670">
      <c r="A670" s="17"/>
    </row>
    <row r="671">
      <c r="A671" s="17"/>
    </row>
    <row r="672">
      <c r="A672" s="17"/>
    </row>
    <row r="673">
      <c r="A673" s="17"/>
    </row>
    <row r="674">
      <c r="A674" s="17"/>
    </row>
    <row r="675">
      <c r="A675" s="17"/>
    </row>
    <row r="676">
      <c r="A676" s="17"/>
    </row>
    <row r="677">
      <c r="A677" s="17"/>
    </row>
    <row r="678">
      <c r="A678" s="17"/>
    </row>
    <row r="679">
      <c r="A679" s="17"/>
    </row>
    <row r="680">
      <c r="A680" s="17"/>
    </row>
    <row r="681">
      <c r="A681" s="17"/>
    </row>
    <row r="682">
      <c r="A682" s="17"/>
    </row>
    <row r="683">
      <c r="A683" s="17"/>
    </row>
    <row r="684">
      <c r="A684" s="17"/>
    </row>
    <row r="685">
      <c r="A685" s="17"/>
    </row>
    <row r="686">
      <c r="A686" s="17"/>
    </row>
    <row r="687">
      <c r="A687" s="17"/>
    </row>
    <row r="688">
      <c r="A688" s="17"/>
    </row>
    <row r="689">
      <c r="A689" s="17"/>
    </row>
    <row r="690">
      <c r="A690" s="17"/>
    </row>
    <row r="691">
      <c r="A691" s="17"/>
    </row>
    <row r="692">
      <c r="A692" s="17"/>
    </row>
    <row r="693">
      <c r="A693" s="17"/>
    </row>
    <row r="694">
      <c r="A694" s="17"/>
    </row>
    <row r="695">
      <c r="A695" s="17"/>
    </row>
    <row r="696">
      <c r="A696" s="17"/>
    </row>
    <row r="697">
      <c r="A697" s="17"/>
    </row>
    <row r="698">
      <c r="A698" s="17"/>
    </row>
    <row r="699">
      <c r="A699" s="17"/>
    </row>
    <row r="700">
      <c r="A700" s="17"/>
    </row>
    <row r="701">
      <c r="A701" s="17"/>
    </row>
    <row r="702">
      <c r="A702" s="17"/>
    </row>
    <row r="703">
      <c r="A703" s="17"/>
    </row>
    <row r="704">
      <c r="A704" s="17"/>
    </row>
    <row r="705">
      <c r="A705" s="17"/>
    </row>
    <row r="706">
      <c r="A706" s="17"/>
    </row>
    <row r="707">
      <c r="A707" s="17"/>
    </row>
    <row r="708">
      <c r="A708" s="17"/>
    </row>
    <row r="709">
      <c r="A709" s="17"/>
    </row>
    <row r="710">
      <c r="A710" s="17"/>
    </row>
    <row r="711">
      <c r="A711" s="17"/>
    </row>
    <row r="712">
      <c r="A712" s="17"/>
    </row>
    <row r="713">
      <c r="A713" s="17"/>
    </row>
    <row r="714">
      <c r="A714" s="17"/>
    </row>
    <row r="715">
      <c r="A715" s="17"/>
    </row>
    <row r="716">
      <c r="A716" s="17"/>
    </row>
    <row r="717">
      <c r="A717" s="17"/>
    </row>
    <row r="718">
      <c r="A718" s="17"/>
    </row>
    <row r="719">
      <c r="A719" s="17"/>
    </row>
    <row r="720">
      <c r="A720" s="17"/>
    </row>
    <row r="721">
      <c r="A721" s="17"/>
    </row>
    <row r="722">
      <c r="A722" s="17"/>
    </row>
    <row r="723">
      <c r="A723" s="17"/>
    </row>
    <row r="724">
      <c r="A724" s="17"/>
    </row>
    <row r="725">
      <c r="A725" s="17"/>
    </row>
    <row r="726">
      <c r="A726" s="17"/>
    </row>
    <row r="727">
      <c r="A727" s="17"/>
    </row>
    <row r="728">
      <c r="A728" s="17"/>
    </row>
    <row r="729">
      <c r="A729" s="17"/>
    </row>
    <row r="730">
      <c r="A730" s="17"/>
    </row>
    <row r="731">
      <c r="A731" s="17"/>
    </row>
    <row r="732">
      <c r="A732" s="17"/>
    </row>
    <row r="733">
      <c r="A733" s="17"/>
    </row>
    <row r="734">
      <c r="A734" s="17"/>
    </row>
    <row r="735">
      <c r="A735" s="17"/>
    </row>
    <row r="736">
      <c r="A736" s="17"/>
    </row>
    <row r="737">
      <c r="A737" s="17"/>
    </row>
    <row r="738">
      <c r="A738" s="17"/>
    </row>
    <row r="739">
      <c r="A739" s="17"/>
    </row>
    <row r="740">
      <c r="A740" s="17"/>
    </row>
    <row r="741">
      <c r="A741" s="17"/>
    </row>
    <row r="742">
      <c r="A742" s="17"/>
    </row>
    <row r="743">
      <c r="A743" s="17"/>
    </row>
    <row r="744">
      <c r="A744" s="17"/>
    </row>
    <row r="745">
      <c r="A745" s="17"/>
    </row>
    <row r="746">
      <c r="A746" s="17"/>
    </row>
    <row r="747">
      <c r="A747" s="17"/>
    </row>
    <row r="748">
      <c r="A748" s="17"/>
    </row>
    <row r="749">
      <c r="A749" s="17"/>
    </row>
    <row r="750">
      <c r="A750" s="17"/>
    </row>
    <row r="751">
      <c r="A751" s="17"/>
    </row>
    <row r="752">
      <c r="A752" s="17"/>
    </row>
    <row r="753">
      <c r="A753" s="17"/>
    </row>
    <row r="754">
      <c r="A754" s="17"/>
    </row>
    <row r="755">
      <c r="A755" s="17"/>
    </row>
    <row r="756">
      <c r="A756" s="17"/>
    </row>
    <row r="757">
      <c r="A757" s="17"/>
    </row>
    <row r="758">
      <c r="A758" s="17"/>
    </row>
    <row r="759">
      <c r="A759" s="17"/>
    </row>
    <row r="760">
      <c r="A760" s="17"/>
    </row>
    <row r="761">
      <c r="A761" s="17"/>
    </row>
    <row r="762">
      <c r="A762" s="17"/>
    </row>
    <row r="763">
      <c r="A763" s="17"/>
    </row>
    <row r="764">
      <c r="A764" s="17"/>
    </row>
    <row r="765">
      <c r="A765" s="17"/>
    </row>
    <row r="766">
      <c r="A766" s="17"/>
    </row>
    <row r="767">
      <c r="A767" s="17"/>
    </row>
    <row r="768">
      <c r="A768" s="17"/>
    </row>
    <row r="769">
      <c r="A769" s="17"/>
    </row>
    <row r="770">
      <c r="A770" s="17"/>
    </row>
    <row r="771">
      <c r="A771" s="17"/>
    </row>
    <row r="772">
      <c r="A772" s="17"/>
    </row>
    <row r="773">
      <c r="A773" s="17"/>
    </row>
    <row r="774">
      <c r="A774" s="17"/>
    </row>
    <row r="775">
      <c r="A775" s="17"/>
    </row>
    <row r="776">
      <c r="A776" s="17"/>
    </row>
    <row r="777">
      <c r="A777" s="17"/>
    </row>
    <row r="778">
      <c r="A778" s="17"/>
    </row>
    <row r="779">
      <c r="A779" s="17"/>
    </row>
    <row r="780">
      <c r="A780" s="17"/>
    </row>
    <row r="781">
      <c r="A781" s="17"/>
    </row>
    <row r="782">
      <c r="A782" s="17"/>
    </row>
    <row r="783">
      <c r="A783" s="17"/>
    </row>
    <row r="784">
      <c r="A784" s="17"/>
    </row>
    <row r="785">
      <c r="A785" s="17"/>
    </row>
    <row r="786">
      <c r="A786" s="17"/>
    </row>
    <row r="787">
      <c r="A787" s="17"/>
    </row>
    <row r="788">
      <c r="A788" s="17"/>
    </row>
    <row r="789">
      <c r="A789" s="17"/>
    </row>
    <row r="790">
      <c r="A790" s="17"/>
    </row>
    <row r="791">
      <c r="A791" s="17"/>
    </row>
    <row r="792">
      <c r="A792" s="17"/>
    </row>
    <row r="793">
      <c r="A793" s="17"/>
    </row>
    <row r="794">
      <c r="A794" s="17"/>
    </row>
    <row r="795">
      <c r="A795" s="17"/>
    </row>
    <row r="796">
      <c r="A796" s="17"/>
    </row>
    <row r="797">
      <c r="A797" s="17"/>
    </row>
    <row r="798">
      <c r="A798" s="17"/>
    </row>
    <row r="799">
      <c r="A799" s="17"/>
    </row>
    <row r="800">
      <c r="A800" s="17"/>
    </row>
    <row r="801">
      <c r="A801" s="17"/>
    </row>
    <row r="802">
      <c r="A802" s="17"/>
    </row>
    <row r="803">
      <c r="A803" s="17"/>
    </row>
    <row r="804">
      <c r="A804" s="17"/>
    </row>
    <row r="805">
      <c r="A805" s="17"/>
    </row>
    <row r="806">
      <c r="A806" s="17"/>
    </row>
    <row r="807">
      <c r="A807" s="17"/>
    </row>
    <row r="808">
      <c r="A808" s="17"/>
    </row>
    <row r="809">
      <c r="A809" s="17"/>
    </row>
    <row r="810">
      <c r="A810" s="17"/>
    </row>
    <row r="811">
      <c r="A811" s="17"/>
    </row>
    <row r="812">
      <c r="A812" s="17"/>
    </row>
    <row r="813">
      <c r="A813" s="17"/>
    </row>
    <row r="814">
      <c r="A814" s="17"/>
    </row>
    <row r="815">
      <c r="A815" s="17"/>
    </row>
    <row r="816">
      <c r="A816" s="17"/>
    </row>
    <row r="817">
      <c r="A817" s="17"/>
    </row>
    <row r="818">
      <c r="A818" s="17"/>
    </row>
    <row r="819">
      <c r="A819" s="17"/>
    </row>
    <row r="820">
      <c r="A820" s="17"/>
    </row>
    <row r="821">
      <c r="A821" s="17"/>
    </row>
    <row r="822">
      <c r="A822" s="17"/>
    </row>
    <row r="823">
      <c r="A823" s="17"/>
    </row>
    <row r="824">
      <c r="A824" s="17"/>
    </row>
    <row r="825">
      <c r="A825" s="17"/>
    </row>
    <row r="826">
      <c r="A826" s="17"/>
    </row>
    <row r="827">
      <c r="A827" s="17"/>
    </row>
    <row r="828">
      <c r="A828" s="17"/>
    </row>
    <row r="829">
      <c r="A829" s="17"/>
    </row>
    <row r="830">
      <c r="A830" s="17"/>
    </row>
    <row r="831">
      <c r="A831" s="17"/>
    </row>
    <row r="832">
      <c r="A832" s="17"/>
    </row>
    <row r="833">
      <c r="A833" s="17"/>
    </row>
    <row r="834">
      <c r="A834" s="17"/>
    </row>
    <row r="835">
      <c r="A835" s="17"/>
    </row>
    <row r="836">
      <c r="A836" s="17"/>
    </row>
    <row r="837">
      <c r="A837" s="17"/>
    </row>
    <row r="838">
      <c r="A838" s="17"/>
    </row>
    <row r="839">
      <c r="A839" s="17"/>
    </row>
    <row r="840">
      <c r="A840" s="17"/>
    </row>
    <row r="841">
      <c r="A841" s="17"/>
    </row>
    <row r="842">
      <c r="A842" s="17"/>
    </row>
    <row r="843">
      <c r="A843" s="17"/>
    </row>
    <row r="844">
      <c r="A844" s="17"/>
    </row>
    <row r="845">
      <c r="A845" s="17"/>
    </row>
    <row r="846">
      <c r="A846" s="17"/>
    </row>
    <row r="847">
      <c r="A847" s="17"/>
    </row>
    <row r="848">
      <c r="A848" s="17"/>
    </row>
    <row r="849">
      <c r="A849" s="17"/>
    </row>
    <row r="850">
      <c r="A850" s="17"/>
    </row>
    <row r="851">
      <c r="A851" s="17"/>
    </row>
    <row r="852">
      <c r="A852" s="17"/>
    </row>
    <row r="853">
      <c r="A853" s="17"/>
    </row>
    <row r="854">
      <c r="A854" s="17"/>
    </row>
    <row r="855">
      <c r="A855" s="17"/>
    </row>
    <row r="856">
      <c r="A856" s="17"/>
    </row>
    <row r="857">
      <c r="A857" s="17"/>
    </row>
    <row r="858">
      <c r="A858" s="17"/>
    </row>
    <row r="859">
      <c r="A859" s="17"/>
    </row>
    <row r="860">
      <c r="A860" s="17"/>
    </row>
    <row r="861">
      <c r="A861" s="17"/>
    </row>
    <row r="862">
      <c r="A862" s="17"/>
    </row>
    <row r="863">
      <c r="A863" s="17"/>
    </row>
    <row r="864">
      <c r="A864" s="17"/>
    </row>
    <row r="865">
      <c r="A865" s="17"/>
    </row>
    <row r="866">
      <c r="A866" s="17"/>
    </row>
    <row r="867">
      <c r="A867" s="17"/>
    </row>
    <row r="868">
      <c r="A868" s="17"/>
    </row>
    <row r="869">
      <c r="A869" s="17"/>
    </row>
    <row r="870">
      <c r="A870" s="17"/>
    </row>
    <row r="871">
      <c r="A871" s="17"/>
    </row>
    <row r="872">
      <c r="A872" s="17"/>
    </row>
    <row r="873">
      <c r="A873" s="17"/>
    </row>
    <row r="874">
      <c r="A874" s="17"/>
    </row>
    <row r="875">
      <c r="A875" s="17"/>
    </row>
    <row r="876">
      <c r="A876" s="17"/>
    </row>
    <row r="877">
      <c r="A877" s="17"/>
    </row>
    <row r="878">
      <c r="A878" s="17"/>
    </row>
    <row r="879">
      <c r="A879" s="17"/>
    </row>
    <row r="880">
      <c r="A880" s="17"/>
    </row>
    <row r="881">
      <c r="A881" s="17"/>
    </row>
    <row r="882">
      <c r="A882" s="17"/>
    </row>
    <row r="883">
      <c r="A883" s="17"/>
    </row>
    <row r="884">
      <c r="A884" s="17"/>
    </row>
    <row r="885">
      <c r="A885" s="17"/>
    </row>
    <row r="886">
      <c r="A886" s="17"/>
    </row>
    <row r="887">
      <c r="A887" s="17"/>
    </row>
    <row r="888">
      <c r="A888" s="17"/>
    </row>
    <row r="889">
      <c r="A889" s="17"/>
    </row>
    <row r="890">
      <c r="A890" s="17"/>
    </row>
    <row r="891">
      <c r="A891" s="17"/>
    </row>
    <row r="892">
      <c r="A892" s="17"/>
    </row>
    <row r="893">
      <c r="A893" s="17"/>
    </row>
    <row r="894">
      <c r="A894" s="17"/>
    </row>
    <row r="895">
      <c r="A895" s="17"/>
    </row>
    <row r="896">
      <c r="A896" s="17"/>
    </row>
    <row r="897">
      <c r="A897" s="17"/>
    </row>
    <row r="898">
      <c r="A898" s="17"/>
    </row>
    <row r="899">
      <c r="A899" s="17"/>
    </row>
    <row r="900">
      <c r="A900" s="17"/>
    </row>
    <row r="901">
      <c r="A901" s="17"/>
    </row>
    <row r="902">
      <c r="A902" s="17"/>
    </row>
    <row r="903">
      <c r="A903" s="17"/>
    </row>
    <row r="904">
      <c r="A904" s="17"/>
    </row>
    <row r="905">
      <c r="A905" s="17"/>
    </row>
    <row r="906">
      <c r="A906" s="17"/>
    </row>
    <row r="907">
      <c r="A907" s="17"/>
    </row>
    <row r="908">
      <c r="A908" s="17"/>
    </row>
    <row r="909">
      <c r="A909" s="17"/>
    </row>
    <row r="910">
      <c r="A910" s="17"/>
    </row>
    <row r="911">
      <c r="A911" s="17"/>
    </row>
    <row r="912">
      <c r="A912" s="17"/>
    </row>
    <row r="913">
      <c r="A913" s="17"/>
    </row>
    <row r="914">
      <c r="A914" s="17"/>
    </row>
    <row r="915">
      <c r="A915" s="17"/>
    </row>
    <row r="916">
      <c r="A916" s="17"/>
    </row>
    <row r="917">
      <c r="A917" s="17"/>
    </row>
    <row r="918">
      <c r="A918" s="17"/>
    </row>
    <row r="919">
      <c r="A919" s="17"/>
    </row>
    <row r="920">
      <c r="A920" s="17"/>
    </row>
    <row r="921">
      <c r="A921" s="17"/>
    </row>
    <row r="922">
      <c r="A922" s="17"/>
    </row>
    <row r="923">
      <c r="A923" s="17"/>
    </row>
    <row r="924">
      <c r="A924" s="17"/>
    </row>
    <row r="925">
      <c r="A925" s="17"/>
    </row>
    <row r="926">
      <c r="A926" s="17"/>
    </row>
    <row r="927">
      <c r="A927" s="17"/>
    </row>
    <row r="928">
      <c r="A928" s="17"/>
    </row>
    <row r="929">
      <c r="A929" s="17"/>
    </row>
    <row r="930">
      <c r="A930" s="17"/>
    </row>
    <row r="931">
      <c r="A931" s="17"/>
    </row>
    <row r="932">
      <c r="A932" s="17"/>
    </row>
    <row r="933">
      <c r="A933" s="17"/>
    </row>
    <row r="934">
      <c r="A934" s="17"/>
    </row>
    <row r="935">
      <c r="A935" s="17"/>
    </row>
    <row r="936">
      <c r="A936" s="17"/>
    </row>
    <row r="937">
      <c r="A937" s="17"/>
    </row>
    <row r="938">
      <c r="A938" s="17"/>
    </row>
    <row r="939">
      <c r="A939" s="17"/>
    </row>
    <row r="940">
      <c r="A940" s="17"/>
    </row>
    <row r="941">
      <c r="A941" s="17"/>
    </row>
    <row r="942">
      <c r="A942" s="17"/>
    </row>
    <row r="943">
      <c r="A943" s="17"/>
    </row>
    <row r="944">
      <c r="A944" s="17"/>
    </row>
    <row r="945">
      <c r="A945" s="17"/>
    </row>
    <row r="946">
      <c r="A946" s="17"/>
    </row>
    <row r="947">
      <c r="A947" s="17"/>
    </row>
    <row r="948">
      <c r="A948" s="17"/>
    </row>
    <row r="949">
      <c r="A949" s="17"/>
    </row>
    <row r="950">
      <c r="A950" s="17"/>
    </row>
    <row r="951">
      <c r="A951" s="17"/>
    </row>
    <row r="952">
      <c r="A952" s="17"/>
    </row>
    <row r="953">
      <c r="A953" s="17"/>
    </row>
    <row r="954">
      <c r="A954" s="17"/>
    </row>
    <row r="955">
      <c r="A955" s="17"/>
    </row>
    <row r="956">
      <c r="A956" s="17"/>
    </row>
    <row r="957">
      <c r="A957" s="17"/>
    </row>
    <row r="958">
      <c r="A958" s="17"/>
    </row>
    <row r="959">
      <c r="A959" s="17"/>
    </row>
    <row r="960">
      <c r="A960" s="17"/>
    </row>
    <row r="961">
      <c r="A961" s="17"/>
    </row>
    <row r="962">
      <c r="A962" s="17"/>
    </row>
    <row r="963">
      <c r="A963" s="17"/>
    </row>
    <row r="964">
      <c r="A964" s="17"/>
    </row>
    <row r="965">
      <c r="A965" s="17"/>
    </row>
    <row r="966">
      <c r="A966" s="17"/>
    </row>
    <row r="967">
      <c r="A967" s="17"/>
    </row>
    <row r="968">
      <c r="A968" s="17"/>
    </row>
    <row r="969">
      <c r="A969" s="17"/>
    </row>
    <row r="970">
      <c r="A970" s="17"/>
    </row>
    <row r="971">
      <c r="A971" s="17"/>
    </row>
    <row r="972">
      <c r="A972" s="17"/>
    </row>
    <row r="973">
      <c r="A973" s="17"/>
    </row>
    <row r="974">
      <c r="A974" s="17"/>
    </row>
    <row r="975">
      <c r="A975" s="17"/>
    </row>
    <row r="976">
      <c r="A976" s="17"/>
    </row>
    <row r="977">
      <c r="A977" s="17"/>
    </row>
    <row r="978">
      <c r="A978" s="17"/>
    </row>
    <row r="979">
      <c r="A979" s="17"/>
    </row>
    <row r="980">
      <c r="A980" s="17"/>
    </row>
    <row r="981">
      <c r="A981" s="17"/>
    </row>
    <row r="982">
      <c r="A982" s="17"/>
    </row>
    <row r="983">
      <c r="A983" s="17"/>
    </row>
    <row r="984">
      <c r="A984" s="17"/>
    </row>
    <row r="985">
      <c r="A985" s="17"/>
    </row>
    <row r="986">
      <c r="A986" s="17"/>
    </row>
    <row r="987">
      <c r="A987" s="17"/>
    </row>
    <row r="988">
      <c r="A988" s="17"/>
    </row>
    <row r="989">
      <c r="A989" s="17"/>
    </row>
    <row r="990">
      <c r="A990" s="17"/>
    </row>
    <row r="991">
      <c r="A991" s="17"/>
    </row>
    <row r="992">
      <c r="A992" s="17"/>
    </row>
    <row r="993">
      <c r="A993" s="17"/>
    </row>
    <row r="994">
      <c r="A994" s="17"/>
    </row>
    <row r="995">
      <c r="A995" s="17"/>
    </row>
    <row r="996">
      <c r="A996" s="17"/>
    </row>
    <row r="997">
      <c r="A997" s="17"/>
    </row>
    <row r="998">
      <c r="A998" s="17"/>
    </row>
    <row r="999">
      <c r="A999" s="17"/>
    </row>
    <row r="1000">
      <c r="A1000" s="17"/>
    </row>
  </sheetData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  <hyperlink r:id="rId21" ref="A22"/>
    <hyperlink r:id="rId22" ref="A23"/>
    <hyperlink r:id="rId23" ref="A24"/>
    <hyperlink r:id="rId24" ref="A25"/>
    <hyperlink r:id="rId25" ref="A26"/>
    <hyperlink r:id="rId26" ref="A27"/>
    <hyperlink r:id="rId27" ref="A28"/>
    <hyperlink r:id="rId28" ref="A29"/>
    <hyperlink r:id="rId29" ref="A30"/>
    <hyperlink r:id="rId30" ref="A31"/>
    <hyperlink r:id="rId31" ref="A32"/>
    <hyperlink r:id="rId32" ref="A33"/>
    <hyperlink r:id="rId33" ref="A34"/>
    <hyperlink r:id="rId34" ref="A35"/>
    <hyperlink r:id="rId35" ref="A36"/>
    <hyperlink r:id="rId36" ref="A37"/>
    <hyperlink r:id="rId37" ref="A38"/>
    <hyperlink r:id="rId38" ref="A39"/>
    <hyperlink r:id="rId39" ref="A40"/>
    <hyperlink r:id="rId40" ref="A41"/>
    <hyperlink r:id="rId41" ref="A42"/>
    <hyperlink r:id="rId42" ref="A43"/>
    <hyperlink r:id="rId43" ref="A44"/>
    <hyperlink r:id="rId44" ref="A45"/>
    <hyperlink r:id="rId45" ref="A46"/>
    <hyperlink r:id="rId46" ref="A47"/>
    <hyperlink r:id="rId47" ref="A48"/>
    <hyperlink r:id="rId48" ref="A49"/>
    <hyperlink r:id="rId49" ref="A50"/>
    <hyperlink r:id="rId50" ref="A51"/>
    <hyperlink r:id="rId51" ref="A52"/>
    <hyperlink r:id="rId52" ref="A53"/>
    <hyperlink r:id="rId53" ref="A54"/>
    <hyperlink r:id="rId54" ref="A55"/>
    <hyperlink r:id="rId55" ref="A56"/>
    <hyperlink r:id="rId56" ref="A57"/>
    <hyperlink r:id="rId57" ref="A58"/>
    <hyperlink r:id="rId58" ref="A59"/>
    <hyperlink r:id="rId59" ref="A60"/>
    <hyperlink r:id="rId60" ref="A61"/>
    <hyperlink r:id="rId61" ref="A62"/>
    <hyperlink r:id="rId62" ref="A63"/>
    <hyperlink r:id="rId63" ref="A64"/>
    <hyperlink r:id="rId64" ref="A65"/>
    <hyperlink r:id="rId65" ref="A66"/>
    <hyperlink r:id="rId66" ref="A67"/>
    <hyperlink r:id="rId67" ref="A68"/>
    <hyperlink r:id="rId68" ref="A69"/>
    <hyperlink r:id="rId69" ref="A70"/>
    <hyperlink r:id="rId70" ref="A71"/>
    <hyperlink r:id="rId71" ref="A72"/>
    <hyperlink r:id="rId72" ref="A73"/>
    <hyperlink r:id="rId73" ref="A74"/>
    <hyperlink r:id="rId74" ref="A75"/>
    <hyperlink r:id="rId75" ref="A76"/>
    <hyperlink r:id="rId76" ref="A77"/>
    <hyperlink r:id="rId77" ref="A78"/>
    <hyperlink r:id="rId78" ref="A79"/>
    <hyperlink r:id="rId79" ref="A80"/>
    <hyperlink r:id="rId80" ref="A81"/>
    <hyperlink r:id="rId81" ref="A82"/>
    <hyperlink r:id="rId82" ref="A83"/>
    <hyperlink r:id="rId83" ref="A84"/>
    <hyperlink r:id="rId84" ref="A85"/>
    <hyperlink r:id="rId85" ref="A86"/>
    <hyperlink r:id="rId86" ref="A87"/>
    <hyperlink r:id="rId87" ref="A88"/>
    <hyperlink r:id="rId88" ref="A89"/>
    <hyperlink r:id="rId89" ref="A90"/>
    <hyperlink r:id="rId90" ref="A91"/>
    <hyperlink r:id="rId91" ref="A92"/>
    <hyperlink r:id="rId92" ref="A93"/>
    <hyperlink r:id="rId93" ref="A94"/>
    <hyperlink r:id="rId94" ref="A95"/>
    <hyperlink r:id="rId95" ref="A96"/>
    <hyperlink r:id="rId96" ref="A97"/>
    <hyperlink r:id="rId97" ref="A98"/>
    <hyperlink r:id="rId98" ref="A99"/>
    <hyperlink r:id="rId99" ref="A100"/>
    <hyperlink r:id="rId100" ref="A101"/>
    <hyperlink r:id="rId101" ref="A102"/>
    <hyperlink r:id="rId102" ref="A103"/>
    <hyperlink r:id="rId103" ref="A104"/>
    <hyperlink r:id="rId104" ref="A105"/>
    <hyperlink r:id="rId105" ref="A106"/>
    <hyperlink r:id="rId106" ref="A107"/>
    <hyperlink r:id="rId107" ref="A108"/>
    <hyperlink r:id="rId108" ref="A109"/>
    <hyperlink r:id="rId109" ref="A110"/>
    <hyperlink r:id="rId110" ref="A111"/>
    <hyperlink r:id="rId111" ref="A112"/>
    <hyperlink r:id="rId112" ref="A113"/>
    <hyperlink r:id="rId113" ref="A114"/>
    <hyperlink r:id="rId114" ref="A115"/>
    <hyperlink r:id="rId115" ref="A116"/>
    <hyperlink r:id="rId116" ref="A117"/>
    <hyperlink r:id="rId117" ref="A118"/>
    <hyperlink r:id="rId118" ref="A119"/>
    <hyperlink r:id="rId119" ref="A120"/>
    <hyperlink r:id="rId120" ref="A121"/>
    <hyperlink r:id="rId121" ref="A122"/>
    <hyperlink r:id="rId122" ref="A123"/>
    <hyperlink r:id="rId123" ref="A124"/>
    <hyperlink r:id="rId124" ref="A125"/>
    <hyperlink r:id="rId125" ref="A126"/>
    <hyperlink r:id="rId126" ref="A127"/>
    <hyperlink r:id="rId127" ref="A128"/>
    <hyperlink r:id="rId128" ref="A129"/>
    <hyperlink r:id="rId129" ref="A130"/>
    <hyperlink r:id="rId130" ref="A131"/>
    <hyperlink r:id="rId131" ref="A132"/>
    <hyperlink r:id="rId132" ref="A133"/>
    <hyperlink r:id="rId133" ref="A134"/>
    <hyperlink r:id="rId134" ref="A135"/>
    <hyperlink r:id="rId135" ref="A136"/>
    <hyperlink r:id="rId136" ref="A137"/>
    <hyperlink r:id="rId137" ref="A138"/>
    <hyperlink r:id="rId138" ref="A139"/>
    <hyperlink r:id="rId139" ref="A140"/>
    <hyperlink r:id="rId140" ref="A141"/>
    <hyperlink r:id="rId141" ref="A142"/>
    <hyperlink r:id="rId142" ref="A143"/>
    <hyperlink r:id="rId143" ref="A144"/>
    <hyperlink r:id="rId144" ref="A145"/>
    <hyperlink r:id="rId145" ref="A146"/>
    <hyperlink r:id="rId146" ref="A147"/>
    <hyperlink r:id="rId147" ref="A148"/>
    <hyperlink r:id="rId148" ref="A149"/>
    <hyperlink r:id="rId149" ref="A150"/>
    <hyperlink r:id="rId150" ref="A151"/>
    <hyperlink r:id="rId151" ref="A152"/>
    <hyperlink r:id="rId152" ref="A153"/>
    <hyperlink r:id="rId153" ref="A154"/>
    <hyperlink r:id="rId154" ref="A155"/>
    <hyperlink r:id="rId155" ref="A156"/>
    <hyperlink r:id="rId156" ref="A157"/>
    <hyperlink r:id="rId157" ref="A158"/>
    <hyperlink r:id="rId158" ref="A159"/>
    <hyperlink r:id="rId159" ref="A160"/>
    <hyperlink r:id="rId160" ref="A161"/>
    <hyperlink r:id="rId161" ref="A162"/>
    <hyperlink r:id="rId162" ref="A163"/>
    <hyperlink r:id="rId163" ref="A164"/>
    <hyperlink r:id="rId164" ref="A165"/>
    <hyperlink r:id="rId165" ref="A166"/>
    <hyperlink r:id="rId166" ref="A167"/>
    <hyperlink r:id="rId167" ref="A168"/>
    <hyperlink r:id="rId168" ref="A169"/>
    <hyperlink r:id="rId169" ref="A170"/>
    <hyperlink r:id="rId170" ref="A171"/>
    <hyperlink r:id="rId171" ref="A172"/>
    <hyperlink r:id="rId172" ref="A173"/>
    <hyperlink r:id="rId173" ref="A174"/>
    <hyperlink r:id="rId174" ref="A175"/>
    <hyperlink r:id="rId175" ref="A176"/>
    <hyperlink r:id="rId176" ref="A177"/>
    <hyperlink r:id="rId177" ref="A178"/>
    <hyperlink r:id="rId178" ref="A179"/>
    <hyperlink r:id="rId179" ref="A180"/>
    <hyperlink r:id="rId180" ref="A181"/>
    <hyperlink r:id="rId181" ref="A182"/>
    <hyperlink r:id="rId182" ref="A183"/>
    <hyperlink r:id="rId183" ref="A184"/>
    <hyperlink r:id="rId184" ref="A185"/>
    <hyperlink r:id="rId185" ref="A186"/>
    <hyperlink r:id="rId186" ref="A187"/>
    <hyperlink r:id="rId187" ref="A188"/>
    <hyperlink r:id="rId188" ref="A189"/>
    <hyperlink r:id="rId189" ref="A190"/>
    <hyperlink r:id="rId190" ref="A191"/>
    <hyperlink r:id="rId191" ref="A192"/>
    <hyperlink r:id="rId192" ref="A193"/>
    <hyperlink r:id="rId193" ref="A194"/>
    <hyperlink r:id="rId194" ref="A195"/>
    <hyperlink r:id="rId195" ref="A196"/>
    <hyperlink r:id="rId196" ref="A197"/>
    <hyperlink r:id="rId197" ref="A198"/>
    <hyperlink r:id="rId198" ref="A199"/>
    <hyperlink r:id="rId199" ref="A200"/>
    <hyperlink r:id="rId200" ref="A201"/>
    <hyperlink r:id="rId201" ref="A202"/>
    <hyperlink r:id="rId202" ref="A203"/>
    <hyperlink r:id="rId203" ref="A204"/>
    <hyperlink r:id="rId204" ref="A205"/>
    <hyperlink r:id="rId205" ref="A206"/>
    <hyperlink r:id="rId206" ref="A207"/>
    <hyperlink r:id="rId207" ref="A208"/>
    <hyperlink r:id="rId208" ref="A209"/>
    <hyperlink r:id="rId209" ref="A210"/>
    <hyperlink r:id="rId210" ref="A211"/>
    <hyperlink r:id="rId211" ref="A212"/>
    <hyperlink r:id="rId212" ref="A213"/>
    <hyperlink r:id="rId213" ref="A214"/>
    <hyperlink r:id="rId214" ref="A215"/>
    <hyperlink r:id="rId215" ref="A216"/>
    <hyperlink r:id="rId216" ref="A217"/>
    <hyperlink r:id="rId217" ref="A218"/>
    <hyperlink r:id="rId218" ref="A219"/>
    <hyperlink r:id="rId219" ref="A220"/>
    <hyperlink r:id="rId220" ref="A221"/>
    <hyperlink r:id="rId221" ref="A222"/>
    <hyperlink r:id="rId222" ref="A223"/>
    <hyperlink r:id="rId223" ref="A224"/>
    <hyperlink r:id="rId224" ref="A225"/>
    <hyperlink r:id="rId225" ref="A226"/>
    <hyperlink r:id="rId226" ref="A227"/>
    <hyperlink r:id="rId227" ref="A228"/>
    <hyperlink r:id="rId228" ref="A229"/>
    <hyperlink r:id="rId229" ref="A230"/>
    <hyperlink r:id="rId230" ref="A231"/>
    <hyperlink r:id="rId231" ref="A232"/>
    <hyperlink r:id="rId232" ref="A233"/>
    <hyperlink r:id="rId233" ref="A234"/>
    <hyperlink r:id="rId234" ref="A235"/>
    <hyperlink r:id="rId235" ref="A236"/>
    <hyperlink r:id="rId236" ref="A237"/>
    <hyperlink r:id="rId237" ref="A238"/>
    <hyperlink r:id="rId238" ref="A239"/>
    <hyperlink r:id="rId239" ref="A240"/>
    <hyperlink r:id="rId240" ref="A241"/>
    <hyperlink r:id="rId241" ref="A242"/>
    <hyperlink r:id="rId242" ref="A243"/>
    <hyperlink r:id="rId243" ref="A244"/>
    <hyperlink r:id="rId244" ref="A245"/>
    <hyperlink r:id="rId245" ref="A246"/>
    <hyperlink r:id="rId246" ref="A247"/>
    <hyperlink r:id="rId247" ref="A248"/>
    <hyperlink r:id="rId248" ref="A249"/>
    <hyperlink r:id="rId249" ref="A250"/>
    <hyperlink r:id="rId250" ref="A251"/>
    <hyperlink r:id="rId251" ref="A252"/>
    <hyperlink r:id="rId252" ref="A253"/>
    <hyperlink r:id="rId253" ref="A254"/>
    <hyperlink r:id="rId254" ref="A255"/>
    <hyperlink r:id="rId255" ref="A256"/>
    <hyperlink r:id="rId256" ref="A257"/>
    <hyperlink r:id="rId257" ref="A258"/>
    <hyperlink r:id="rId258" ref="A259"/>
    <hyperlink r:id="rId259" ref="A260"/>
    <hyperlink r:id="rId260" ref="A261"/>
    <hyperlink r:id="rId261" ref="A262"/>
    <hyperlink r:id="rId262" ref="A263"/>
    <hyperlink r:id="rId263" ref="A264"/>
    <hyperlink r:id="rId264" ref="A265"/>
    <hyperlink r:id="rId265" ref="A266"/>
    <hyperlink r:id="rId266" ref="A267"/>
    <hyperlink r:id="rId267" ref="A268"/>
    <hyperlink r:id="rId268" ref="A269"/>
    <hyperlink r:id="rId269" ref="A270"/>
    <hyperlink r:id="rId270" ref="A271"/>
    <hyperlink r:id="rId271" ref="A272"/>
  </hyperlinks>
  <drawing r:id="rId27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3.75"/>
  </cols>
  <sheetData>
    <row r="1">
      <c r="A1" s="11" t="s">
        <v>0</v>
      </c>
      <c r="B1" s="2" t="s">
        <v>951</v>
      </c>
      <c r="C1" s="2" t="s">
        <v>952</v>
      </c>
      <c r="D1" s="2" t="s">
        <v>958</v>
      </c>
    </row>
    <row r="2">
      <c r="A2" s="12" t="s">
        <v>15</v>
      </c>
      <c r="B2" s="2">
        <v>1.0</v>
      </c>
      <c r="C2" s="2" t="s">
        <v>17</v>
      </c>
    </row>
    <row r="3">
      <c r="A3" s="12" t="s">
        <v>24</v>
      </c>
      <c r="B3" s="2">
        <v>1.0</v>
      </c>
      <c r="C3" s="2" t="s">
        <v>26</v>
      </c>
    </row>
    <row r="4">
      <c r="A4" s="12" t="s">
        <v>31</v>
      </c>
      <c r="B4" s="2" t="s">
        <v>956</v>
      </c>
      <c r="C4" s="2" t="s">
        <v>34</v>
      </c>
    </row>
    <row r="5">
      <c r="A5" s="12" t="s">
        <v>40</v>
      </c>
      <c r="B5" s="2">
        <v>1.0</v>
      </c>
      <c r="C5" s="2" t="s">
        <v>17</v>
      </c>
    </row>
    <row r="6">
      <c r="A6" s="12" t="s">
        <v>43</v>
      </c>
      <c r="B6" s="2">
        <v>0.0</v>
      </c>
      <c r="C6" s="2" t="s">
        <v>45</v>
      </c>
    </row>
    <row r="7">
      <c r="A7" s="12" t="s">
        <v>52</v>
      </c>
      <c r="B7" s="2">
        <v>1.0</v>
      </c>
      <c r="C7" s="2" t="s">
        <v>54</v>
      </c>
      <c r="D7" s="2" t="s">
        <v>959</v>
      </c>
    </row>
    <row r="8">
      <c r="A8" s="12" t="s">
        <v>59</v>
      </c>
      <c r="B8" s="2">
        <v>1.0</v>
      </c>
      <c r="C8" s="18" t="s">
        <v>121</v>
      </c>
    </row>
    <row r="9">
      <c r="A9" s="12" t="s">
        <v>64</v>
      </c>
      <c r="B9" s="2">
        <v>1.0</v>
      </c>
      <c r="C9" s="2" t="s">
        <v>61</v>
      </c>
    </row>
    <row r="10">
      <c r="A10" s="12" t="s">
        <v>69</v>
      </c>
      <c r="B10" s="2">
        <v>1.0</v>
      </c>
      <c r="C10" s="2" t="s">
        <v>71</v>
      </c>
    </row>
    <row r="11">
      <c r="A11" s="12" t="s">
        <v>75</v>
      </c>
      <c r="B11" s="2">
        <v>0.0</v>
      </c>
      <c r="C11" s="2" t="s">
        <v>77</v>
      </c>
    </row>
    <row r="12">
      <c r="A12" s="12" t="s">
        <v>78</v>
      </c>
      <c r="B12" s="2">
        <v>1.0</v>
      </c>
      <c r="C12" s="2" t="s">
        <v>17</v>
      </c>
    </row>
    <row r="13">
      <c r="A13" s="12" t="s">
        <v>81</v>
      </c>
      <c r="B13" s="2">
        <v>0.0</v>
      </c>
      <c r="C13" s="2" t="s">
        <v>83</v>
      </c>
    </row>
    <row r="14">
      <c r="A14" s="12" t="s">
        <v>86</v>
      </c>
      <c r="B14" s="2">
        <v>1.0</v>
      </c>
      <c r="C14" s="2" t="s">
        <v>17</v>
      </c>
    </row>
    <row r="15">
      <c r="A15" s="12" t="s">
        <v>89</v>
      </c>
      <c r="B15" s="2">
        <v>1.0</v>
      </c>
      <c r="C15" s="2" t="s">
        <v>61</v>
      </c>
    </row>
    <row r="16">
      <c r="A16" s="12" t="s">
        <v>94</v>
      </c>
      <c r="B16" s="2">
        <v>0.0</v>
      </c>
      <c r="C16" s="2" t="s">
        <v>96</v>
      </c>
    </row>
    <row r="17">
      <c r="A17" s="12" t="s">
        <v>100</v>
      </c>
      <c r="B17" s="2">
        <v>0.0</v>
      </c>
      <c r="C17" s="2" t="s">
        <v>102</v>
      </c>
    </row>
    <row r="18">
      <c r="A18" s="12" t="s">
        <v>105</v>
      </c>
      <c r="B18" s="2">
        <v>1.0</v>
      </c>
      <c r="C18" s="2" t="s">
        <v>17</v>
      </c>
    </row>
    <row r="19">
      <c r="A19" s="12" t="s">
        <v>108</v>
      </c>
      <c r="B19" s="2">
        <v>0.0</v>
      </c>
      <c r="C19" s="2" t="s">
        <v>110</v>
      </c>
    </row>
    <row r="20">
      <c r="A20" s="12" t="s">
        <v>113</v>
      </c>
      <c r="B20" s="2">
        <v>1.0</v>
      </c>
      <c r="C20" s="18" t="s">
        <v>121</v>
      </c>
    </row>
    <row r="21">
      <c r="A21" s="12" t="s">
        <v>114</v>
      </c>
      <c r="B21" s="2">
        <v>1.0</v>
      </c>
      <c r="C21" s="2" t="s">
        <v>61</v>
      </c>
    </row>
    <row r="22">
      <c r="A22" s="12" t="s">
        <v>119</v>
      </c>
      <c r="B22" s="2">
        <v>1.0</v>
      </c>
      <c r="C22" s="18" t="s">
        <v>121</v>
      </c>
    </row>
    <row r="23">
      <c r="A23" s="12" t="s">
        <v>123</v>
      </c>
      <c r="B23" s="2">
        <v>1.0</v>
      </c>
      <c r="C23" s="2" t="s">
        <v>61</v>
      </c>
      <c r="D23" s="2" t="s">
        <v>960</v>
      </c>
    </row>
    <row r="24">
      <c r="A24" s="12" t="s">
        <v>125</v>
      </c>
      <c r="B24" s="2">
        <v>1.0</v>
      </c>
      <c r="C24" s="2" t="s">
        <v>17</v>
      </c>
    </row>
    <row r="25">
      <c r="A25" s="12" t="s">
        <v>129</v>
      </c>
      <c r="B25" s="2">
        <v>1.0</v>
      </c>
      <c r="C25" s="2" t="s">
        <v>131</v>
      </c>
      <c r="D25" s="2" t="s">
        <v>961</v>
      </c>
    </row>
    <row r="26">
      <c r="A26" s="12" t="s">
        <v>132</v>
      </c>
      <c r="B26" s="2">
        <v>0.0</v>
      </c>
      <c r="C26" s="2" t="s">
        <v>134</v>
      </c>
    </row>
    <row r="27">
      <c r="A27" s="12" t="s">
        <v>138</v>
      </c>
      <c r="B27" s="2">
        <v>1.0</v>
      </c>
      <c r="C27" s="2" t="s">
        <v>61</v>
      </c>
      <c r="D27" s="19" t="s">
        <v>962</v>
      </c>
    </row>
    <row r="28">
      <c r="A28" s="12" t="s">
        <v>142</v>
      </c>
      <c r="B28" s="2">
        <v>1.0</v>
      </c>
      <c r="C28" s="2" t="s">
        <v>17</v>
      </c>
    </row>
    <row r="29">
      <c r="A29" s="12" t="s">
        <v>145</v>
      </c>
      <c r="B29" s="2">
        <v>1.0</v>
      </c>
      <c r="C29" s="2" t="s">
        <v>147</v>
      </c>
    </row>
    <row r="30">
      <c r="A30" s="12" t="s">
        <v>148</v>
      </c>
      <c r="B30" s="2">
        <v>1.0</v>
      </c>
      <c r="C30" s="18" t="s">
        <v>121</v>
      </c>
    </row>
    <row r="31">
      <c r="A31" s="12" t="s">
        <v>149</v>
      </c>
      <c r="B31" s="2">
        <v>1.0</v>
      </c>
      <c r="C31" s="2" t="s">
        <v>17</v>
      </c>
    </row>
    <row r="32">
      <c r="A32" s="12" t="s">
        <v>151</v>
      </c>
      <c r="B32" s="2">
        <v>1.0</v>
      </c>
      <c r="C32" s="2" t="s">
        <v>17</v>
      </c>
    </row>
    <row r="33">
      <c r="A33" s="12" t="s">
        <v>154</v>
      </c>
      <c r="B33" s="2">
        <v>0.0</v>
      </c>
      <c r="C33" s="2" t="s">
        <v>156</v>
      </c>
    </row>
    <row r="34">
      <c r="A34" s="12" t="s">
        <v>157</v>
      </c>
      <c r="B34" s="2">
        <v>1.0</v>
      </c>
      <c r="C34" s="2" t="s">
        <v>159</v>
      </c>
      <c r="D34" s="2" t="s">
        <v>961</v>
      </c>
    </row>
    <row r="35">
      <c r="A35" s="12" t="s">
        <v>162</v>
      </c>
      <c r="B35" s="2">
        <v>0.0</v>
      </c>
    </row>
    <row r="36">
      <c r="A36" s="12" t="s">
        <v>164</v>
      </c>
      <c r="B36" s="2">
        <v>1.0</v>
      </c>
      <c r="C36" s="2" t="s">
        <v>17</v>
      </c>
    </row>
    <row r="37">
      <c r="A37" s="12" t="s">
        <v>168</v>
      </c>
      <c r="B37" s="2">
        <v>1.0</v>
      </c>
      <c r="C37" s="2" t="s">
        <v>17</v>
      </c>
    </row>
    <row r="38">
      <c r="A38" s="12" t="s">
        <v>171</v>
      </c>
      <c r="B38" s="2">
        <v>1.0</v>
      </c>
      <c r="C38" s="18" t="s">
        <v>121</v>
      </c>
    </row>
    <row r="39">
      <c r="A39" s="12" t="s">
        <v>172</v>
      </c>
      <c r="B39" s="2">
        <v>1.0</v>
      </c>
      <c r="C39" s="2" t="s">
        <v>61</v>
      </c>
    </row>
    <row r="40">
      <c r="A40" s="12" t="s">
        <v>174</v>
      </c>
      <c r="B40" s="2">
        <v>1.0</v>
      </c>
      <c r="C40" s="2" t="s">
        <v>176</v>
      </c>
    </row>
    <row r="41">
      <c r="A41" s="12" t="s">
        <v>179</v>
      </c>
      <c r="B41" s="2">
        <v>1.0</v>
      </c>
      <c r="C41" s="2" t="s">
        <v>17</v>
      </c>
    </row>
    <row r="42">
      <c r="A42" s="12" t="s">
        <v>182</v>
      </c>
      <c r="B42" s="2">
        <v>0.0</v>
      </c>
      <c r="C42" s="2" t="s">
        <v>156</v>
      </c>
    </row>
    <row r="43">
      <c r="A43" s="12" t="s">
        <v>187</v>
      </c>
      <c r="B43" s="2">
        <v>1.0</v>
      </c>
      <c r="C43" s="2" t="s">
        <v>61</v>
      </c>
    </row>
    <row r="44">
      <c r="A44" s="12" t="s">
        <v>189</v>
      </c>
      <c r="B44" s="2">
        <v>0.0</v>
      </c>
      <c r="C44" s="2" t="s">
        <v>191</v>
      </c>
    </row>
    <row r="45">
      <c r="A45" s="12" t="s">
        <v>194</v>
      </c>
      <c r="B45" s="2">
        <v>1.0</v>
      </c>
      <c r="C45" s="2" t="s">
        <v>17</v>
      </c>
    </row>
    <row r="46">
      <c r="A46" s="12" t="s">
        <v>198</v>
      </c>
      <c r="B46" s="2">
        <v>0.0</v>
      </c>
      <c r="C46" s="2" t="s">
        <v>200</v>
      </c>
    </row>
    <row r="47">
      <c r="A47" s="12" t="s">
        <v>201</v>
      </c>
      <c r="B47" s="2">
        <v>1.0</v>
      </c>
      <c r="C47" s="18" t="s">
        <v>121</v>
      </c>
    </row>
    <row r="48">
      <c r="A48" s="12" t="s">
        <v>203</v>
      </c>
      <c r="B48" s="2">
        <v>1.0</v>
      </c>
      <c r="C48" s="2" t="s">
        <v>61</v>
      </c>
    </row>
    <row r="49">
      <c r="A49" s="12" t="s">
        <v>207</v>
      </c>
      <c r="B49" s="2">
        <v>1.0</v>
      </c>
      <c r="C49" s="2" t="s">
        <v>61</v>
      </c>
    </row>
    <row r="50">
      <c r="A50" s="12" t="s">
        <v>212</v>
      </c>
      <c r="B50" s="2">
        <v>1.0</v>
      </c>
      <c r="C50" s="2" t="s">
        <v>61</v>
      </c>
    </row>
    <row r="51">
      <c r="A51" s="12" t="s">
        <v>217</v>
      </c>
      <c r="B51" s="2">
        <v>1.0</v>
      </c>
      <c r="C51" s="2" t="s">
        <v>219</v>
      </c>
      <c r="D51" s="2" t="s">
        <v>963</v>
      </c>
    </row>
    <row r="52">
      <c r="A52" s="12" t="s">
        <v>222</v>
      </c>
      <c r="B52" s="2">
        <v>1.0</v>
      </c>
      <c r="C52" s="2" t="s">
        <v>17</v>
      </c>
    </row>
    <row r="53">
      <c r="A53" s="12" t="s">
        <v>226</v>
      </c>
      <c r="B53" s="2">
        <v>1.0</v>
      </c>
      <c r="C53" s="2" t="s">
        <v>17</v>
      </c>
    </row>
    <row r="54">
      <c r="A54" s="12" t="s">
        <v>229</v>
      </c>
      <c r="B54" s="2">
        <v>0.0</v>
      </c>
      <c r="C54" s="2" t="s">
        <v>200</v>
      </c>
    </row>
    <row r="55">
      <c r="A55" s="12" t="s">
        <v>231</v>
      </c>
      <c r="B55" s="2">
        <v>1.0</v>
      </c>
      <c r="C55" s="2" t="s">
        <v>233</v>
      </c>
    </row>
    <row r="56">
      <c r="A56" s="12" t="s">
        <v>237</v>
      </c>
      <c r="B56" s="2">
        <v>1.0</v>
      </c>
      <c r="C56" s="2" t="s">
        <v>239</v>
      </c>
    </row>
    <row r="57">
      <c r="A57" s="12" t="s">
        <v>240</v>
      </c>
      <c r="B57" s="2">
        <v>0.0</v>
      </c>
      <c r="C57" s="2" t="s">
        <v>241</v>
      </c>
    </row>
    <row r="58">
      <c r="A58" s="12" t="s">
        <v>242</v>
      </c>
      <c r="B58" s="2">
        <v>1.0</v>
      </c>
      <c r="C58" s="2" t="s">
        <v>17</v>
      </c>
    </row>
    <row r="59">
      <c r="A59" s="12" t="s">
        <v>245</v>
      </c>
      <c r="B59" s="2">
        <v>0.0</v>
      </c>
      <c r="C59" s="2" t="s">
        <v>247</v>
      </c>
    </row>
    <row r="60">
      <c r="A60" s="12" t="s">
        <v>248</v>
      </c>
      <c r="B60" s="2">
        <v>1.0</v>
      </c>
      <c r="C60" s="2" t="s">
        <v>250</v>
      </c>
    </row>
    <row r="61">
      <c r="A61" s="12" t="s">
        <v>251</v>
      </c>
      <c r="B61" s="2">
        <v>0.0</v>
      </c>
      <c r="C61" s="2" t="s">
        <v>253</v>
      </c>
    </row>
    <row r="62">
      <c r="A62" s="12" t="s">
        <v>255</v>
      </c>
      <c r="B62" s="2">
        <v>1.0</v>
      </c>
      <c r="C62" s="2" t="s">
        <v>17</v>
      </c>
    </row>
    <row r="63">
      <c r="A63" s="12" t="s">
        <v>258</v>
      </c>
      <c r="B63" s="2">
        <v>1.0</v>
      </c>
      <c r="C63" s="2" t="s">
        <v>260</v>
      </c>
    </row>
    <row r="64">
      <c r="A64" s="12" t="s">
        <v>263</v>
      </c>
      <c r="B64" s="2">
        <v>1.0</v>
      </c>
      <c r="C64" s="2" t="s">
        <v>17</v>
      </c>
    </row>
    <row r="65">
      <c r="A65" s="12" t="s">
        <v>266</v>
      </c>
      <c r="B65" s="2">
        <v>1.0</v>
      </c>
      <c r="C65" s="2" t="s">
        <v>17</v>
      </c>
    </row>
    <row r="66">
      <c r="A66" s="12" t="s">
        <v>269</v>
      </c>
      <c r="B66" s="2">
        <v>1.0</v>
      </c>
      <c r="C66" s="2" t="s">
        <v>61</v>
      </c>
    </row>
    <row r="67">
      <c r="A67" s="12" t="s">
        <v>273</v>
      </c>
      <c r="B67" s="2">
        <v>1.0</v>
      </c>
      <c r="C67" s="2" t="s">
        <v>61</v>
      </c>
    </row>
    <row r="68">
      <c r="A68" s="12" t="s">
        <v>277</v>
      </c>
      <c r="B68" s="2">
        <v>1.0</v>
      </c>
      <c r="C68" s="2" t="s">
        <v>147</v>
      </c>
    </row>
    <row r="69">
      <c r="A69" s="12" t="s">
        <v>281</v>
      </c>
      <c r="B69" s="2">
        <v>0.0</v>
      </c>
      <c r="C69" s="2" t="s">
        <v>283</v>
      </c>
    </row>
    <row r="70">
      <c r="A70" s="12" t="s">
        <v>286</v>
      </c>
      <c r="B70" s="2">
        <v>0.0</v>
      </c>
      <c r="C70" s="2" t="s">
        <v>288</v>
      </c>
    </row>
    <row r="71">
      <c r="A71" s="12" t="s">
        <v>289</v>
      </c>
      <c r="B71" s="2">
        <v>1.0</v>
      </c>
      <c r="C71" s="2" t="s">
        <v>291</v>
      </c>
    </row>
    <row r="72">
      <c r="A72" s="12" t="s">
        <v>294</v>
      </c>
      <c r="B72" s="2">
        <v>0.0</v>
      </c>
      <c r="C72" s="2" t="s">
        <v>296</v>
      </c>
    </row>
    <row r="73">
      <c r="A73" s="12" t="s">
        <v>298</v>
      </c>
      <c r="B73" s="2">
        <v>0.0</v>
      </c>
      <c r="C73" s="2" t="s">
        <v>247</v>
      </c>
    </row>
    <row r="74">
      <c r="A74" s="12" t="s">
        <v>302</v>
      </c>
      <c r="B74" s="2">
        <v>0.0</v>
      </c>
      <c r="C74" s="2" t="s">
        <v>247</v>
      </c>
    </row>
    <row r="75">
      <c r="A75" s="12" t="s">
        <v>306</v>
      </c>
      <c r="B75" s="2">
        <v>1.0</v>
      </c>
      <c r="C75" s="2" t="s">
        <v>17</v>
      </c>
    </row>
    <row r="76">
      <c r="A76" s="12" t="s">
        <v>309</v>
      </c>
      <c r="B76" s="2">
        <v>1.0</v>
      </c>
      <c r="C76" s="2" t="s">
        <v>17</v>
      </c>
    </row>
    <row r="77">
      <c r="A77" s="12" t="s">
        <v>312</v>
      </c>
      <c r="B77" s="2">
        <v>1.0</v>
      </c>
      <c r="C77" s="2" t="s">
        <v>314</v>
      </c>
    </row>
    <row r="78">
      <c r="A78" s="12" t="s">
        <v>317</v>
      </c>
      <c r="B78" s="2">
        <v>1.0</v>
      </c>
      <c r="C78" s="2" t="s">
        <v>319</v>
      </c>
    </row>
    <row r="79">
      <c r="A79" s="12" t="s">
        <v>320</v>
      </c>
      <c r="B79" s="2">
        <v>0.0</v>
      </c>
      <c r="C79" s="2" t="s">
        <v>322</v>
      </c>
    </row>
    <row r="80">
      <c r="A80" s="12" t="s">
        <v>323</v>
      </c>
      <c r="B80" s="2">
        <v>1.0</v>
      </c>
      <c r="C80" s="2" t="s">
        <v>325</v>
      </c>
    </row>
    <row r="81">
      <c r="A81" s="12" t="s">
        <v>328</v>
      </c>
      <c r="B81" s="2">
        <v>1.0</v>
      </c>
      <c r="C81" s="2" t="s">
        <v>314</v>
      </c>
    </row>
    <row r="82">
      <c r="A82" s="12" t="s">
        <v>330</v>
      </c>
      <c r="B82" s="2">
        <v>0.0</v>
      </c>
      <c r="C82" s="2" t="s">
        <v>332</v>
      </c>
    </row>
    <row r="83">
      <c r="A83" s="12" t="s">
        <v>336</v>
      </c>
      <c r="B83" s="2">
        <v>1.0</v>
      </c>
      <c r="C83" s="2" t="s">
        <v>17</v>
      </c>
    </row>
    <row r="84">
      <c r="A84" s="12" t="s">
        <v>339</v>
      </c>
      <c r="B84" s="2">
        <v>0.0</v>
      </c>
      <c r="C84" s="2" t="s">
        <v>340</v>
      </c>
    </row>
    <row r="85">
      <c r="A85" s="12" t="s">
        <v>341</v>
      </c>
      <c r="B85" s="2">
        <v>1.0</v>
      </c>
      <c r="C85" s="2" t="s">
        <v>233</v>
      </c>
    </row>
    <row r="86">
      <c r="A86" s="12" t="s">
        <v>343</v>
      </c>
      <c r="B86" s="2">
        <v>0.0</v>
      </c>
      <c r="C86" s="2" t="s">
        <v>110</v>
      </c>
    </row>
    <row r="87">
      <c r="A87" s="12" t="s">
        <v>345</v>
      </c>
      <c r="B87" s="2">
        <v>0.0</v>
      </c>
      <c r="C87" s="2" t="s">
        <v>347</v>
      </c>
    </row>
    <row r="88">
      <c r="A88" s="12" t="s">
        <v>351</v>
      </c>
      <c r="B88" s="2">
        <v>0.0</v>
      </c>
      <c r="C88" s="2" t="s">
        <v>353</v>
      </c>
    </row>
    <row r="89">
      <c r="A89" s="12" t="s">
        <v>358</v>
      </c>
      <c r="B89" s="2">
        <v>1.0</v>
      </c>
      <c r="C89" s="2" t="s">
        <v>17</v>
      </c>
    </row>
    <row r="90">
      <c r="A90" s="12" t="s">
        <v>362</v>
      </c>
      <c r="B90" s="2">
        <v>1.0</v>
      </c>
      <c r="C90" s="18" t="s">
        <v>121</v>
      </c>
    </row>
    <row r="91">
      <c r="A91" s="12" t="s">
        <v>363</v>
      </c>
      <c r="B91" s="2">
        <v>1.0</v>
      </c>
      <c r="C91" s="2" t="s">
        <v>17</v>
      </c>
    </row>
    <row r="92">
      <c r="A92" s="12" t="s">
        <v>366</v>
      </c>
      <c r="B92" s="2">
        <v>1.0</v>
      </c>
      <c r="C92" s="2" t="s">
        <v>17</v>
      </c>
    </row>
    <row r="93">
      <c r="A93" s="12" t="s">
        <v>369</v>
      </c>
      <c r="B93" s="2" t="s">
        <v>954</v>
      </c>
      <c r="C93" s="2" t="s">
        <v>371</v>
      </c>
    </row>
    <row r="94">
      <c r="A94" s="12" t="s">
        <v>375</v>
      </c>
      <c r="B94" s="2">
        <v>1.0</v>
      </c>
      <c r="C94" s="2" t="s">
        <v>17</v>
      </c>
    </row>
    <row r="95">
      <c r="A95" s="12" t="s">
        <v>378</v>
      </c>
      <c r="B95" s="2">
        <v>1.0</v>
      </c>
      <c r="C95" s="2" t="s">
        <v>380</v>
      </c>
    </row>
    <row r="96">
      <c r="A96" s="12" t="s">
        <v>382</v>
      </c>
      <c r="B96" s="2">
        <v>1.0</v>
      </c>
      <c r="C96" s="2" t="s">
        <v>17</v>
      </c>
    </row>
    <row r="97">
      <c r="A97" s="12" t="s">
        <v>385</v>
      </c>
      <c r="B97" s="2" t="s">
        <v>954</v>
      </c>
      <c r="C97" s="2" t="s">
        <v>387</v>
      </c>
    </row>
    <row r="98">
      <c r="A98" s="12" t="s">
        <v>389</v>
      </c>
      <c r="B98" s="2">
        <v>1.0</v>
      </c>
      <c r="C98" s="2" t="s">
        <v>391</v>
      </c>
    </row>
    <row r="99">
      <c r="A99" s="12" t="s">
        <v>394</v>
      </c>
      <c r="B99" s="2">
        <v>1.0</v>
      </c>
      <c r="C99" s="2" t="s">
        <v>17</v>
      </c>
    </row>
    <row r="100">
      <c r="A100" s="12" t="s">
        <v>398</v>
      </c>
      <c r="B100" s="2">
        <v>1.0</v>
      </c>
      <c r="C100" s="2" t="s">
        <v>17</v>
      </c>
    </row>
    <row r="101">
      <c r="A101" s="12" t="s">
        <v>401</v>
      </c>
      <c r="B101" s="2">
        <v>1.0</v>
      </c>
      <c r="C101" s="2" t="s">
        <v>61</v>
      </c>
    </row>
    <row r="102">
      <c r="A102" s="12" t="s">
        <v>405</v>
      </c>
      <c r="B102" s="20">
        <v>1.0</v>
      </c>
      <c r="C102" s="14" t="s">
        <v>17</v>
      </c>
    </row>
    <row r="103">
      <c r="A103" s="12" t="s">
        <v>409</v>
      </c>
      <c r="B103" s="2">
        <v>1.0</v>
      </c>
      <c r="C103" s="2" t="s">
        <v>411</v>
      </c>
    </row>
    <row r="104">
      <c r="A104" s="12" t="s">
        <v>415</v>
      </c>
      <c r="B104" s="20">
        <v>1.0</v>
      </c>
      <c r="C104" s="14" t="s">
        <v>17</v>
      </c>
    </row>
    <row r="105">
      <c r="A105" s="12" t="s">
        <v>418</v>
      </c>
      <c r="B105" s="2">
        <v>1.0</v>
      </c>
      <c r="C105" s="2" t="s">
        <v>61</v>
      </c>
    </row>
    <row r="106">
      <c r="A106" s="12" t="s">
        <v>422</v>
      </c>
      <c r="B106" s="2">
        <v>0.0</v>
      </c>
      <c r="C106" s="2" t="s">
        <v>424</v>
      </c>
    </row>
    <row r="107">
      <c r="A107" s="12" t="s">
        <v>428</v>
      </c>
      <c r="B107" s="2">
        <v>0.0</v>
      </c>
      <c r="C107" s="2" t="s">
        <v>340</v>
      </c>
    </row>
    <row r="108">
      <c r="A108" s="12" t="s">
        <v>429</v>
      </c>
      <c r="B108" s="2">
        <v>0.0</v>
      </c>
      <c r="C108" s="2" t="s">
        <v>340</v>
      </c>
    </row>
    <row r="109">
      <c r="A109" s="12" t="s">
        <v>430</v>
      </c>
      <c r="B109" s="2">
        <v>1.0</v>
      </c>
      <c r="C109" s="2" t="s">
        <v>432</v>
      </c>
    </row>
    <row r="110">
      <c r="A110" s="12" t="s">
        <v>433</v>
      </c>
      <c r="B110" s="20">
        <v>1.0</v>
      </c>
      <c r="C110" s="14" t="s">
        <v>17</v>
      </c>
    </row>
    <row r="111">
      <c r="A111" s="12" t="s">
        <v>437</v>
      </c>
      <c r="B111" s="20">
        <v>1.0</v>
      </c>
      <c r="C111" s="14" t="s">
        <v>17</v>
      </c>
    </row>
    <row r="112">
      <c r="A112" s="12" t="s">
        <v>440</v>
      </c>
      <c r="B112" s="20">
        <v>1.0</v>
      </c>
      <c r="C112" s="14" t="s">
        <v>17</v>
      </c>
    </row>
    <row r="113">
      <c r="A113" s="12" t="s">
        <v>445</v>
      </c>
      <c r="B113" s="2">
        <v>1.0</v>
      </c>
      <c r="C113" s="2" t="s">
        <v>61</v>
      </c>
    </row>
    <row r="114">
      <c r="A114" s="12" t="s">
        <v>448</v>
      </c>
      <c r="B114" s="20">
        <v>1.0</v>
      </c>
      <c r="C114" s="14" t="s">
        <v>17</v>
      </c>
    </row>
    <row r="115">
      <c r="A115" s="12" t="s">
        <v>451</v>
      </c>
      <c r="B115" s="20">
        <v>1.0</v>
      </c>
      <c r="C115" s="14" t="s">
        <v>17</v>
      </c>
    </row>
    <row r="116">
      <c r="A116" s="12" t="s">
        <v>454</v>
      </c>
      <c r="B116" s="2">
        <v>1.0</v>
      </c>
      <c r="C116" s="2" t="s">
        <v>314</v>
      </c>
    </row>
    <row r="117">
      <c r="A117" s="12" t="s">
        <v>456</v>
      </c>
      <c r="B117" s="2">
        <v>0.0</v>
      </c>
      <c r="C117" s="2" t="s">
        <v>458</v>
      </c>
    </row>
    <row r="118">
      <c r="A118" s="12" t="s">
        <v>461</v>
      </c>
      <c r="B118" s="2">
        <v>1.0</v>
      </c>
      <c r="C118" s="2" t="s">
        <v>463</v>
      </c>
    </row>
    <row r="119">
      <c r="A119" s="12" t="s">
        <v>466</v>
      </c>
      <c r="B119" s="20">
        <v>1.0</v>
      </c>
      <c r="C119" s="14" t="s">
        <v>17</v>
      </c>
    </row>
    <row r="120">
      <c r="A120" s="12" t="s">
        <v>467</v>
      </c>
      <c r="B120" s="2">
        <v>0.0</v>
      </c>
      <c r="C120" s="2" t="s">
        <v>469</v>
      </c>
      <c r="D120" s="2" t="s">
        <v>964</v>
      </c>
    </row>
    <row r="121">
      <c r="A121" s="12" t="s">
        <v>470</v>
      </c>
      <c r="B121" s="20">
        <v>1.0</v>
      </c>
      <c r="C121" s="14" t="s">
        <v>17</v>
      </c>
    </row>
    <row r="122">
      <c r="A122" s="12" t="s">
        <v>473</v>
      </c>
      <c r="B122" s="2">
        <v>1.0</v>
      </c>
      <c r="C122" s="2" t="s">
        <v>475</v>
      </c>
    </row>
    <row r="123">
      <c r="A123" s="12" t="s">
        <v>477</v>
      </c>
      <c r="B123" s="20">
        <v>1.0</v>
      </c>
      <c r="C123" s="14" t="s">
        <v>17</v>
      </c>
    </row>
    <row r="124">
      <c r="A124" s="12" t="s">
        <v>480</v>
      </c>
      <c r="B124" s="20">
        <v>1.0</v>
      </c>
      <c r="C124" s="14" t="s">
        <v>17</v>
      </c>
    </row>
    <row r="125">
      <c r="A125" s="12" t="s">
        <v>483</v>
      </c>
      <c r="B125" s="2">
        <v>1.0</v>
      </c>
      <c r="C125" s="2" t="s">
        <v>61</v>
      </c>
    </row>
    <row r="126">
      <c r="A126" s="12" t="s">
        <v>484</v>
      </c>
      <c r="B126" s="2">
        <v>1.0</v>
      </c>
      <c r="C126" s="2" t="s">
        <v>239</v>
      </c>
    </row>
    <row r="127">
      <c r="A127" s="12" t="s">
        <v>488</v>
      </c>
      <c r="B127" s="20">
        <v>1.0</v>
      </c>
      <c r="C127" s="14" t="s">
        <v>17</v>
      </c>
    </row>
    <row r="128">
      <c r="A128" s="12" t="s">
        <v>491</v>
      </c>
      <c r="B128" s="2">
        <v>1.0</v>
      </c>
      <c r="C128" s="2" t="s">
        <v>493</v>
      </c>
    </row>
    <row r="129">
      <c r="A129" s="12" t="s">
        <v>494</v>
      </c>
      <c r="B129" s="2">
        <v>1.0</v>
      </c>
      <c r="C129" s="18" t="s">
        <v>121</v>
      </c>
    </row>
    <row r="130">
      <c r="A130" s="12" t="s">
        <v>495</v>
      </c>
      <c r="B130" s="2">
        <v>0.0</v>
      </c>
      <c r="C130" s="2" t="s">
        <v>340</v>
      </c>
    </row>
    <row r="131">
      <c r="A131" s="12" t="s">
        <v>499</v>
      </c>
      <c r="B131" s="20">
        <v>1.0</v>
      </c>
      <c r="C131" s="14" t="s">
        <v>17</v>
      </c>
    </row>
    <row r="132">
      <c r="A132" s="12" t="s">
        <v>502</v>
      </c>
      <c r="B132" s="2">
        <v>1.0</v>
      </c>
      <c r="C132" s="2" t="s">
        <v>504</v>
      </c>
    </row>
    <row r="133">
      <c r="A133" s="12" t="s">
        <v>505</v>
      </c>
      <c r="B133" s="2">
        <v>1.0</v>
      </c>
      <c r="C133" s="2" t="s">
        <v>507</v>
      </c>
    </row>
    <row r="134">
      <c r="A134" s="12" t="s">
        <v>508</v>
      </c>
      <c r="B134" s="20">
        <v>1.0</v>
      </c>
      <c r="C134" s="14" t="s">
        <v>17</v>
      </c>
    </row>
    <row r="135">
      <c r="A135" s="12" t="s">
        <v>511</v>
      </c>
      <c r="B135" s="2">
        <v>1.0</v>
      </c>
      <c r="C135" s="2" t="s">
        <v>512</v>
      </c>
    </row>
    <row r="136">
      <c r="A136" s="12" t="s">
        <v>513</v>
      </c>
      <c r="B136" s="2">
        <v>1.0</v>
      </c>
      <c r="C136" s="2" t="s">
        <v>233</v>
      </c>
    </row>
    <row r="137">
      <c r="A137" s="12" t="s">
        <v>515</v>
      </c>
      <c r="B137" s="2">
        <v>0.0</v>
      </c>
      <c r="C137" s="2" t="s">
        <v>517</v>
      </c>
    </row>
    <row r="138">
      <c r="A138" s="12" t="s">
        <v>521</v>
      </c>
      <c r="B138" s="20">
        <v>1.0</v>
      </c>
      <c r="C138" s="14" t="s">
        <v>17</v>
      </c>
    </row>
    <row r="139">
      <c r="A139" s="12" t="s">
        <v>524</v>
      </c>
      <c r="B139" s="2">
        <v>1.0</v>
      </c>
      <c r="C139" s="18" t="s">
        <v>121</v>
      </c>
    </row>
    <row r="140">
      <c r="A140" s="12" t="s">
        <v>525</v>
      </c>
      <c r="B140" s="2">
        <v>0.0</v>
      </c>
      <c r="C140" s="2" t="s">
        <v>527</v>
      </c>
    </row>
    <row r="141">
      <c r="A141" s="12" t="s">
        <v>530</v>
      </c>
      <c r="B141" s="20">
        <v>1.0</v>
      </c>
      <c r="C141" s="14" t="s">
        <v>17</v>
      </c>
    </row>
    <row r="142">
      <c r="A142" s="12" t="s">
        <v>533</v>
      </c>
      <c r="B142" s="2">
        <v>1.0</v>
      </c>
      <c r="C142" s="18" t="s">
        <v>121</v>
      </c>
    </row>
    <row r="143">
      <c r="A143" s="12" t="s">
        <v>534</v>
      </c>
      <c r="B143" s="2">
        <v>0.0</v>
      </c>
      <c r="C143" s="2" t="s">
        <v>536</v>
      </c>
    </row>
    <row r="144">
      <c r="A144" s="12" t="s">
        <v>539</v>
      </c>
      <c r="B144" s="2">
        <v>1.0</v>
      </c>
      <c r="C144" s="2" t="s">
        <v>250</v>
      </c>
    </row>
    <row r="145">
      <c r="A145" s="12" t="s">
        <v>542</v>
      </c>
      <c r="B145" s="2">
        <v>1.0</v>
      </c>
      <c r="C145" s="2" t="s">
        <v>260</v>
      </c>
    </row>
    <row r="146">
      <c r="A146" s="12" t="s">
        <v>543</v>
      </c>
      <c r="B146" s="2">
        <v>1.0</v>
      </c>
      <c r="C146" s="18" t="s">
        <v>121</v>
      </c>
    </row>
    <row r="147">
      <c r="A147" s="12" t="s">
        <v>544</v>
      </c>
      <c r="B147" s="2">
        <v>1.0</v>
      </c>
      <c r="C147" s="2" t="s">
        <v>17</v>
      </c>
    </row>
    <row r="148">
      <c r="A148" s="12" t="s">
        <v>547</v>
      </c>
      <c r="B148" s="2">
        <v>0.0</v>
      </c>
      <c r="C148" s="2" t="s">
        <v>549</v>
      </c>
    </row>
    <row r="149">
      <c r="A149" s="12" t="s">
        <v>552</v>
      </c>
      <c r="B149" s="2">
        <v>1.0</v>
      </c>
      <c r="C149" s="2" t="s">
        <v>17</v>
      </c>
    </row>
    <row r="150">
      <c r="A150" s="12" t="s">
        <v>555</v>
      </c>
      <c r="B150" s="2">
        <v>1.0</v>
      </c>
      <c r="C150" s="2" t="s">
        <v>61</v>
      </c>
    </row>
    <row r="151">
      <c r="A151" s="12" t="s">
        <v>557</v>
      </c>
      <c r="B151" s="2">
        <v>0.0</v>
      </c>
      <c r="C151" s="2" t="s">
        <v>559</v>
      </c>
    </row>
    <row r="152">
      <c r="A152" s="12" t="s">
        <v>560</v>
      </c>
      <c r="B152" s="2">
        <v>0.0</v>
      </c>
      <c r="C152" s="2" t="s">
        <v>562</v>
      </c>
    </row>
    <row r="153">
      <c r="A153" s="12" t="s">
        <v>565</v>
      </c>
      <c r="B153" s="2">
        <v>1.0</v>
      </c>
      <c r="C153" s="2" t="s">
        <v>566</v>
      </c>
    </row>
    <row r="154">
      <c r="A154" s="12" t="s">
        <v>569</v>
      </c>
      <c r="B154" s="2">
        <v>0.0</v>
      </c>
      <c r="C154" s="2" t="s">
        <v>571</v>
      </c>
    </row>
    <row r="155">
      <c r="A155" s="12" t="s">
        <v>574</v>
      </c>
      <c r="B155" s="2">
        <v>1.0</v>
      </c>
      <c r="C155" s="2" t="s">
        <v>507</v>
      </c>
    </row>
    <row r="156">
      <c r="A156" s="12" t="s">
        <v>578</v>
      </c>
      <c r="B156" s="2">
        <v>1.0</v>
      </c>
      <c r="C156" s="2" t="s">
        <v>17</v>
      </c>
    </row>
    <row r="157">
      <c r="A157" s="12" t="s">
        <v>580</v>
      </c>
      <c r="B157" s="2">
        <v>1.0</v>
      </c>
      <c r="C157" s="2" t="s">
        <v>17</v>
      </c>
    </row>
    <row r="158">
      <c r="A158" s="12" t="s">
        <v>583</v>
      </c>
      <c r="B158" s="2">
        <v>1.0</v>
      </c>
      <c r="C158" s="2" t="s">
        <v>585</v>
      </c>
    </row>
    <row r="159">
      <c r="A159" s="12" t="s">
        <v>587</v>
      </c>
      <c r="B159" s="2">
        <v>1.0</v>
      </c>
      <c r="C159" s="18" t="s">
        <v>121</v>
      </c>
    </row>
    <row r="160">
      <c r="A160" s="12" t="s">
        <v>588</v>
      </c>
      <c r="B160" s="2">
        <v>1.0</v>
      </c>
      <c r="C160" s="2" t="s">
        <v>590</v>
      </c>
    </row>
    <row r="161">
      <c r="A161" s="12" t="s">
        <v>592</v>
      </c>
      <c r="B161" s="2">
        <v>1.0</v>
      </c>
      <c r="C161" s="2" t="s">
        <v>594</v>
      </c>
    </row>
    <row r="162">
      <c r="A162" s="12" t="s">
        <v>596</v>
      </c>
      <c r="B162" s="2" t="s">
        <v>954</v>
      </c>
      <c r="C162" s="2" t="s">
        <v>598</v>
      </c>
    </row>
    <row r="163">
      <c r="A163" s="12" t="s">
        <v>599</v>
      </c>
      <c r="B163" s="2">
        <v>0.0</v>
      </c>
      <c r="C163" s="2" t="s">
        <v>600</v>
      </c>
    </row>
    <row r="164">
      <c r="A164" s="12" t="s">
        <v>601</v>
      </c>
      <c r="B164" s="2">
        <v>1.0</v>
      </c>
      <c r="C164" s="2" t="s">
        <v>17</v>
      </c>
    </row>
    <row r="165">
      <c r="A165" s="12" t="s">
        <v>604</v>
      </c>
      <c r="B165" s="2">
        <v>1.0</v>
      </c>
      <c r="C165" s="2" t="s">
        <v>606</v>
      </c>
    </row>
    <row r="166">
      <c r="A166" s="12" t="s">
        <v>608</v>
      </c>
      <c r="B166" s="2">
        <v>1.0</v>
      </c>
      <c r="C166" s="2" t="s">
        <v>61</v>
      </c>
    </row>
    <row r="167">
      <c r="A167" s="12" t="s">
        <v>611</v>
      </c>
      <c r="B167" s="2">
        <v>1.0</v>
      </c>
      <c r="C167" s="2" t="s">
        <v>613</v>
      </c>
    </row>
    <row r="168">
      <c r="A168" s="12" t="s">
        <v>616</v>
      </c>
      <c r="B168" s="2">
        <v>1.0</v>
      </c>
      <c r="C168" s="2" t="s">
        <v>617</v>
      </c>
    </row>
    <row r="169">
      <c r="A169" s="12" t="s">
        <v>618</v>
      </c>
      <c r="B169" s="2">
        <v>1.0</v>
      </c>
      <c r="C169" s="2" t="s">
        <v>61</v>
      </c>
    </row>
    <row r="170">
      <c r="A170" s="12" t="s">
        <v>620</v>
      </c>
      <c r="B170" s="2">
        <v>1.0</v>
      </c>
      <c r="C170" s="2" t="s">
        <v>17</v>
      </c>
    </row>
    <row r="171">
      <c r="A171" s="12" t="s">
        <v>623</v>
      </c>
      <c r="B171" s="2">
        <v>1.0</v>
      </c>
      <c r="C171" s="2" t="s">
        <v>314</v>
      </c>
    </row>
    <row r="172">
      <c r="A172" s="12" t="s">
        <v>627</v>
      </c>
      <c r="B172" s="2">
        <v>1.0</v>
      </c>
      <c r="C172" s="2" t="s">
        <v>61</v>
      </c>
    </row>
    <row r="173">
      <c r="A173" s="12" t="s">
        <v>631</v>
      </c>
      <c r="B173" s="2">
        <v>0.0</v>
      </c>
      <c r="C173" s="2" t="s">
        <v>633</v>
      </c>
    </row>
    <row r="174">
      <c r="A174" s="12" t="s">
        <v>637</v>
      </c>
      <c r="B174" s="2">
        <v>1.0</v>
      </c>
      <c r="C174" s="2" t="s">
        <v>639</v>
      </c>
    </row>
    <row r="175">
      <c r="A175" s="12" t="s">
        <v>642</v>
      </c>
      <c r="B175" s="2">
        <v>1.0</v>
      </c>
      <c r="C175" s="2" t="s">
        <v>61</v>
      </c>
    </row>
    <row r="176">
      <c r="A176" s="12" t="s">
        <v>646</v>
      </c>
      <c r="B176" s="2">
        <v>1.0</v>
      </c>
      <c r="C176" s="2" t="s">
        <v>648</v>
      </c>
    </row>
    <row r="177">
      <c r="A177" s="12" t="s">
        <v>651</v>
      </c>
      <c r="B177" s="2">
        <v>1.0</v>
      </c>
      <c r="C177" s="2" t="s">
        <v>61</v>
      </c>
    </row>
    <row r="178">
      <c r="A178" s="12" t="s">
        <v>655</v>
      </c>
      <c r="B178" s="2">
        <v>1.0</v>
      </c>
      <c r="C178" s="2" t="s">
        <v>250</v>
      </c>
    </row>
    <row r="179">
      <c r="A179" s="12" t="s">
        <v>659</v>
      </c>
      <c r="B179" s="2">
        <v>1.0</v>
      </c>
      <c r="C179" s="2" t="s">
        <v>17</v>
      </c>
    </row>
    <row r="180">
      <c r="A180" s="12" t="s">
        <v>662</v>
      </c>
      <c r="B180" s="2">
        <v>1.0</v>
      </c>
      <c r="C180" s="2" t="s">
        <v>664</v>
      </c>
    </row>
    <row r="181">
      <c r="A181" s="12" t="s">
        <v>667</v>
      </c>
      <c r="B181" s="2">
        <v>1.0</v>
      </c>
      <c r="C181" s="2" t="s">
        <v>17</v>
      </c>
    </row>
    <row r="182">
      <c r="A182" s="12" t="s">
        <v>668</v>
      </c>
      <c r="B182" s="2">
        <v>1.0</v>
      </c>
      <c r="C182" s="18" t="s">
        <v>121</v>
      </c>
    </row>
    <row r="183">
      <c r="A183" s="12" t="s">
        <v>669</v>
      </c>
      <c r="B183" s="2">
        <v>0.0</v>
      </c>
      <c r="C183" s="2" t="s">
        <v>671</v>
      </c>
    </row>
    <row r="184">
      <c r="A184" s="12" t="s">
        <v>674</v>
      </c>
      <c r="B184" s="2">
        <v>1.0</v>
      </c>
      <c r="C184" s="2" t="s">
        <v>17</v>
      </c>
    </row>
    <row r="185">
      <c r="A185" s="12" t="s">
        <v>675</v>
      </c>
      <c r="B185" s="2">
        <v>1.0</v>
      </c>
      <c r="C185" s="2" t="s">
        <v>17</v>
      </c>
    </row>
    <row r="186">
      <c r="A186" s="12" t="s">
        <v>678</v>
      </c>
      <c r="B186" s="2">
        <v>1.0</v>
      </c>
      <c r="C186" s="2" t="s">
        <v>17</v>
      </c>
    </row>
    <row r="187">
      <c r="A187" s="12" t="s">
        <v>681</v>
      </c>
      <c r="B187" s="2">
        <v>0.0</v>
      </c>
      <c r="C187" s="2" t="s">
        <v>683</v>
      </c>
    </row>
    <row r="188">
      <c r="A188" s="12" t="s">
        <v>687</v>
      </c>
      <c r="B188" s="2">
        <v>1.0</v>
      </c>
      <c r="C188" s="2" t="s">
        <v>17</v>
      </c>
    </row>
    <row r="189">
      <c r="A189" s="12" t="s">
        <v>690</v>
      </c>
      <c r="B189" s="2">
        <v>1.0</v>
      </c>
      <c r="C189" s="2" t="s">
        <v>17</v>
      </c>
    </row>
    <row r="190">
      <c r="A190" s="12" t="s">
        <v>695</v>
      </c>
      <c r="B190" s="2">
        <v>0.0</v>
      </c>
      <c r="C190" s="2" t="s">
        <v>696</v>
      </c>
    </row>
    <row r="191">
      <c r="A191" s="12" t="s">
        <v>697</v>
      </c>
      <c r="B191" s="2">
        <v>1.0</v>
      </c>
      <c r="C191" s="2" t="s">
        <v>17</v>
      </c>
    </row>
    <row r="192">
      <c r="A192" s="12" t="s">
        <v>702</v>
      </c>
      <c r="B192" s="2">
        <v>1.0</v>
      </c>
      <c r="C192" s="2" t="s">
        <v>703</v>
      </c>
    </row>
    <row r="193">
      <c r="A193" s="12" t="s">
        <v>704</v>
      </c>
      <c r="B193" s="2">
        <v>1.0</v>
      </c>
      <c r="C193" s="2" t="s">
        <v>61</v>
      </c>
    </row>
    <row r="194">
      <c r="A194" s="12" t="s">
        <v>707</v>
      </c>
      <c r="B194" s="2">
        <v>0.0</v>
      </c>
      <c r="C194" s="2" t="s">
        <v>709</v>
      </c>
    </row>
    <row r="195">
      <c r="A195" s="12" t="s">
        <v>710</v>
      </c>
      <c r="B195" s="2">
        <v>1.0</v>
      </c>
      <c r="C195" s="2" t="s">
        <v>61</v>
      </c>
    </row>
    <row r="196">
      <c r="A196" s="12" t="s">
        <v>714</v>
      </c>
      <c r="B196" s="2">
        <v>1.0</v>
      </c>
      <c r="C196" s="18" t="s">
        <v>121</v>
      </c>
    </row>
    <row r="197">
      <c r="A197" s="12" t="s">
        <v>716</v>
      </c>
      <c r="B197" s="2">
        <v>1.0</v>
      </c>
      <c r="C197" s="2" t="s">
        <v>17</v>
      </c>
    </row>
    <row r="198">
      <c r="A198" s="12" t="s">
        <v>719</v>
      </c>
      <c r="B198" s="2">
        <v>1.0</v>
      </c>
      <c r="C198" s="2" t="s">
        <v>61</v>
      </c>
    </row>
    <row r="199">
      <c r="A199" s="12" t="s">
        <v>721</v>
      </c>
      <c r="B199" s="2">
        <v>1.0</v>
      </c>
      <c r="C199" s="2" t="s">
        <v>17</v>
      </c>
    </row>
    <row r="200">
      <c r="A200" s="12" t="s">
        <v>725</v>
      </c>
      <c r="B200" s="2">
        <v>1.0</v>
      </c>
      <c r="C200" s="2" t="s">
        <v>17</v>
      </c>
    </row>
    <row r="201">
      <c r="A201" s="12" t="s">
        <v>728</v>
      </c>
      <c r="B201" s="2">
        <v>1.0</v>
      </c>
      <c r="C201" s="2" t="s">
        <v>17</v>
      </c>
    </row>
    <row r="202">
      <c r="A202" s="12" t="s">
        <v>731</v>
      </c>
      <c r="B202" s="2">
        <v>1.0</v>
      </c>
      <c r="C202" s="2" t="s">
        <v>732</v>
      </c>
    </row>
    <row r="203">
      <c r="A203" s="12" t="s">
        <v>735</v>
      </c>
      <c r="B203" s="2">
        <v>1.0</v>
      </c>
      <c r="C203" s="2" t="s">
        <v>121</v>
      </c>
    </row>
    <row r="204">
      <c r="A204" s="12" t="s">
        <v>736</v>
      </c>
      <c r="B204" s="2">
        <v>0.0</v>
      </c>
      <c r="C204" s="2" t="s">
        <v>738</v>
      </c>
      <c r="D204" s="2" t="s">
        <v>965</v>
      </c>
    </row>
    <row r="205">
      <c r="A205" s="12" t="s">
        <v>739</v>
      </c>
      <c r="B205" s="2">
        <v>1.0</v>
      </c>
      <c r="C205" s="2" t="s">
        <v>61</v>
      </c>
    </row>
    <row r="206">
      <c r="A206" s="12" t="s">
        <v>743</v>
      </c>
      <c r="B206" s="2">
        <v>1.0</v>
      </c>
      <c r="C206" s="2" t="s">
        <v>17</v>
      </c>
    </row>
    <row r="207">
      <c r="A207" s="12" t="s">
        <v>747</v>
      </c>
      <c r="B207" s="2">
        <v>1.0</v>
      </c>
      <c r="C207" s="2" t="s">
        <v>749</v>
      </c>
    </row>
    <row r="208">
      <c r="A208" s="12" t="s">
        <v>752</v>
      </c>
      <c r="B208" s="2">
        <v>1.0</v>
      </c>
      <c r="C208" s="2" t="s">
        <v>17</v>
      </c>
    </row>
    <row r="209">
      <c r="A209" s="12" t="s">
        <v>755</v>
      </c>
      <c r="B209" s="2">
        <v>1.0</v>
      </c>
      <c r="C209" s="2" t="s">
        <v>17</v>
      </c>
    </row>
    <row r="210">
      <c r="A210" s="12" t="s">
        <v>758</v>
      </c>
      <c r="B210" s="2">
        <v>1.0</v>
      </c>
      <c r="C210" s="2" t="s">
        <v>664</v>
      </c>
    </row>
    <row r="211">
      <c r="A211" s="12" t="s">
        <v>763</v>
      </c>
      <c r="B211" s="2">
        <v>0.0</v>
      </c>
      <c r="C211" s="2" t="s">
        <v>764</v>
      </c>
    </row>
    <row r="212">
      <c r="A212" s="12" t="s">
        <v>767</v>
      </c>
      <c r="B212" s="2">
        <v>1.0</v>
      </c>
      <c r="C212" s="2" t="s">
        <v>769</v>
      </c>
    </row>
    <row r="213">
      <c r="A213" s="12" t="s">
        <v>772</v>
      </c>
      <c r="B213" s="2">
        <v>1.0</v>
      </c>
      <c r="C213" s="2" t="s">
        <v>774</v>
      </c>
    </row>
    <row r="214">
      <c r="A214" s="12" t="s">
        <v>775</v>
      </c>
      <c r="B214" s="2">
        <v>1.0</v>
      </c>
      <c r="C214" s="2" t="s">
        <v>777</v>
      </c>
    </row>
    <row r="215">
      <c r="A215" s="12" t="s">
        <v>780</v>
      </c>
      <c r="B215" s="2">
        <v>1.0</v>
      </c>
      <c r="C215" s="2" t="s">
        <v>17</v>
      </c>
    </row>
    <row r="216">
      <c r="A216" s="12" t="s">
        <v>783</v>
      </c>
      <c r="B216" s="2">
        <v>1.0</v>
      </c>
      <c r="C216" s="2" t="s">
        <v>17</v>
      </c>
    </row>
    <row r="217">
      <c r="A217" s="12" t="s">
        <v>786</v>
      </c>
      <c r="B217" s="2">
        <v>1.0</v>
      </c>
      <c r="C217" s="2" t="s">
        <v>703</v>
      </c>
    </row>
    <row r="218">
      <c r="A218" s="21" t="s">
        <v>790</v>
      </c>
      <c r="B218" s="2">
        <v>1.0</v>
      </c>
      <c r="C218" s="2" t="s">
        <v>606</v>
      </c>
    </row>
    <row r="219">
      <c r="A219" s="12" t="s">
        <v>794</v>
      </c>
      <c r="B219" s="2">
        <v>1.0</v>
      </c>
      <c r="C219" s="2" t="s">
        <v>239</v>
      </c>
    </row>
    <row r="220">
      <c r="A220" s="12" t="s">
        <v>797</v>
      </c>
      <c r="B220" s="2">
        <v>1.0</v>
      </c>
      <c r="C220" s="2" t="s">
        <v>239</v>
      </c>
    </row>
    <row r="221">
      <c r="A221" s="12" t="s">
        <v>798</v>
      </c>
      <c r="B221" s="2">
        <v>1.0</v>
      </c>
      <c r="C221" s="2" t="s">
        <v>800</v>
      </c>
    </row>
    <row r="222">
      <c r="A222" s="12" t="s">
        <v>801</v>
      </c>
      <c r="B222" s="2">
        <v>0.0</v>
      </c>
      <c r="C222" s="2" t="s">
        <v>517</v>
      </c>
    </row>
    <row r="223">
      <c r="A223" s="12" t="s">
        <v>803</v>
      </c>
      <c r="B223" s="2">
        <v>1.0</v>
      </c>
      <c r="C223" s="2" t="s">
        <v>17</v>
      </c>
    </row>
    <row r="224">
      <c r="A224" s="12" t="s">
        <v>806</v>
      </c>
      <c r="B224" s="2">
        <v>0.0</v>
      </c>
      <c r="C224" s="2" t="s">
        <v>562</v>
      </c>
    </row>
    <row r="225">
      <c r="A225" s="12" t="s">
        <v>812</v>
      </c>
      <c r="B225" s="2">
        <v>1.0</v>
      </c>
      <c r="C225" s="2" t="s">
        <v>61</v>
      </c>
    </row>
    <row r="226">
      <c r="A226" s="12" t="s">
        <v>816</v>
      </c>
      <c r="B226" s="2" t="s">
        <v>954</v>
      </c>
      <c r="C226" s="2" t="s">
        <v>818</v>
      </c>
    </row>
    <row r="227">
      <c r="A227" s="12" t="s">
        <v>822</v>
      </c>
      <c r="B227" s="2">
        <v>1.0</v>
      </c>
      <c r="C227" s="2" t="s">
        <v>17</v>
      </c>
    </row>
    <row r="228">
      <c r="A228" s="12" t="s">
        <v>825</v>
      </c>
      <c r="B228" s="2">
        <v>1.0</v>
      </c>
      <c r="C228" s="2" t="s">
        <v>606</v>
      </c>
    </row>
    <row r="229">
      <c r="A229" s="12" t="s">
        <v>827</v>
      </c>
      <c r="B229" s="2">
        <v>1.0</v>
      </c>
      <c r="C229" s="2" t="s">
        <v>17</v>
      </c>
    </row>
    <row r="230">
      <c r="A230" s="12" t="s">
        <v>830</v>
      </c>
      <c r="B230" s="2">
        <v>1.0</v>
      </c>
      <c r="C230" s="2" t="s">
        <v>17</v>
      </c>
    </row>
    <row r="231">
      <c r="A231" s="12" t="s">
        <v>833</v>
      </c>
      <c r="B231" s="2">
        <v>1.0</v>
      </c>
      <c r="C231" s="2" t="s">
        <v>17</v>
      </c>
    </row>
    <row r="232">
      <c r="A232" s="12" t="s">
        <v>836</v>
      </c>
      <c r="B232" s="2">
        <v>1.0</v>
      </c>
      <c r="C232" s="2" t="s">
        <v>17</v>
      </c>
    </row>
    <row r="233">
      <c r="A233" s="12" t="s">
        <v>839</v>
      </c>
      <c r="B233" s="2">
        <v>1.0</v>
      </c>
      <c r="C233" s="2" t="s">
        <v>239</v>
      </c>
    </row>
    <row r="234">
      <c r="A234" s="12" t="s">
        <v>840</v>
      </c>
      <c r="B234" s="2">
        <v>1.0</v>
      </c>
      <c r="C234" s="2" t="s">
        <v>17</v>
      </c>
    </row>
    <row r="235">
      <c r="A235" s="12" t="s">
        <v>843</v>
      </c>
      <c r="B235" s="2">
        <v>0.0</v>
      </c>
      <c r="C235" s="2" t="s">
        <v>696</v>
      </c>
    </row>
    <row r="236">
      <c r="A236" s="12" t="s">
        <v>846</v>
      </c>
      <c r="B236" s="2" t="s">
        <v>954</v>
      </c>
      <c r="C236" s="2" t="s">
        <v>848</v>
      </c>
    </row>
    <row r="237">
      <c r="A237" s="12" t="s">
        <v>851</v>
      </c>
      <c r="B237" s="2">
        <v>1.0</v>
      </c>
      <c r="C237" s="2" t="s">
        <v>852</v>
      </c>
    </row>
    <row r="238">
      <c r="A238" s="12" t="s">
        <v>855</v>
      </c>
      <c r="B238" s="2">
        <v>0.0</v>
      </c>
      <c r="C238" s="2" t="s">
        <v>764</v>
      </c>
    </row>
    <row r="239">
      <c r="A239" s="12" t="s">
        <v>857</v>
      </c>
      <c r="B239" s="2">
        <v>1.0</v>
      </c>
      <c r="C239" s="2" t="s">
        <v>17</v>
      </c>
    </row>
    <row r="240">
      <c r="A240" s="12" t="s">
        <v>860</v>
      </c>
      <c r="B240" s="2">
        <v>1.0</v>
      </c>
      <c r="C240" s="2" t="s">
        <v>250</v>
      </c>
    </row>
    <row r="241">
      <c r="A241" s="12" t="s">
        <v>861</v>
      </c>
      <c r="B241" s="2">
        <v>1.0</v>
      </c>
      <c r="C241" s="2" t="s">
        <v>61</v>
      </c>
    </row>
    <row r="242">
      <c r="A242" s="12" t="s">
        <v>864</v>
      </c>
      <c r="B242" s="2">
        <v>1.0</v>
      </c>
      <c r="C242" s="2" t="s">
        <v>61</v>
      </c>
    </row>
    <row r="243">
      <c r="A243" s="12" t="s">
        <v>865</v>
      </c>
      <c r="B243" s="2">
        <v>1.0</v>
      </c>
      <c r="C243" s="2" t="s">
        <v>17</v>
      </c>
    </row>
    <row r="244">
      <c r="A244" s="12" t="s">
        <v>868</v>
      </c>
      <c r="B244" s="2">
        <v>1.0</v>
      </c>
      <c r="C244" s="2" t="s">
        <v>17</v>
      </c>
    </row>
    <row r="245">
      <c r="A245" s="12" t="s">
        <v>871</v>
      </c>
      <c r="B245" s="2">
        <v>1.0</v>
      </c>
      <c r="C245" s="2" t="s">
        <v>391</v>
      </c>
    </row>
    <row r="246">
      <c r="A246" s="12" t="s">
        <v>873</v>
      </c>
      <c r="B246" s="2">
        <v>1.0</v>
      </c>
      <c r="C246" s="2" t="s">
        <v>17</v>
      </c>
    </row>
    <row r="247">
      <c r="A247" s="12" t="s">
        <v>877</v>
      </c>
      <c r="B247" s="2">
        <v>1.0</v>
      </c>
      <c r="C247" s="2" t="s">
        <v>17</v>
      </c>
    </row>
    <row r="248">
      <c r="A248" s="12" t="s">
        <v>879</v>
      </c>
      <c r="B248" s="2">
        <v>1.0</v>
      </c>
      <c r="C248" s="2" t="s">
        <v>17</v>
      </c>
    </row>
    <row r="249">
      <c r="A249" s="12" t="s">
        <v>882</v>
      </c>
      <c r="B249" s="2">
        <v>1.0</v>
      </c>
      <c r="C249" s="2" t="s">
        <v>17</v>
      </c>
    </row>
    <row r="250">
      <c r="A250" s="12" t="s">
        <v>885</v>
      </c>
      <c r="B250" s="2">
        <v>1.0</v>
      </c>
      <c r="C250" s="2" t="s">
        <v>121</v>
      </c>
    </row>
    <row r="251">
      <c r="A251" s="12" t="s">
        <v>886</v>
      </c>
      <c r="B251" s="2">
        <v>0.0</v>
      </c>
      <c r="C251" s="2" t="s">
        <v>517</v>
      </c>
    </row>
    <row r="252">
      <c r="A252" s="12" t="s">
        <v>889</v>
      </c>
      <c r="B252" s="2">
        <v>1.0</v>
      </c>
      <c r="C252" s="2" t="s">
        <v>61</v>
      </c>
    </row>
    <row r="253">
      <c r="A253" s="12" t="s">
        <v>890</v>
      </c>
      <c r="B253" s="2">
        <v>1.0</v>
      </c>
      <c r="C253" s="2" t="s">
        <v>17</v>
      </c>
    </row>
    <row r="254">
      <c r="A254" s="12" t="s">
        <v>894</v>
      </c>
      <c r="B254" s="2">
        <v>1.0</v>
      </c>
      <c r="C254" s="2" t="s">
        <v>260</v>
      </c>
    </row>
    <row r="255">
      <c r="A255" s="12" t="s">
        <v>896</v>
      </c>
      <c r="B255" s="2">
        <v>0.0</v>
      </c>
      <c r="C255" s="2" t="s">
        <v>562</v>
      </c>
    </row>
    <row r="256">
      <c r="A256" s="12" t="s">
        <v>898</v>
      </c>
      <c r="B256" s="2">
        <v>0.0</v>
      </c>
      <c r="C256" s="2" t="s">
        <v>900</v>
      </c>
    </row>
    <row r="257">
      <c r="A257" s="12" t="s">
        <v>901</v>
      </c>
      <c r="B257" s="2">
        <v>1.0</v>
      </c>
      <c r="C257" s="2" t="s">
        <v>17</v>
      </c>
    </row>
    <row r="258">
      <c r="A258" s="12" t="s">
        <v>902</v>
      </c>
      <c r="B258" s="2">
        <v>1.0</v>
      </c>
      <c r="C258" s="2" t="s">
        <v>61</v>
      </c>
    </row>
    <row r="259">
      <c r="A259" s="12" t="s">
        <v>906</v>
      </c>
      <c r="B259" s="2">
        <v>1.0</v>
      </c>
      <c r="C259" s="2" t="s">
        <v>61</v>
      </c>
    </row>
    <row r="260">
      <c r="A260" s="12" t="s">
        <v>907</v>
      </c>
      <c r="B260" s="2">
        <v>1.0</v>
      </c>
      <c r="C260" s="2" t="s">
        <v>61</v>
      </c>
    </row>
    <row r="261">
      <c r="A261" s="12" t="s">
        <v>908</v>
      </c>
      <c r="B261" s="2">
        <v>0.0</v>
      </c>
      <c r="C261" s="2" t="s">
        <v>909</v>
      </c>
    </row>
    <row r="262">
      <c r="A262" s="12" t="s">
        <v>912</v>
      </c>
      <c r="B262" s="2">
        <v>1.0</v>
      </c>
      <c r="C262" s="2" t="s">
        <v>17</v>
      </c>
    </row>
    <row r="263">
      <c r="A263" s="12" t="s">
        <v>915</v>
      </c>
      <c r="B263" s="2">
        <v>0.0</v>
      </c>
      <c r="C263" s="2" t="s">
        <v>764</v>
      </c>
    </row>
    <row r="264">
      <c r="A264" s="12" t="s">
        <v>917</v>
      </c>
      <c r="B264" s="2">
        <v>1.0</v>
      </c>
      <c r="C264" s="2" t="s">
        <v>17</v>
      </c>
    </row>
    <row r="265">
      <c r="A265" s="12" t="s">
        <v>921</v>
      </c>
      <c r="B265" s="2">
        <v>0.0</v>
      </c>
      <c r="C265" s="2" t="s">
        <v>764</v>
      </c>
    </row>
    <row r="266">
      <c r="A266" s="12" t="s">
        <v>922</v>
      </c>
      <c r="B266" s="2">
        <v>1.0</v>
      </c>
      <c r="C266" s="2" t="s">
        <v>17</v>
      </c>
    </row>
    <row r="267">
      <c r="A267" s="12" t="s">
        <v>923</v>
      </c>
      <c r="B267" s="2">
        <v>1.0</v>
      </c>
      <c r="C267" s="2" t="s">
        <v>924</v>
      </c>
    </row>
    <row r="268">
      <c r="A268" s="12" t="s">
        <v>927</v>
      </c>
      <c r="B268" s="2">
        <v>1.0</v>
      </c>
      <c r="C268" s="2" t="s">
        <v>17</v>
      </c>
    </row>
    <row r="269">
      <c r="A269" s="12" t="s">
        <v>930</v>
      </c>
      <c r="B269" s="2">
        <v>0.0</v>
      </c>
      <c r="C269" s="2" t="s">
        <v>764</v>
      </c>
    </row>
    <row r="270">
      <c r="A270" s="12" t="s">
        <v>931</v>
      </c>
      <c r="B270" s="2">
        <v>1.0</v>
      </c>
      <c r="C270" s="2" t="s">
        <v>932</v>
      </c>
    </row>
    <row r="271">
      <c r="A271" s="12" t="s">
        <v>933</v>
      </c>
      <c r="B271" s="2">
        <v>1.0</v>
      </c>
      <c r="C271" s="2" t="s">
        <v>934</v>
      </c>
    </row>
    <row r="272">
      <c r="A272" s="12" t="s">
        <v>937</v>
      </c>
      <c r="B272" s="2">
        <v>1.0</v>
      </c>
      <c r="C272" s="2" t="s">
        <v>17</v>
      </c>
    </row>
    <row r="273">
      <c r="A273" s="17"/>
    </row>
    <row r="274">
      <c r="A274" s="17"/>
    </row>
    <row r="275">
      <c r="A275" s="17"/>
    </row>
    <row r="276">
      <c r="A276" s="17"/>
    </row>
    <row r="277">
      <c r="A277" s="17"/>
    </row>
    <row r="278">
      <c r="A278" s="17"/>
    </row>
    <row r="279">
      <c r="A279" s="17"/>
    </row>
    <row r="280">
      <c r="A280" s="17"/>
    </row>
    <row r="281">
      <c r="A281" s="17"/>
    </row>
    <row r="282">
      <c r="A282" s="17"/>
    </row>
    <row r="283">
      <c r="A283" s="17"/>
    </row>
    <row r="284">
      <c r="A284" s="17"/>
    </row>
    <row r="285">
      <c r="A285" s="17"/>
    </row>
    <row r="286">
      <c r="A286" s="17"/>
    </row>
    <row r="287">
      <c r="A287" s="17"/>
    </row>
    <row r="288">
      <c r="A288" s="17"/>
    </row>
    <row r="289">
      <c r="A289" s="17"/>
    </row>
    <row r="290">
      <c r="A290" s="17"/>
    </row>
    <row r="291">
      <c r="A291" s="17"/>
    </row>
    <row r="292">
      <c r="A292" s="17"/>
    </row>
    <row r="293">
      <c r="A293" s="17"/>
    </row>
    <row r="294">
      <c r="A294" s="17"/>
    </row>
    <row r="295">
      <c r="A295" s="17"/>
    </row>
    <row r="296">
      <c r="A296" s="17"/>
    </row>
    <row r="297">
      <c r="A297" s="17"/>
    </row>
    <row r="298">
      <c r="A298" s="17"/>
    </row>
    <row r="299">
      <c r="A299" s="17"/>
    </row>
    <row r="300">
      <c r="A300" s="17"/>
    </row>
    <row r="301">
      <c r="A301" s="17"/>
    </row>
    <row r="302">
      <c r="A302" s="17"/>
    </row>
    <row r="303">
      <c r="A303" s="17"/>
    </row>
    <row r="304">
      <c r="A304" s="17"/>
    </row>
    <row r="305">
      <c r="A305" s="17"/>
    </row>
    <row r="306">
      <c r="A306" s="17"/>
    </row>
    <row r="307">
      <c r="A307" s="17"/>
    </row>
    <row r="308">
      <c r="A308" s="17"/>
    </row>
    <row r="309">
      <c r="A309" s="17"/>
    </row>
    <row r="310">
      <c r="A310" s="17"/>
    </row>
    <row r="311">
      <c r="A311" s="17"/>
    </row>
    <row r="312">
      <c r="A312" s="17"/>
    </row>
    <row r="313">
      <c r="A313" s="17"/>
    </row>
    <row r="314">
      <c r="A314" s="17"/>
    </row>
    <row r="315">
      <c r="A315" s="17"/>
    </row>
    <row r="316">
      <c r="A316" s="17"/>
    </row>
    <row r="317">
      <c r="A317" s="17"/>
    </row>
    <row r="318">
      <c r="A318" s="17"/>
    </row>
    <row r="319">
      <c r="A319" s="17"/>
    </row>
    <row r="320">
      <c r="A320" s="17"/>
    </row>
    <row r="321">
      <c r="A321" s="17"/>
    </row>
    <row r="322">
      <c r="A322" s="17"/>
    </row>
    <row r="323">
      <c r="A323" s="17"/>
    </row>
    <row r="324">
      <c r="A324" s="17"/>
    </row>
    <row r="325">
      <c r="A325" s="17"/>
    </row>
    <row r="326">
      <c r="A326" s="17"/>
    </row>
    <row r="327">
      <c r="A327" s="17"/>
    </row>
    <row r="328">
      <c r="A328" s="17"/>
    </row>
    <row r="329">
      <c r="A329" s="17"/>
    </row>
    <row r="330">
      <c r="A330" s="17"/>
    </row>
    <row r="331">
      <c r="A331" s="17"/>
    </row>
    <row r="332">
      <c r="A332" s="17"/>
    </row>
    <row r="333">
      <c r="A333" s="17"/>
    </row>
    <row r="334">
      <c r="A334" s="17"/>
    </row>
    <row r="335">
      <c r="A335" s="17"/>
    </row>
    <row r="336">
      <c r="A336" s="17"/>
    </row>
    <row r="337">
      <c r="A337" s="17"/>
    </row>
    <row r="338">
      <c r="A338" s="17"/>
    </row>
    <row r="339">
      <c r="A339" s="17"/>
    </row>
    <row r="340">
      <c r="A340" s="17"/>
    </row>
    <row r="341">
      <c r="A341" s="17"/>
    </row>
    <row r="342">
      <c r="A342" s="17"/>
    </row>
    <row r="343">
      <c r="A343" s="17"/>
    </row>
    <row r="344">
      <c r="A344" s="17"/>
    </row>
    <row r="345">
      <c r="A345" s="17"/>
    </row>
    <row r="346">
      <c r="A346" s="17"/>
    </row>
    <row r="347">
      <c r="A347" s="17"/>
    </row>
    <row r="348">
      <c r="A348" s="17"/>
    </row>
    <row r="349">
      <c r="A349" s="17"/>
    </row>
    <row r="350">
      <c r="A350" s="17"/>
    </row>
    <row r="351">
      <c r="A351" s="17"/>
    </row>
    <row r="352">
      <c r="A352" s="17"/>
    </row>
    <row r="353">
      <c r="A353" s="17"/>
    </row>
    <row r="354">
      <c r="A354" s="17"/>
    </row>
    <row r="355">
      <c r="A355" s="17"/>
    </row>
    <row r="356">
      <c r="A356" s="17"/>
    </row>
    <row r="357">
      <c r="A357" s="17"/>
    </row>
    <row r="358">
      <c r="A358" s="17"/>
    </row>
    <row r="359">
      <c r="A359" s="17"/>
    </row>
    <row r="360">
      <c r="A360" s="17"/>
    </row>
    <row r="361">
      <c r="A361" s="17"/>
    </row>
    <row r="362">
      <c r="A362" s="17"/>
    </row>
    <row r="363">
      <c r="A363" s="17"/>
    </row>
    <row r="364">
      <c r="A364" s="17"/>
    </row>
    <row r="365">
      <c r="A365" s="17"/>
    </row>
    <row r="366">
      <c r="A366" s="17"/>
    </row>
    <row r="367">
      <c r="A367" s="17"/>
    </row>
    <row r="368">
      <c r="A368" s="17"/>
    </row>
    <row r="369">
      <c r="A369" s="17"/>
    </row>
    <row r="370">
      <c r="A370" s="17"/>
    </row>
    <row r="371">
      <c r="A371" s="17"/>
    </row>
    <row r="372">
      <c r="A372" s="17"/>
    </row>
    <row r="373">
      <c r="A373" s="17"/>
    </row>
    <row r="374">
      <c r="A374" s="17"/>
    </row>
    <row r="375">
      <c r="A375" s="17"/>
    </row>
    <row r="376">
      <c r="A376" s="17"/>
    </row>
    <row r="377">
      <c r="A377" s="17"/>
    </row>
    <row r="378">
      <c r="A378" s="17"/>
    </row>
    <row r="379">
      <c r="A379" s="17"/>
    </row>
    <row r="380">
      <c r="A380" s="17"/>
    </row>
    <row r="381">
      <c r="A381" s="17"/>
    </row>
    <row r="382">
      <c r="A382" s="17"/>
    </row>
    <row r="383">
      <c r="A383" s="17"/>
    </row>
    <row r="384">
      <c r="A384" s="17"/>
    </row>
    <row r="385">
      <c r="A385" s="17"/>
    </row>
    <row r="386">
      <c r="A386" s="17"/>
    </row>
    <row r="387">
      <c r="A387" s="17"/>
    </row>
    <row r="388">
      <c r="A388" s="17"/>
    </row>
    <row r="389">
      <c r="A389" s="17"/>
    </row>
    <row r="390">
      <c r="A390" s="17"/>
    </row>
    <row r="391">
      <c r="A391" s="17"/>
    </row>
    <row r="392">
      <c r="A392" s="17"/>
    </row>
    <row r="393">
      <c r="A393" s="17"/>
    </row>
    <row r="394">
      <c r="A394" s="17"/>
    </row>
    <row r="395">
      <c r="A395" s="17"/>
    </row>
    <row r="396">
      <c r="A396" s="17"/>
    </row>
    <row r="397">
      <c r="A397" s="17"/>
    </row>
    <row r="398">
      <c r="A398" s="17"/>
    </row>
    <row r="399">
      <c r="A399" s="17"/>
    </row>
    <row r="400">
      <c r="A400" s="17"/>
    </row>
    <row r="401">
      <c r="A401" s="17"/>
    </row>
    <row r="402">
      <c r="A402" s="17"/>
    </row>
    <row r="403">
      <c r="A403" s="17"/>
    </row>
    <row r="404">
      <c r="A404" s="17"/>
    </row>
    <row r="405">
      <c r="A405" s="17"/>
    </row>
    <row r="406">
      <c r="A406" s="17"/>
    </row>
    <row r="407">
      <c r="A407" s="17"/>
    </row>
    <row r="408">
      <c r="A408" s="17"/>
    </row>
    <row r="409">
      <c r="A409" s="17"/>
    </row>
    <row r="410">
      <c r="A410" s="17"/>
    </row>
    <row r="411">
      <c r="A411" s="17"/>
    </row>
    <row r="412">
      <c r="A412" s="17"/>
    </row>
    <row r="413">
      <c r="A413" s="17"/>
    </row>
    <row r="414">
      <c r="A414" s="17"/>
    </row>
    <row r="415">
      <c r="A415" s="17"/>
    </row>
    <row r="416">
      <c r="A416" s="17"/>
    </row>
    <row r="417">
      <c r="A417" s="17"/>
    </row>
    <row r="418">
      <c r="A418" s="17"/>
    </row>
    <row r="419">
      <c r="A419" s="17"/>
    </row>
    <row r="420">
      <c r="A420" s="17"/>
    </row>
    <row r="421">
      <c r="A421" s="17"/>
    </row>
    <row r="422">
      <c r="A422" s="17"/>
    </row>
    <row r="423">
      <c r="A423" s="17"/>
    </row>
    <row r="424">
      <c r="A424" s="17"/>
    </row>
    <row r="425">
      <c r="A425" s="17"/>
    </row>
    <row r="426">
      <c r="A426" s="17"/>
    </row>
    <row r="427">
      <c r="A427" s="17"/>
    </row>
    <row r="428">
      <c r="A428" s="17"/>
    </row>
    <row r="429">
      <c r="A429" s="17"/>
    </row>
    <row r="430">
      <c r="A430" s="17"/>
    </row>
    <row r="431">
      <c r="A431" s="17"/>
    </row>
    <row r="432">
      <c r="A432" s="17"/>
    </row>
    <row r="433">
      <c r="A433" s="17"/>
    </row>
    <row r="434">
      <c r="A434" s="17"/>
    </row>
    <row r="435">
      <c r="A435" s="17"/>
    </row>
    <row r="436">
      <c r="A436" s="17"/>
    </row>
    <row r="437">
      <c r="A437" s="17"/>
    </row>
    <row r="438">
      <c r="A438" s="17"/>
    </row>
    <row r="439">
      <c r="A439" s="17"/>
    </row>
    <row r="440">
      <c r="A440" s="17"/>
    </row>
    <row r="441">
      <c r="A441" s="17"/>
    </row>
    <row r="442">
      <c r="A442" s="17"/>
    </row>
    <row r="443">
      <c r="A443" s="17"/>
    </row>
    <row r="444">
      <c r="A444" s="17"/>
    </row>
    <row r="445">
      <c r="A445" s="17"/>
    </row>
    <row r="446">
      <c r="A446" s="17"/>
    </row>
    <row r="447">
      <c r="A447" s="17"/>
    </row>
    <row r="448">
      <c r="A448" s="17"/>
    </row>
    <row r="449">
      <c r="A449" s="17"/>
    </row>
    <row r="450">
      <c r="A450" s="17"/>
    </row>
    <row r="451">
      <c r="A451" s="17"/>
    </row>
    <row r="452">
      <c r="A452" s="17"/>
    </row>
    <row r="453">
      <c r="A453" s="17"/>
    </row>
    <row r="454">
      <c r="A454" s="17"/>
    </row>
    <row r="455">
      <c r="A455" s="17"/>
    </row>
    <row r="456">
      <c r="A456" s="17"/>
    </row>
    <row r="457">
      <c r="A457" s="17"/>
    </row>
    <row r="458">
      <c r="A458" s="17"/>
    </row>
    <row r="459">
      <c r="A459" s="17"/>
    </row>
    <row r="460">
      <c r="A460" s="17"/>
    </row>
    <row r="461">
      <c r="A461" s="17"/>
    </row>
    <row r="462">
      <c r="A462" s="17"/>
    </row>
    <row r="463">
      <c r="A463" s="17"/>
    </row>
    <row r="464">
      <c r="A464" s="17"/>
    </row>
    <row r="465">
      <c r="A465" s="17"/>
    </row>
    <row r="466">
      <c r="A466" s="17"/>
    </row>
    <row r="467">
      <c r="A467" s="17"/>
    </row>
    <row r="468">
      <c r="A468" s="17"/>
    </row>
    <row r="469">
      <c r="A469" s="17"/>
    </row>
    <row r="470">
      <c r="A470" s="17"/>
    </row>
    <row r="471">
      <c r="A471" s="17"/>
    </row>
    <row r="472">
      <c r="A472" s="17"/>
    </row>
    <row r="473">
      <c r="A473" s="17"/>
    </row>
    <row r="474">
      <c r="A474" s="17"/>
    </row>
    <row r="475">
      <c r="A475" s="17"/>
    </row>
    <row r="476">
      <c r="A476" s="17"/>
    </row>
    <row r="477">
      <c r="A477" s="17"/>
    </row>
    <row r="478">
      <c r="A478" s="17"/>
    </row>
    <row r="479">
      <c r="A479" s="17"/>
    </row>
    <row r="480">
      <c r="A480" s="17"/>
    </row>
    <row r="481">
      <c r="A481" s="17"/>
    </row>
    <row r="482">
      <c r="A482" s="17"/>
    </row>
    <row r="483">
      <c r="A483" s="17"/>
    </row>
    <row r="484">
      <c r="A484" s="17"/>
    </row>
    <row r="485">
      <c r="A485" s="17"/>
    </row>
    <row r="486">
      <c r="A486" s="17"/>
    </row>
    <row r="487">
      <c r="A487" s="17"/>
    </row>
    <row r="488">
      <c r="A488" s="17"/>
    </row>
    <row r="489">
      <c r="A489" s="17"/>
    </row>
    <row r="490">
      <c r="A490" s="17"/>
    </row>
    <row r="491">
      <c r="A491" s="17"/>
    </row>
    <row r="492">
      <c r="A492" s="17"/>
    </row>
    <row r="493">
      <c r="A493" s="17"/>
    </row>
    <row r="494">
      <c r="A494" s="17"/>
    </row>
    <row r="495">
      <c r="A495" s="17"/>
    </row>
    <row r="496">
      <c r="A496" s="17"/>
    </row>
    <row r="497">
      <c r="A497" s="17"/>
    </row>
    <row r="498">
      <c r="A498" s="17"/>
    </row>
    <row r="499">
      <c r="A499" s="17"/>
    </row>
    <row r="500">
      <c r="A500" s="17"/>
    </row>
    <row r="501">
      <c r="A501" s="17"/>
    </row>
    <row r="502">
      <c r="A502" s="17"/>
    </row>
    <row r="503">
      <c r="A503" s="17"/>
    </row>
    <row r="504">
      <c r="A504" s="17"/>
    </row>
    <row r="505">
      <c r="A505" s="17"/>
    </row>
    <row r="506">
      <c r="A506" s="17"/>
    </row>
    <row r="507">
      <c r="A507" s="17"/>
    </row>
    <row r="508">
      <c r="A508" s="17"/>
    </row>
    <row r="509">
      <c r="A509" s="17"/>
    </row>
    <row r="510">
      <c r="A510" s="17"/>
    </row>
    <row r="511">
      <c r="A511" s="17"/>
    </row>
    <row r="512">
      <c r="A512" s="17"/>
    </row>
    <row r="513">
      <c r="A513" s="17"/>
    </row>
    <row r="514">
      <c r="A514" s="17"/>
    </row>
    <row r="515">
      <c r="A515" s="17"/>
    </row>
    <row r="516">
      <c r="A516" s="17"/>
    </row>
    <row r="517">
      <c r="A517" s="17"/>
    </row>
    <row r="518">
      <c r="A518" s="17"/>
    </row>
    <row r="519">
      <c r="A519" s="17"/>
    </row>
    <row r="520">
      <c r="A520" s="17"/>
    </row>
    <row r="521">
      <c r="A521" s="17"/>
    </row>
    <row r="522">
      <c r="A522" s="17"/>
    </row>
    <row r="523">
      <c r="A523" s="17"/>
    </row>
    <row r="524">
      <c r="A524" s="17"/>
    </row>
    <row r="525">
      <c r="A525" s="17"/>
    </row>
    <row r="526">
      <c r="A526" s="17"/>
    </row>
    <row r="527">
      <c r="A527" s="17"/>
    </row>
    <row r="528">
      <c r="A528" s="17"/>
    </row>
    <row r="529">
      <c r="A529" s="17"/>
    </row>
    <row r="530">
      <c r="A530" s="17"/>
    </row>
    <row r="531">
      <c r="A531" s="17"/>
    </row>
    <row r="532">
      <c r="A532" s="17"/>
    </row>
    <row r="533">
      <c r="A533" s="17"/>
    </row>
    <row r="534">
      <c r="A534" s="17"/>
    </row>
    <row r="535">
      <c r="A535" s="17"/>
    </row>
    <row r="536">
      <c r="A536" s="17"/>
    </row>
    <row r="537">
      <c r="A537" s="17"/>
    </row>
    <row r="538">
      <c r="A538" s="17"/>
    </row>
    <row r="539">
      <c r="A539" s="17"/>
    </row>
    <row r="540">
      <c r="A540" s="17"/>
    </row>
    <row r="541">
      <c r="A541" s="17"/>
    </row>
    <row r="542">
      <c r="A542" s="17"/>
    </row>
    <row r="543">
      <c r="A543" s="17"/>
    </row>
    <row r="544">
      <c r="A544" s="17"/>
    </row>
    <row r="545">
      <c r="A545" s="17"/>
    </row>
    <row r="546">
      <c r="A546" s="17"/>
    </row>
    <row r="547">
      <c r="A547" s="17"/>
    </row>
    <row r="548">
      <c r="A548" s="17"/>
    </row>
    <row r="549">
      <c r="A549" s="17"/>
    </row>
    <row r="550">
      <c r="A550" s="17"/>
    </row>
    <row r="551">
      <c r="A551" s="17"/>
    </row>
    <row r="552">
      <c r="A552" s="17"/>
    </row>
    <row r="553">
      <c r="A553" s="17"/>
    </row>
    <row r="554">
      <c r="A554" s="17"/>
    </row>
    <row r="555">
      <c r="A555" s="17"/>
    </row>
    <row r="556">
      <c r="A556" s="17"/>
    </row>
    <row r="557">
      <c r="A557" s="17"/>
    </row>
    <row r="558">
      <c r="A558" s="17"/>
    </row>
    <row r="559">
      <c r="A559" s="17"/>
    </row>
    <row r="560">
      <c r="A560" s="17"/>
    </row>
    <row r="561">
      <c r="A561" s="17"/>
    </row>
    <row r="562">
      <c r="A562" s="17"/>
    </row>
    <row r="563">
      <c r="A563" s="17"/>
    </row>
    <row r="564">
      <c r="A564" s="17"/>
    </row>
    <row r="565">
      <c r="A565" s="17"/>
    </row>
    <row r="566">
      <c r="A566" s="17"/>
    </row>
    <row r="567">
      <c r="A567" s="17"/>
    </row>
    <row r="568">
      <c r="A568" s="17"/>
    </row>
    <row r="569">
      <c r="A569" s="17"/>
    </row>
    <row r="570">
      <c r="A570" s="17"/>
    </row>
    <row r="571">
      <c r="A571" s="17"/>
    </row>
    <row r="572">
      <c r="A572" s="17"/>
    </row>
    <row r="573">
      <c r="A573" s="17"/>
    </row>
    <row r="574">
      <c r="A574" s="17"/>
    </row>
    <row r="575">
      <c r="A575" s="17"/>
    </row>
    <row r="576">
      <c r="A576" s="17"/>
    </row>
    <row r="577">
      <c r="A577" s="17"/>
    </row>
    <row r="578">
      <c r="A578" s="17"/>
    </row>
    <row r="579">
      <c r="A579" s="17"/>
    </row>
    <row r="580">
      <c r="A580" s="17"/>
    </row>
    <row r="581">
      <c r="A581" s="17"/>
    </row>
    <row r="582">
      <c r="A582" s="17"/>
    </row>
    <row r="583">
      <c r="A583" s="17"/>
    </row>
    <row r="584">
      <c r="A584" s="17"/>
    </row>
    <row r="585">
      <c r="A585" s="17"/>
    </row>
    <row r="586">
      <c r="A586" s="17"/>
    </row>
    <row r="587">
      <c r="A587" s="17"/>
    </row>
    <row r="588">
      <c r="A588" s="17"/>
    </row>
    <row r="589">
      <c r="A589" s="17"/>
    </row>
    <row r="590">
      <c r="A590" s="17"/>
    </row>
    <row r="591">
      <c r="A591" s="17"/>
    </row>
    <row r="592">
      <c r="A592" s="17"/>
    </row>
    <row r="593">
      <c r="A593" s="17"/>
    </row>
    <row r="594">
      <c r="A594" s="17"/>
    </row>
    <row r="595">
      <c r="A595" s="17"/>
    </row>
    <row r="596">
      <c r="A596" s="17"/>
    </row>
    <row r="597">
      <c r="A597" s="17"/>
    </row>
    <row r="598">
      <c r="A598" s="17"/>
    </row>
    <row r="599">
      <c r="A599" s="17"/>
    </row>
    <row r="600">
      <c r="A600" s="17"/>
    </row>
    <row r="601">
      <c r="A601" s="17"/>
    </row>
    <row r="602">
      <c r="A602" s="17"/>
    </row>
    <row r="603">
      <c r="A603" s="17"/>
    </row>
    <row r="604">
      <c r="A604" s="17"/>
    </row>
    <row r="605">
      <c r="A605" s="17"/>
    </row>
    <row r="606">
      <c r="A606" s="17"/>
    </row>
    <row r="607">
      <c r="A607" s="17"/>
    </row>
    <row r="608">
      <c r="A608" s="17"/>
    </row>
    <row r="609">
      <c r="A609" s="17"/>
    </row>
    <row r="610">
      <c r="A610" s="17"/>
    </row>
    <row r="611">
      <c r="A611" s="17"/>
    </row>
    <row r="612">
      <c r="A612" s="17"/>
    </row>
    <row r="613">
      <c r="A613" s="17"/>
    </row>
    <row r="614">
      <c r="A614" s="17"/>
    </row>
    <row r="615">
      <c r="A615" s="17"/>
    </row>
    <row r="616">
      <c r="A616" s="17"/>
    </row>
    <row r="617">
      <c r="A617" s="17"/>
    </row>
    <row r="618">
      <c r="A618" s="17"/>
    </row>
    <row r="619">
      <c r="A619" s="17"/>
    </row>
    <row r="620">
      <c r="A620" s="17"/>
    </row>
    <row r="621">
      <c r="A621" s="17"/>
    </row>
    <row r="622">
      <c r="A622" s="17"/>
    </row>
    <row r="623">
      <c r="A623" s="17"/>
    </row>
    <row r="624">
      <c r="A624" s="17"/>
    </row>
    <row r="625">
      <c r="A625" s="17"/>
    </row>
    <row r="626">
      <c r="A626" s="17"/>
    </row>
    <row r="627">
      <c r="A627" s="17"/>
    </row>
    <row r="628">
      <c r="A628" s="17"/>
    </row>
    <row r="629">
      <c r="A629" s="17"/>
    </row>
    <row r="630">
      <c r="A630" s="17"/>
    </row>
    <row r="631">
      <c r="A631" s="17"/>
    </row>
    <row r="632">
      <c r="A632" s="17"/>
    </row>
    <row r="633">
      <c r="A633" s="17"/>
    </row>
    <row r="634">
      <c r="A634" s="17"/>
    </row>
    <row r="635">
      <c r="A635" s="17"/>
    </row>
    <row r="636">
      <c r="A636" s="17"/>
    </row>
    <row r="637">
      <c r="A637" s="17"/>
    </row>
    <row r="638">
      <c r="A638" s="17"/>
    </row>
    <row r="639">
      <c r="A639" s="17"/>
    </row>
    <row r="640">
      <c r="A640" s="17"/>
    </row>
    <row r="641">
      <c r="A641" s="17"/>
    </row>
    <row r="642">
      <c r="A642" s="17"/>
    </row>
    <row r="643">
      <c r="A643" s="17"/>
    </row>
    <row r="644">
      <c r="A644" s="17"/>
    </row>
    <row r="645">
      <c r="A645" s="17"/>
    </row>
    <row r="646">
      <c r="A646" s="17"/>
    </row>
    <row r="647">
      <c r="A647" s="17"/>
    </row>
    <row r="648">
      <c r="A648" s="17"/>
    </row>
    <row r="649">
      <c r="A649" s="17"/>
    </row>
    <row r="650">
      <c r="A650" s="17"/>
    </row>
    <row r="651">
      <c r="A651" s="17"/>
    </row>
    <row r="652">
      <c r="A652" s="17"/>
    </row>
    <row r="653">
      <c r="A653" s="17"/>
    </row>
    <row r="654">
      <c r="A654" s="17"/>
    </row>
    <row r="655">
      <c r="A655" s="17"/>
    </row>
    <row r="656">
      <c r="A656" s="17"/>
    </row>
    <row r="657">
      <c r="A657" s="17"/>
    </row>
    <row r="658">
      <c r="A658" s="17"/>
    </row>
    <row r="659">
      <c r="A659" s="17"/>
    </row>
    <row r="660">
      <c r="A660" s="17"/>
    </row>
    <row r="661">
      <c r="A661" s="17"/>
    </row>
    <row r="662">
      <c r="A662" s="17"/>
    </row>
    <row r="663">
      <c r="A663" s="17"/>
    </row>
    <row r="664">
      <c r="A664" s="17"/>
    </row>
    <row r="665">
      <c r="A665" s="17"/>
    </row>
    <row r="666">
      <c r="A666" s="17"/>
    </row>
    <row r="667">
      <c r="A667" s="17"/>
    </row>
    <row r="668">
      <c r="A668" s="17"/>
    </row>
    <row r="669">
      <c r="A669" s="17"/>
    </row>
    <row r="670">
      <c r="A670" s="17"/>
    </row>
    <row r="671">
      <c r="A671" s="17"/>
    </row>
    <row r="672">
      <c r="A672" s="17"/>
    </row>
    <row r="673">
      <c r="A673" s="17"/>
    </row>
    <row r="674">
      <c r="A674" s="17"/>
    </row>
    <row r="675">
      <c r="A675" s="17"/>
    </row>
    <row r="676">
      <c r="A676" s="17"/>
    </row>
    <row r="677">
      <c r="A677" s="17"/>
    </row>
    <row r="678">
      <c r="A678" s="17"/>
    </row>
    <row r="679">
      <c r="A679" s="17"/>
    </row>
    <row r="680">
      <c r="A680" s="17"/>
    </row>
    <row r="681">
      <c r="A681" s="17"/>
    </row>
    <row r="682">
      <c r="A682" s="17"/>
    </row>
    <row r="683">
      <c r="A683" s="17"/>
    </row>
    <row r="684">
      <c r="A684" s="17"/>
    </row>
    <row r="685">
      <c r="A685" s="17"/>
    </row>
    <row r="686">
      <c r="A686" s="17"/>
    </row>
    <row r="687">
      <c r="A687" s="17"/>
    </row>
    <row r="688">
      <c r="A688" s="17"/>
    </row>
    <row r="689">
      <c r="A689" s="17"/>
    </row>
    <row r="690">
      <c r="A690" s="17"/>
    </row>
    <row r="691">
      <c r="A691" s="17"/>
    </row>
    <row r="692">
      <c r="A692" s="17"/>
    </row>
    <row r="693">
      <c r="A693" s="17"/>
    </row>
    <row r="694">
      <c r="A694" s="17"/>
    </row>
    <row r="695">
      <c r="A695" s="17"/>
    </row>
    <row r="696">
      <c r="A696" s="17"/>
    </row>
    <row r="697">
      <c r="A697" s="17"/>
    </row>
    <row r="698">
      <c r="A698" s="17"/>
    </row>
    <row r="699">
      <c r="A699" s="17"/>
    </row>
    <row r="700">
      <c r="A700" s="17"/>
    </row>
    <row r="701">
      <c r="A701" s="17"/>
    </row>
    <row r="702">
      <c r="A702" s="17"/>
    </row>
    <row r="703">
      <c r="A703" s="17"/>
    </row>
    <row r="704">
      <c r="A704" s="17"/>
    </row>
    <row r="705">
      <c r="A705" s="17"/>
    </row>
    <row r="706">
      <c r="A706" s="17"/>
    </row>
    <row r="707">
      <c r="A707" s="17"/>
    </row>
    <row r="708">
      <c r="A708" s="17"/>
    </row>
    <row r="709">
      <c r="A709" s="17"/>
    </row>
    <row r="710">
      <c r="A710" s="17"/>
    </row>
    <row r="711">
      <c r="A711" s="17"/>
    </row>
    <row r="712">
      <c r="A712" s="17"/>
    </row>
    <row r="713">
      <c r="A713" s="17"/>
    </row>
    <row r="714">
      <c r="A714" s="17"/>
    </row>
    <row r="715">
      <c r="A715" s="17"/>
    </row>
    <row r="716">
      <c r="A716" s="17"/>
    </row>
    <row r="717">
      <c r="A717" s="17"/>
    </row>
    <row r="718">
      <c r="A718" s="17"/>
    </row>
    <row r="719">
      <c r="A719" s="17"/>
    </row>
    <row r="720">
      <c r="A720" s="17"/>
    </row>
    <row r="721">
      <c r="A721" s="17"/>
    </row>
    <row r="722">
      <c r="A722" s="17"/>
    </row>
    <row r="723">
      <c r="A723" s="17"/>
    </row>
    <row r="724">
      <c r="A724" s="17"/>
    </row>
    <row r="725">
      <c r="A725" s="17"/>
    </row>
    <row r="726">
      <c r="A726" s="17"/>
    </row>
    <row r="727">
      <c r="A727" s="17"/>
    </row>
    <row r="728">
      <c r="A728" s="17"/>
    </row>
    <row r="729">
      <c r="A729" s="17"/>
    </row>
    <row r="730">
      <c r="A730" s="17"/>
    </row>
    <row r="731">
      <c r="A731" s="17"/>
    </row>
    <row r="732">
      <c r="A732" s="17"/>
    </row>
    <row r="733">
      <c r="A733" s="17"/>
    </row>
    <row r="734">
      <c r="A734" s="17"/>
    </row>
    <row r="735">
      <c r="A735" s="17"/>
    </row>
    <row r="736">
      <c r="A736" s="17"/>
    </row>
    <row r="737">
      <c r="A737" s="17"/>
    </row>
    <row r="738">
      <c r="A738" s="17"/>
    </row>
    <row r="739">
      <c r="A739" s="17"/>
    </row>
    <row r="740">
      <c r="A740" s="17"/>
    </row>
    <row r="741">
      <c r="A741" s="17"/>
    </row>
    <row r="742">
      <c r="A742" s="17"/>
    </row>
    <row r="743">
      <c r="A743" s="17"/>
    </row>
    <row r="744">
      <c r="A744" s="17"/>
    </row>
    <row r="745">
      <c r="A745" s="17"/>
    </row>
    <row r="746">
      <c r="A746" s="17"/>
    </row>
    <row r="747">
      <c r="A747" s="17"/>
    </row>
    <row r="748">
      <c r="A748" s="17"/>
    </row>
    <row r="749">
      <c r="A749" s="17"/>
    </row>
    <row r="750">
      <c r="A750" s="17"/>
    </row>
    <row r="751">
      <c r="A751" s="17"/>
    </row>
    <row r="752">
      <c r="A752" s="17"/>
    </row>
    <row r="753">
      <c r="A753" s="17"/>
    </row>
    <row r="754">
      <c r="A754" s="17"/>
    </row>
    <row r="755">
      <c r="A755" s="17"/>
    </row>
    <row r="756">
      <c r="A756" s="17"/>
    </row>
    <row r="757">
      <c r="A757" s="17"/>
    </row>
    <row r="758">
      <c r="A758" s="17"/>
    </row>
    <row r="759">
      <c r="A759" s="17"/>
    </row>
    <row r="760">
      <c r="A760" s="17"/>
    </row>
    <row r="761">
      <c r="A761" s="17"/>
    </row>
    <row r="762">
      <c r="A762" s="17"/>
    </row>
    <row r="763">
      <c r="A763" s="17"/>
    </row>
    <row r="764">
      <c r="A764" s="17"/>
    </row>
    <row r="765">
      <c r="A765" s="17"/>
    </row>
    <row r="766">
      <c r="A766" s="17"/>
    </row>
    <row r="767">
      <c r="A767" s="17"/>
    </row>
    <row r="768">
      <c r="A768" s="17"/>
    </row>
    <row r="769">
      <c r="A769" s="17"/>
    </row>
    <row r="770">
      <c r="A770" s="17"/>
    </row>
    <row r="771">
      <c r="A771" s="17"/>
    </row>
    <row r="772">
      <c r="A772" s="17"/>
    </row>
    <row r="773">
      <c r="A773" s="17"/>
    </row>
    <row r="774">
      <c r="A774" s="17"/>
    </row>
    <row r="775">
      <c r="A775" s="17"/>
    </row>
    <row r="776">
      <c r="A776" s="17"/>
    </row>
    <row r="777">
      <c r="A777" s="17"/>
    </row>
    <row r="778">
      <c r="A778" s="17"/>
    </row>
    <row r="779">
      <c r="A779" s="17"/>
    </row>
    <row r="780">
      <c r="A780" s="17"/>
    </row>
    <row r="781">
      <c r="A781" s="17"/>
    </row>
    <row r="782">
      <c r="A782" s="17"/>
    </row>
    <row r="783">
      <c r="A783" s="17"/>
    </row>
    <row r="784">
      <c r="A784" s="17"/>
    </row>
    <row r="785">
      <c r="A785" s="17"/>
    </row>
    <row r="786">
      <c r="A786" s="17"/>
    </row>
    <row r="787">
      <c r="A787" s="17"/>
    </row>
    <row r="788">
      <c r="A788" s="17"/>
    </row>
    <row r="789">
      <c r="A789" s="17"/>
    </row>
    <row r="790">
      <c r="A790" s="17"/>
    </row>
    <row r="791">
      <c r="A791" s="17"/>
    </row>
    <row r="792">
      <c r="A792" s="17"/>
    </row>
    <row r="793">
      <c r="A793" s="17"/>
    </row>
    <row r="794">
      <c r="A794" s="17"/>
    </row>
    <row r="795">
      <c r="A795" s="17"/>
    </row>
    <row r="796">
      <c r="A796" s="17"/>
    </row>
    <row r="797">
      <c r="A797" s="17"/>
    </row>
    <row r="798">
      <c r="A798" s="17"/>
    </row>
    <row r="799">
      <c r="A799" s="17"/>
    </row>
    <row r="800">
      <c r="A800" s="17"/>
    </row>
    <row r="801">
      <c r="A801" s="17"/>
    </row>
    <row r="802">
      <c r="A802" s="17"/>
    </row>
    <row r="803">
      <c r="A803" s="17"/>
    </row>
    <row r="804">
      <c r="A804" s="17"/>
    </row>
    <row r="805">
      <c r="A805" s="17"/>
    </row>
    <row r="806">
      <c r="A806" s="17"/>
    </row>
    <row r="807">
      <c r="A807" s="17"/>
    </row>
    <row r="808">
      <c r="A808" s="17"/>
    </row>
    <row r="809">
      <c r="A809" s="17"/>
    </row>
    <row r="810">
      <c r="A810" s="17"/>
    </row>
    <row r="811">
      <c r="A811" s="17"/>
    </row>
    <row r="812">
      <c r="A812" s="17"/>
    </row>
    <row r="813">
      <c r="A813" s="17"/>
    </row>
    <row r="814">
      <c r="A814" s="17"/>
    </row>
    <row r="815">
      <c r="A815" s="17"/>
    </row>
    <row r="816">
      <c r="A816" s="17"/>
    </row>
    <row r="817">
      <c r="A817" s="17"/>
    </row>
    <row r="818">
      <c r="A818" s="17"/>
    </row>
    <row r="819">
      <c r="A819" s="17"/>
    </row>
    <row r="820">
      <c r="A820" s="17"/>
    </row>
    <row r="821">
      <c r="A821" s="17"/>
    </row>
    <row r="822">
      <c r="A822" s="17"/>
    </row>
    <row r="823">
      <c r="A823" s="17"/>
    </row>
    <row r="824">
      <c r="A824" s="17"/>
    </row>
    <row r="825">
      <c r="A825" s="17"/>
    </row>
    <row r="826">
      <c r="A826" s="17"/>
    </row>
    <row r="827">
      <c r="A827" s="17"/>
    </row>
    <row r="828">
      <c r="A828" s="17"/>
    </row>
    <row r="829">
      <c r="A829" s="17"/>
    </row>
    <row r="830">
      <c r="A830" s="17"/>
    </row>
    <row r="831">
      <c r="A831" s="17"/>
    </row>
    <row r="832">
      <c r="A832" s="17"/>
    </row>
    <row r="833">
      <c r="A833" s="17"/>
    </row>
    <row r="834">
      <c r="A834" s="17"/>
    </row>
    <row r="835">
      <c r="A835" s="17"/>
    </row>
    <row r="836">
      <c r="A836" s="17"/>
    </row>
    <row r="837">
      <c r="A837" s="17"/>
    </row>
    <row r="838">
      <c r="A838" s="17"/>
    </row>
    <row r="839">
      <c r="A839" s="17"/>
    </row>
    <row r="840">
      <c r="A840" s="17"/>
    </row>
    <row r="841">
      <c r="A841" s="17"/>
    </row>
    <row r="842">
      <c r="A842" s="17"/>
    </row>
    <row r="843">
      <c r="A843" s="17"/>
    </row>
    <row r="844">
      <c r="A844" s="17"/>
    </row>
    <row r="845">
      <c r="A845" s="17"/>
    </row>
    <row r="846">
      <c r="A846" s="17"/>
    </row>
    <row r="847">
      <c r="A847" s="17"/>
    </row>
    <row r="848">
      <c r="A848" s="17"/>
    </row>
    <row r="849">
      <c r="A849" s="17"/>
    </row>
    <row r="850">
      <c r="A850" s="17"/>
    </row>
    <row r="851">
      <c r="A851" s="17"/>
    </row>
    <row r="852">
      <c r="A852" s="17"/>
    </row>
    <row r="853">
      <c r="A853" s="17"/>
    </row>
    <row r="854">
      <c r="A854" s="17"/>
    </row>
    <row r="855">
      <c r="A855" s="17"/>
    </row>
    <row r="856">
      <c r="A856" s="17"/>
    </row>
    <row r="857">
      <c r="A857" s="17"/>
    </row>
    <row r="858">
      <c r="A858" s="17"/>
    </row>
    <row r="859">
      <c r="A859" s="17"/>
    </row>
    <row r="860">
      <c r="A860" s="17"/>
    </row>
    <row r="861">
      <c r="A861" s="17"/>
    </row>
    <row r="862">
      <c r="A862" s="17"/>
    </row>
    <row r="863">
      <c r="A863" s="17"/>
    </row>
    <row r="864">
      <c r="A864" s="17"/>
    </row>
    <row r="865">
      <c r="A865" s="17"/>
    </row>
    <row r="866">
      <c r="A866" s="17"/>
    </row>
    <row r="867">
      <c r="A867" s="17"/>
    </row>
    <row r="868">
      <c r="A868" s="17"/>
    </row>
    <row r="869">
      <c r="A869" s="17"/>
    </row>
    <row r="870">
      <c r="A870" s="17"/>
    </row>
    <row r="871">
      <c r="A871" s="17"/>
    </row>
    <row r="872">
      <c r="A872" s="17"/>
    </row>
    <row r="873">
      <c r="A873" s="17"/>
    </row>
    <row r="874">
      <c r="A874" s="17"/>
    </row>
    <row r="875">
      <c r="A875" s="17"/>
    </row>
    <row r="876">
      <c r="A876" s="17"/>
    </row>
    <row r="877">
      <c r="A877" s="17"/>
    </row>
    <row r="878">
      <c r="A878" s="17"/>
    </row>
    <row r="879">
      <c r="A879" s="17"/>
    </row>
    <row r="880">
      <c r="A880" s="17"/>
    </row>
    <row r="881">
      <c r="A881" s="17"/>
    </row>
    <row r="882">
      <c r="A882" s="17"/>
    </row>
    <row r="883">
      <c r="A883" s="17"/>
    </row>
    <row r="884">
      <c r="A884" s="17"/>
    </row>
    <row r="885">
      <c r="A885" s="17"/>
    </row>
    <row r="886">
      <c r="A886" s="17"/>
    </row>
    <row r="887">
      <c r="A887" s="17"/>
    </row>
    <row r="888">
      <c r="A888" s="17"/>
    </row>
    <row r="889">
      <c r="A889" s="17"/>
    </row>
    <row r="890">
      <c r="A890" s="17"/>
    </row>
    <row r="891">
      <c r="A891" s="17"/>
    </row>
    <row r="892">
      <c r="A892" s="17"/>
    </row>
    <row r="893">
      <c r="A893" s="17"/>
    </row>
    <row r="894">
      <c r="A894" s="17"/>
    </row>
    <row r="895">
      <c r="A895" s="17"/>
    </row>
    <row r="896">
      <c r="A896" s="17"/>
    </row>
    <row r="897">
      <c r="A897" s="17"/>
    </row>
    <row r="898">
      <c r="A898" s="17"/>
    </row>
    <row r="899">
      <c r="A899" s="17"/>
    </row>
    <row r="900">
      <c r="A900" s="17"/>
    </row>
    <row r="901">
      <c r="A901" s="17"/>
    </row>
    <row r="902">
      <c r="A902" s="17"/>
    </row>
    <row r="903">
      <c r="A903" s="17"/>
    </row>
    <row r="904">
      <c r="A904" s="17"/>
    </row>
    <row r="905">
      <c r="A905" s="17"/>
    </row>
    <row r="906">
      <c r="A906" s="17"/>
    </row>
    <row r="907">
      <c r="A907" s="17"/>
    </row>
    <row r="908">
      <c r="A908" s="17"/>
    </row>
    <row r="909">
      <c r="A909" s="17"/>
    </row>
    <row r="910">
      <c r="A910" s="17"/>
    </row>
    <row r="911">
      <c r="A911" s="17"/>
    </row>
    <row r="912">
      <c r="A912" s="17"/>
    </row>
    <row r="913">
      <c r="A913" s="17"/>
    </row>
    <row r="914">
      <c r="A914" s="17"/>
    </row>
    <row r="915">
      <c r="A915" s="17"/>
    </row>
    <row r="916">
      <c r="A916" s="17"/>
    </row>
    <row r="917">
      <c r="A917" s="17"/>
    </row>
    <row r="918">
      <c r="A918" s="17"/>
    </row>
    <row r="919">
      <c r="A919" s="17"/>
    </row>
    <row r="920">
      <c r="A920" s="17"/>
    </row>
    <row r="921">
      <c r="A921" s="17"/>
    </row>
    <row r="922">
      <c r="A922" s="17"/>
    </row>
    <row r="923">
      <c r="A923" s="17"/>
    </row>
    <row r="924">
      <c r="A924" s="17"/>
    </row>
    <row r="925">
      <c r="A925" s="17"/>
    </row>
    <row r="926">
      <c r="A926" s="17"/>
    </row>
    <row r="927">
      <c r="A927" s="17"/>
    </row>
    <row r="928">
      <c r="A928" s="17"/>
    </row>
    <row r="929">
      <c r="A929" s="17"/>
    </row>
    <row r="930">
      <c r="A930" s="17"/>
    </row>
    <row r="931">
      <c r="A931" s="17"/>
    </row>
    <row r="932">
      <c r="A932" s="17"/>
    </row>
    <row r="933">
      <c r="A933" s="17"/>
    </row>
    <row r="934">
      <c r="A934" s="17"/>
    </row>
    <row r="935">
      <c r="A935" s="17"/>
    </row>
    <row r="936">
      <c r="A936" s="17"/>
    </row>
    <row r="937">
      <c r="A937" s="17"/>
    </row>
    <row r="938">
      <c r="A938" s="17"/>
    </row>
    <row r="939">
      <c r="A939" s="17"/>
    </row>
    <row r="940">
      <c r="A940" s="17"/>
    </row>
    <row r="941">
      <c r="A941" s="17"/>
    </row>
    <row r="942">
      <c r="A942" s="17"/>
    </row>
    <row r="943">
      <c r="A943" s="17"/>
    </row>
    <row r="944">
      <c r="A944" s="17"/>
    </row>
    <row r="945">
      <c r="A945" s="17"/>
    </row>
    <row r="946">
      <c r="A946" s="17"/>
    </row>
    <row r="947">
      <c r="A947" s="17"/>
    </row>
    <row r="948">
      <c r="A948" s="17"/>
    </row>
    <row r="949">
      <c r="A949" s="17"/>
    </row>
    <row r="950">
      <c r="A950" s="17"/>
    </row>
    <row r="951">
      <c r="A951" s="17"/>
    </row>
    <row r="952">
      <c r="A952" s="17"/>
    </row>
    <row r="953">
      <c r="A953" s="17"/>
    </row>
    <row r="954">
      <c r="A954" s="17"/>
    </row>
    <row r="955">
      <c r="A955" s="17"/>
    </row>
    <row r="956">
      <c r="A956" s="17"/>
    </row>
    <row r="957">
      <c r="A957" s="17"/>
    </row>
    <row r="958">
      <c r="A958" s="17"/>
    </row>
    <row r="959">
      <c r="A959" s="17"/>
    </row>
    <row r="960">
      <c r="A960" s="17"/>
    </row>
    <row r="961">
      <c r="A961" s="17"/>
    </row>
    <row r="962">
      <c r="A962" s="17"/>
    </row>
    <row r="963">
      <c r="A963" s="17"/>
    </row>
    <row r="964">
      <c r="A964" s="17"/>
    </row>
    <row r="965">
      <c r="A965" s="17"/>
    </row>
    <row r="966">
      <c r="A966" s="17"/>
    </row>
    <row r="967">
      <c r="A967" s="17"/>
    </row>
    <row r="968">
      <c r="A968" s="17"/>
    </row>
    <row r="969">
      <c r="A969" s="17"/>
    </row>
    <row r="970">
      <c r="A970" s="17"/>
    </row>
    <row r="971">
      <c r="A971" s="17"/>
    </row>
    <row r="972">
      <c r="A972" s="17"/>
    </row>
    <row r="973">
      <c r="A973" s="17"/>
    </row>
    <row r="974">
      <c r="A974" s="17"/>
    </row>
    <row r="975">
      <c r="A975" s="17"/>
    </row>
    <row r="976">
      <c r="A976" s="17"/>
    </row>
    <row r="977">
      <c r="A977" s="17"/>
    </row>
    <row r="978">
      <c r="A978" s="17"/>
    </row>
    <row r="979">
      <c r="A979" s="17"/>
    </row>
    <row r="980">
      <c r="A980" s="17"/>
    </row>
    <row r="981">
      <c r="A981" s="17"/>
    </row>
    <row r="982">
      <c r="A982" s="17"/>
    </row>
    <row r="983">
      <c r="A983" s="17"/>
    </row>
    <row r="984">
      <c r="A984" s="17"/>
    </row>
    <row r="985">
      <c r="A985" s="17"/>
    </row>
    <row r="986">
      <c r="A986" s="17"/>
    </row>
    <row r="987">
      <c r="A987" s="17"/>
    </row>
    <row r="988">
      <c r="A988" s="17"/>
    </row>
    <row r="989">
      <c r="A989" s="17"/>
    </row>
    <row r="990">
      <c r="A990" s="17"/>
    </row>
    <row r="991">
      <c r="A991" s="17"/>
    </row>
    <row r="992">
      <c r="A992" s="17"/>
    </row>
    <row r="993">
      <c r="A993" s="17"/>
    </row>
    <row r="994">
      <c r="A994" s="17"/>
    </row>
    <row r="995">
      <c r="A995" s="17"/>
    </row>
    <row r="996">
      <c r="A996" s="17"/>
    </row>
    <row r="997">
      <c r="A997" s="17"/>
    </row>
    <row r="998">
      <c r="A998" s="17"/>
    </row>
    <row r="999">
      <c r="A999" s="17"/>
    </row>
    <row r="1000">
      <c r="A1000" s="17"/>
    </row>
  </sheetData>
  <autoFilter ref="$A$1:$D$272"/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  <hyperlink r:id="rId21" ref="A22"/>
    <hyperlink r:id="rId22" ref="A23"/>
    <hyperlink r:id="rId23" ref="A24"/>
    <hyperlink r:id="rId24" ref="A25"/>
    <hyperlink r:id="rId25" ref="A26"/>
    <hyperlink r:id="rId26" ref="A27"/>
    <hyperlink r:id="rId27" ref="A28"/>
    <hyperlink r:id="rId28" ref="A29"/>
    <hyperlink r:id="rId29" ref="A30"/>
    <hyperlink r:id="rId30" ref="A31"/>
    <hyperlink r:id="rId31" ref="A32"/>
    <hyperlink r:id="rId32" ref="A33"/>
    <hyperlink r:id="rId33" ref="A34"/>
    <hyperlink r:id="rId34" ref="A35"/>
    <hyperlink r:id="rId35" ref="A36"/>
    <hyperlink r:id="rId36" ref="A37"/>
    <hyperlink r:id="rId37" ref="A38"/>
    <hyperlink r:id="rId38" ref="A39"/>
    <hyperlink r:id="rId39" ref="A40"/>
    <hyperlink r:id="rId40" ref="A41"/>
    <hyperlink r:id="rId41" ref="A42"/>
    <hyperlink r:id="rId42" ref="A43"/>
    <hyperlink r:id="rId43" ref="A44"/>
    <hyperlink r:id="rId44" ref="A45"/>
    <hyperlink r:id="rId45" ref="A46"/>
    <hyperlink r:id="rId46" ref="A47"/>
    <hyperlink r:id="rId47" ref="A48"/>
    <hyperlink r:id="rId48" ref="A49"/>
    <hyperlink r:id="rId49" ref="A50"/>
    <hyperlink r:id="rId50" ref="A51"/>
    <hyperlink r:id="rId51" ref="A52"/>
    <hyperlink r:id="rId52" ref="A53"/>
    <hyperlink r:id="rId53" ref="A54"/>
    <hyperlink r:id="rId54" ref="A55"/>
    <hyperlink r:id="rId55" ref="A56"/>
    <hyperlink r:id="rId56" ref="A57"/>
    <hyperlink r:id="rId57" ref="A58"/>
    <hyperlink r:id="rId58" ref="A59"/>
    <hyperlink r:id="rId59" ref="A60"/>
    <hyperlink r:id="rId60" ref="A61"/>
    <hyperlink r:id="rId61" ref="A62"/>
    <hyperlink r:id="rId62" ref="A63"/>
    <hyperlink r:id="rId63" ref="A64"/>
    <hyperlink r:id="rId64" ref="A65"/>
    <hyperlink r:id="rId65" ref="A66"/>
    <hyperlink r:id="rId66" ref="A67"/>
    <hyperlink r:id="rId67" ref="A68"/>
    <hyperlink r:id="rId68" ref="A69"/>
    <hyperlink r:id="rId69" ref="A70"/>
    <hyperlink r:id="rId70" ref="A71"/>
    <hyperlink r:id="rId71" ref="A72"/>
    <hyperlink r:id="rId72" ref="A73"/>
    <hyperlink r:id="rId73" ref="A74"/>
    <hyperlink r:id="rId74" ref="A75"/>
    <hyperlink r:id="rId75" ref="A76"/>
    <hyperlink r:id="rId76" ref="A77"/>
    <hyperlink r:id="rId77" ref="A78"/>
    <hyperlink r:id="rId78" ref="A79"/>
    <hyperlink r:id="rId79" ref="A80"/>
    <hyperlink r:id="rId80" ref="A81"/>
    <hyperlink r:id="rId81" ref="A82"/>
    <hyperlink r:id="rId82" ref="A83"/>
    <hyperlink r:id="rId83" ref="A84"/>
    <hyperlink r:id="rId84" ref="A85"/>
    <hyperlink r:id="rId85" ref="A86"/>
    <hyperlink r:id="rId86" ref="A87"/>
    <hyperlink r:id="rId87" ref="A88"/>
    <hyperlink r:id="rId88" ref="A89"/>
    <hyperlink r:id="rId89" ref="A90"/>
    <hyperlink r:id="rId90" ref="A91"/>
    <hyperlink r:id="rId91" ref="A92"/>
    <hyperlink r:id="rId92" ref="A93"/>
    <hyperlink r:id="rId93" ref="A94"/>
    <hyperlink r:id="rId94" ref="A95"/>
    <hyperlink r:id="rId95" ref="A96"/>
    <hyperlink r:id="rId96" ref="A97"/>
    <hyperlink r:id="rId97" ref="A98"/>
    <hyperlink r:id="rId98" ref="A99"/>
    <hyperlink r:id="rId99" ref="A100"/>
    <hyperlink r:id="rId100" ref="A101"/>
    <hyperlink r:id="rId101" ref="A102"/>
    <hyperlink r:id="rId102" ref="A103"/>
    <hyperlink r:id="rId103" ref="A104"/>
    <hyperlink r:id="rId104" ref="A105"/>
    <hyperlink r:id="rId105" ref="A106"/>
    <hyperlink r:id="rId106" ref="A107"/>
    <hyperlink r:id="rId107" ref="A108"/>
    <hyperlink r:id="rId108" ref="A109"/>
    <hyperlink r:id="rId109" ref="A110"/>
    <hyperlink r:id="rId110" ref="A111"/>
    <hyperlink r:id="rId111" ref="A112"/>
    <hyperlink r:id="rId112" ref="A113"/>
    <hyperlink r:id="rId113" ref="A114"/>
    <hyperlink r:id="rId114" ref="A115"/>
    <hyperlink r:id="rId115" ref="A116"/>
    <hyperlink r:id="rId116" ref="A117"/>
    <hyperlink r:id="rId117" ref="A118"/>
    <hyperlink r:id="rId118" ref="A119"/>
    <hyperlink r:id="rId119" ref="A120"/>
    <hyperlink r:id="rId120" ref="A121"/>
    <hyperlink r:id="rId121" ref="A122"/>
    <hyperlink r:id="rId122" ref="A123"/>
    <hyperlink r:id="rId123" ref="A124"/>
    <hyperlink r:id="rId124" ref="A125"/>
    <hyperlink r:id="rId125" ref="A126"/>
    <hyperlink r:id="rId126" ref="A127"/>
    <hyperlink r:id="rId127" ref="A128"/>
    <hyperlink r:id="rId128" ref="A129"/>
    <hyperlink r:id="rId129" ref="A130"/>
    <hyperlink r:id="rId130" ref="A131"/>
    <hyperlink r:id="rId131" ref="A132"/>
    <hyperlink r:id="rId132" ref="A133"/>
    <hyperlink r:id="rId133" ref="A134"/>
    <hyperlink r:id="rId134" ref="A135"/>
    <hyperlink r:id="rId135" ref="A136"/>
    <hyperlink r:id="rId136" ref="A137"/>
    <hyperlink r:id="rId137" ref="A138"/>
    <hyperlink r:id="rId138" ref="A139"/>
    <hyperlink r:id="rId139" ref="A140"/>
    <hyperlink r:id="rId140" ref="A141"/>
    <hyperlink r:id="rId141" ref="A142"/>
    <hyperlink r:id="rId142" ref="A143"/>
    <hyperlink r:id="rId143" ref="A144"/>
    <hyperlink r:id="rId144" ref="A145"/>
    <hyperlink r:id="rId145" ref="A146"/>
    <hyperlink r:id="rId146" ref="A147"/>
    <hyperlink r:id="rId147" ref="A148"/>
    <hyperlink r:id="rId148" ref="A149"/>
    <hyperlink r:id="rId149" ref="A150"/>
    <hyperlink r:id="rId150" ref="A151"/>
    <hyperlink r:id="rId151" ref="A152"/>
    <hyperlink r:id="rId152" ref="A153"/>
    <hyperlink r:id="rId153" ref="A154"/>
    <hyperlink r:id="rId154" ref="A155"/>
    <hyperlink r:id="rId155" ref="A156"/>
    <hyperlink r:id="rId156" ref="A157"/>
    <hyperlink r:id="rId157" ref="A158"/>
    <hyperlink r:id="rId158" ref="A159"/>
    <hyperlink r:id="rId159" ref="A160"/>
    <hyperlink r:id="rId160" ref="A161"/>
    <hyperlink r:id="rId161" ref="A162"/>
    <hyperlink r:id="rId162" ref="A163"/>
    <hyperlink r:id="rId163" ref="A164"/>
    <hyperlink r:id="rId164" ref="A165"/>
    <hyperlink r:id="rId165" ref="A166"/>
    <hyperlink r:id="rId166" ref="A167"/>
    <hyperlink r:id="rId167" ref="A168"/>
    <hyperlink r:id="rId168" ref="A169"/>
    <hyperlink r:id="rId169" ref="A170"/>
    <hyperlink r:id="rId170" ref="A171"/>
    <hyperlink r:id="rId171" ref="A172"/>
    <hyperlink r:id="rId172" ref="A173"/>
    <hyperlink r:id="rId173" ref="A174"/>
    <hyperlink r:id="rId174" ref="A175"/>
    <hyperlink r:id="rId175" ref="A176"/>
    <hyperlink r:id="rId176" ref="A177"/>
    <hyperlink r:id="rId177" ref="A178"/>
    <hyperlink r:id="rId178" ref="A179"/>
    <hyperlink r:id="rId179" ref="A180"/>
    <hyperlink r:id="rId180" ref="A181"/>
    <hyperlink r:id="rId181" ref="A182"/>
    <hyperlink r:id="rId182" ref="A183"/>
    <hyperlink r:id="rId183" ref="A184"/>
    <hyperlink r:id="rId184" ref="A185"/>
    <hyperlink r:id="rId185" ref="A186"/>
    <hyperlink r:id="rId186" ref="A187"/>
    <hyperlink r:id="rId187" ref="A188"/>
    <hyperlink r:id="rId188" ref="A189"/>
    <hyperlink r:id="rId189" ref="A190"/>
    <hyperlink r:id="rId190" ref="A191"/>
    <hyperlink r:id="rId191" ref="A192"/>
    <hyperlink r:id="rId192" ref="A193"/>
    <hyperlink r:id="rId193" ref="A194"/>
    <hyperlink r:id="rId194" ref="A195"/>
    <hyperlink r:id="rId195" ref="A196"/>
    <hyperlink r:id="rId196" ref="A197"/>
    <hyperlink r:id="rId197" ref="A198"/>
    <hyperlink r:id="rId198" ref="A199"/>
    <hyperlink r:id="rId199" ref="A200"/>
    <hyperlink r:id="rId200" ref="A201"/>
    <hyperlink r:id="rId201" ref="A202"/>
    <hyperlink r:id="rId202" ref="A203"/>
    <hyperlink r:id="rId203" ref="A204"/>
    <hyperlink r:id="rId204" ref="A205"/>
    <hyperlink r:id="rId205" ref="A206"/>
    <hyperlink r:id="rId206" ref="A207"/>
    <hyperlink r:id="rId207" ref="A208"/>
    <hyperlink r:id="rId208" ref="A209"/>
    <hyperlink r:id="rId209" ref="A210"/>
    <hyperlink r:id="rId210" ref="A211"/>
    <hyperlink r:id="rId211" ref="A212"/>
    <hyperlink r:id="rId212" ref="A213"/>
    <hyperlink r:id="rId213" ref="A214"/>
    <hyperlink r:id="rId214" ref="A215"/>
    <hyperlink r:id="rId215" ref="A216"/>
    <hyperlink r:id="rId216" ref="A217"/>
    <hyperlink r:id="rId217" ref="A218"/>
    <hyperlink r:id="rId218" ref="A219"/>
    <hyperlink r:id="rId219" ref="A220"/>
    <hyperlink r:id="rId220" ref="A221"/>
    <hyperlink r:id="rId221" ref="A222"/>
    <hyperlink r:id="rId222" ref="A223"/>
    <hyperlink r:id="rId223" ref="A224"/>
    <hyperlink r:id="rId224" ref="A225"/>
    <hyperlink r:id="rId225" ref="A226"/>
    <hyperlink r:id="rId226" ref="A227"/>
    <hyperlink r:id="rId227" ref="A228"/>
    <hyperlink r:id="rId228" ref="A229"/>
    <hyperlink r:id="rId229" ref="A230"/>
    <hyperlink r:id="rId230" ref="A231"/>
    <hyperlink r:id="rId231" ref="A232"/>
    <hyperlink r:id="rId232" ref="A233"/>
    <hyperlink r:id="rId233" ref="A234"/>
    <hyperlink r:id="rId234" ref="A235"/>
    <hyperlink r:id="rId235" ref="A236"/>
    <hyperlink r:id="rId236" ref="A237"/>
    <hyperlink r:id="rId237" ref="A238"/>
    <hyperlink r:id="rId238" ref="A239"/>
    <hyperlink r:id="rId239" ref="A240"/>
    <hyperlink r:id="rId240" ref="A241"/>
    <hyperlink r:id="rId241" ref="A242"/>
    <hyperlink r:id="rId242" ref="A243"/>
    <hyperlink r:id="rId243" ref="A244"/>
    <hyperlink r:id="rId244" ref="A245"/>
    <hyperlink r:id="rId245" ref="A246"/>
    <hyperlink r:id="rId246" ref="A247"/>
    <hyperlink r:id="rId247" ref="A248"/>
    <hyperlink r:id="rId248" ref="A249"/>
    <hyperlink r:id="rId249" ref="A250"/>
    <hyperlink r:id="rId250" ref="A251"/>
    <hyperlink r:id="rId251" ref="A252"/>
    <hyperlink r:id="rId252" ref="A253"/>
    <hyperlink r:id="rId253" ref="A254"/>
    <hyperlink r:id="rId254" ref="A255"/>
    <hyperlink r:id="rId255" ref="A256"/>
    <hyperlink r:id="rId256" ref="A257"/>
    <hyperlink r:id="rId257" ref="A258"/>
    <hyperlink r:id="rId258" ref="A259"/>
    <hyperlink r:id="rId259" ref="A260"/>
    <hyperlink r:id="rId260" ref="A261"/>
    <hyperlink r:id="rId261" ref="A262"/>
    <hyperlink r:id="rId262" ref="A263"/>
    <hyperlink r:id="rId263" ref="A264"/>
    <hyperlink r:id="rId264" ref="A265"/>
    <hyperlink r:id="rId265" ref="A266"/>
    <hyperlink r:id="rId266" ref="A267"/>
    <hyperlink r:id="rId267" ref="A268"/>
    <hyperlink r:id="rId268" ref="A269"/>
    <hyperlink r:id="rId269" ref="A270"/>
    <hyperlink r:id="rId270" ref="A271"/>
    <hyperlink r:id="rId271" ref="A272"/>
  </hyperlinks>
  <drawing r:id="rId27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7.38"/>
    <col customWidth="1" min="5" max="5" width="6.38"/>
    <col customWidth="1" min="6" max="6" width="10.38"/>
    <col customWidth="1" min="7" max="7" width="36.5"/>
    <col customWidth="1" min="8" max="8" width="27.63"/>
    <col customWidth="1" min="11" max="11" width="40.25"/>
  </cols>
  <sheetData>
    <row r="1">
      <c r="A1" s="11" t="s">
        <v>0</v>
      </c>
      <c r="B1" s="2" t="s">
        <v>966</v>
      </c>
      <c r="C1" s="2" t="s">
        <v>967</v>
      </c>
      <c r="D1" s="3" t="s">
        <v>968</v>
      </c>
      <c r="E1" s="2" t="s">
        <v>969</v>
      </c>
      <c r="F1" s="2" t="s">
        <v>970</v>
      </c>
      <c r="G1" s="2" t="s">
        <v>971</v>
      </c>
      <c r="H1" s="2" t="s">
        <v>972</v>
      </c>
      <c r="K1" s="2" t="s">
        <v>973</v>
      </c>
      <c r="M1" s="2" t="s">
        <v>974</v>
      </c>
      <c r="N1" s="2" t="s">
        <v>975</v>
      </c>
    </row>
    <row r="2">
      <c r="A2" s="12" t="s">
        <v>15</v>
      </c>
      <c r="B2" s="4">
        <v>1.0</v>
      </c>
      <c r="C2" s="4">
        <v>1.0</v>
      </c>
      <c r="D2" s="5" t="b">
        <f t="shared" ref="D2:D41" si="2">B2=C2</f>
        <v>1</v>
      </c>
      <c r="E2" s="4" t="str">
        <f t="shared" ref="E2:E272" si="3">IF(D2=TRUE, "☀️", "🌧")</f>
        <v>☀️</v>
      </c>
      <c r="F2" s="2">
        <v>1.0</v>
      </c>
      <c r="G2" s="4" t="s">
        <v>16</v>
      </c>
      <c r="H2" s="4" t="s">
        <v>17</v>
      </c>
      <c r="K2" s="4" t="str">
        <f t="shared" ref="K2:L2" si="1">IF(ISNUMBER(SEARCH("~?", B2)), "C", IF(B2=0, "A", "B"))</f>
        <v>B</v>
      </c>
      <c r="L2" s="4" t="str">
        <f t="shared" si="1"/>
        <v>B</v>
      </c>
      <c r="M2" s="4" t="str">
        <f t="shared" ref="M2:M272" si="5">K2&amp;L2</f>
        <v>BB</v>
      </c>
    </row>
    <row r="3">
      <c r="A3" s="12" t="s">
        <v>24</v>
      </c>
      <c r="B3" s="4">
        <v>1.0</v>
      </c>
      <c r="C3" s="4">
        <v>1.0</v>
      </c>
      <c r="D3" s="5" t="b">
        <f t="shared" si="2"/>
        <v>1</v>
      </c>
      <c r="E3" s="4" t="str">
        <f t="shared" si="3"/>
        <v>☀️</v>
      </c>
      <c r="F3" s="2">
        <v>1.0</v>
      </c>
      <c r="G3" s="4" t="s">
        <v>25</v>
      </c>
      <c r="H3" s="4" t="s">
        <v>26</v>
      </c>
      <c r="K3" s="4" t="str">
        <f t="shared" ref="K3:L3" si="4">IF(ISNUMBER(SEARCH("~?", B3)), "C", IF(B3=0, "A", "B"))</f>
        <v>B</v>
      </c>
      <c r="L3" s="4" t="str">
        <f t="shared" si="4"/>
        <v>B</v>
      </c>
      <c r="M3" s="4" t="str">
        <f t="shared" si="5"/>
        <v>BB</v>
      </c>
    </row>
    <row r="4">
      <c r="A4" s="12" t="s">
        <v>31</v>
      </c>
      <c r="B4" s="8" t="s">
        <v>954</v>
      </c>
      <c r="C4" s="8" t="s">
        <v>956</v>
      </c>
      <c r="D4" s="5" t="b">
        <f t="shared" si="2"/>
        <v>0</v>
      </c>
      <c r="E4" s="4" t="str">
        <f t="shared" si="3"/>
        <v>🌧</v>
      </c>
      <c r="F4" s="2">
        <v>1.0</v>
      </c>
      <c r="G4" s="4" t="s">
        <v>33</v>
      </c>
      <c r="H4" s="4" t="s">
        <v>34</v>
      </c>
      <c r="I4" s="2" t="s">
        <v>35</v>
      </c>
      <c r="K4" s="4" t="str">
        <f t="shared" ref="K4:L4" si="6">IF(ISNUMBER(SEARCH("~?", B4)), "C", IF(B4=0, "A", "B"))</f>
        <v>C</v>
      </c>
      <c r="L4" s="4" t="str">
        <f t="shared" si="6"/>
        <v>C</v>
      </c>
      <c r="M4" s="4" t="str">
        <f t="shared" si="5"/>
        <v>CC</v>
      </c>
    </row>
    <row r="5">
      <c r="A5" s="12" t="s">
        <v>40</v>
      </c>
      <c r="B5" s="4">
        <v>1.0</v>
      </c>
      <c r="C5" s="4">
        <v>1.0</v>
      </c>
      <c r="D5" s="5" t="b">
        <f t="shared" si="2"/>
        <v>1</v>
      </c>
      <c r="E5" s="4" t="str">
        <f t="shared" si="3"/>
        <v>☀️</v>
      </c>
      <c r="F5" s="2">
        <v>1.0</v>
      </c>
      <c r="G5" s="4" t="s">
        <v>16</v>
      </c>
      <c r="H5" s="4" t="s">
        <v>17</v>
      </c>
      <c r="K5" s="4" t="str">
        <f t="shared" ref="K5:L5" si="7">IF(ISNUMBER(SEARCH("~?", B5)), "C", IF(B5=0, "A", "B"))</f>
        <v>B</v>
      </c>
      <c r="L5" s="4" t="str">
        <f t="shared" si="7"/>
        <v>B</v>
      </c>
      <c r="M5" s="4" t="str">
        <f t="shared" si="5"/>
        <v>BB</v>
      </c>
    </row>
    <row r="6">
      <c r="A6" s="12" t="s">
        <v>43</v>
      </c>
      <c r="B6" s="4">
        <v>0.0</v>
      </c>
      <c r="C6" s="4">
        <v>0.0</v>
      </c>
      <c r="D6" s="5" t="b">
        <f t="shared" si="2"/>
        <v>1</v>
      </c>
      <c r="E6" s="4" t="str">
        <f t="shared" si="3"/>
        <v>☀️</v>
      </c>
      <c r="F6" s="2">
        <v>0.0</v>
      </c>
      <c r="G6" s="4" t="s">
        <v>44</v>
      </c>
      <c r="H6" s="4" t="s">
        <v>45</v>
      </c>
      <c r="K6" s="4" t="str">
        <f t="shared" ref="K6:L6" si="8">IF(ISNUMBER(SEARCH("~?", B6)), "C", IF(B6=0, "A", "B"))</f>
        <v>A</v>
      </c>
      <c r="L6" s="4" t="str">
        <f t="shared" si="8"/>
        <v>A</v>
      </c>
      <c r="M6" s="4" t="str">
        <f t="shared" si="5"/>
        <v>AA</v>
      </c>
    </row>
    <row r="7">
      <c r="A7" s="12" t="s">
        <v>52</v>
      </c>
      <c r="B7" s="4">
        <v>1.0</v>
      </c>
      <c r="C7" s="4">
        <v>1.0</v>
      </c>
      <c r="D7" s="5" t="b">
        <f t="shared" si="2"/>
        <v>1</v>
      </c>
      <c r="E7" s="4" t="str">
        <f t="shared" si="3"/>
        <v>☀️</v>
      </c>
      <c r="F7" s="2">
        <v>1.0</v>
      </c>
      <c r="G7" s="4" t="s">
        <v>53</v>
      </c>
      <c r="H7" s="4" t="s">
        <v>54</v>
      </c>
      <c r="K7" s="4" t="str">
        <f t="shared" ref="K7:L7" si="9">IF(ISNUMBER(SEARCH("~?", B7)), "C", IF(B7=0, "A", "B"))</f>
        <v>B</v>
      </c>
      <c r="L7" s="4" t="str">
        <f t="shared" si="9"/>
        <v>B</v>
      </c>
      <c r="M7" s="4" t="str">
        <f t="shared" si="5"/>
        <v>BB</v>
      </c>
    </row>
    <row r="8">
      <c r="A8" s="12" t="s">
        <v>59</v>
      </c>
      <c r="B8" s="8" t="s">
        <v>954</v>
      </c>
      <c r="C8" s="8">
        <v>1.0</v>
      </c>
      <c r="D8" s="5" t="b">
        <f t="shared" si="2"/>
        <v>0</v>
      </c>
      <c r="E8" s="4" t="str">
        <f t="shared" si="3"/>
        <v>🌧</v>
      </c>
      <c r="F8" s="2">
        <v>1.0</v>
      </c>
      <c r="G8" s="4" t="s">
        <v>60</v>
      </c>
      <c r="H8" s="4" t="s">
        <v>61</v>
      </c>
      <c r="K8" s="4" t="str">
        <f t="shared" ref="K8:L8" si="10">IF(ISNUMBER(SEARCH("~?", B8)), "C", IF(B8=0, "A", "B"))</f>
        <v>C</v>
      </c>
      <c r="L8" s="4" t="str">
        <f t="shared" si="10"/>
        <v>B</v>
      </c>
      <c r="M8" s="4" t="str">
        <f t="shared" si="5"/>
        <v>CB</v>
      </c>
    </row>
    <row r="9">
      <c r="A9" s="12" t="s">
        <v>64</v>
      </c>
      <c r="B9" s="4">
        <v>1.0</v>
      </c>
      <c r="C9" s="4">
        <v>1.0</v>
      </c>
      <c r="D9" s="5" t="b">
        <f t="shared" si="2"/>
        <v>1</v>
      </c>
      <c r="E9" s="4" t="str">
        <f t="shared" si="3"/>
        <v>☀️</v>
      </c>
      <c r="F9" s="2">
        <v>1.0</v>
      </c>
      <c r="G9" s="4" t="s">
        <v>65</v>
      </c>
      <c r="H9" s="4" t="s">
        <v>61</v>
      </c>
      <c r="K9" s="4" t="str">
        <f t="shared" ref="K9:L9" si="11">IF(ISNUMBER(SEARCH("~?", B9)), "C", IF(B9=0, "A", "B"))</f>
        <v>B</v>
      </c>
      <c r="L9" s="4" t="str">
        <f t="shared" si="11"/>
        <v>B</v>
      </c>
      <c r="M9" s="4" t="str">
        <f t="shared" si="5"/>
        <v>BB</v>
      </c>
    </row>
    <row r="10">
      <c r="A10" s="12" t="s">
        <v>69</v>
      </c>
      <c r="B10" s="4">
        <v>1.0</v>
      </c>
      <c r="C10" s="4">
        <v>1.0</v>
      </c>
      <c r="D10" s="5" t="b">
        <f t="shared" si="2"/>
        <v>1</v>
      </c>
      <c r="E10" s="4" t="str">
        <f t="shared" si="3"/>
        <v>☀️</v>
      </c>
      <c r="F10" s="2">
        <v>1.0</v>
      </c>
      <c r="G10" s="4" t="s">
        <v>70</v>
      </c>
      <c r="H10" s="4" t="s">
        <v>71</v>
      </c>
      <c r="K10" s="4" t="str">
        <f t="shared" ref="K10:L10" si="12">IF(ISNUMBER(SEARCH("~?", B10)), "C", IF(B10=0, "A", "B"))</f>
        <v>B</v>
      </c>
      <c r="L10" s="4" t="str">
        <f t="shared" si="12"/>
        <v>B</v>
      </c>
      <c r="M10" s="4" t="str">
        <f t="shared" si="5"/>
        <v>BB</v>
      </c>
    </row>
    <row r="11">
      <c r="A11" s="12" t="s">
        <v>75</v>
      </c>
      <c r="B11" s="4">
        <v>0.0</v>
      </c>
      <c r="C11" s="4">
        <v>0.0</v>
      </c>
      <c r="D11" s="5" t="b">
        <f t="shared" si="2"/>
        <v>1</v>
      </c>
      <c r="E11" s="4" t="str">
        <f t="shared" si="3"/>
        <v>☀️</v>
      </c>
      <c r="F11" s="2">
        <v>0.0</v>
      </c>
      <c r="G11" s="4" t="s">
        <v>76</v>
      </c>
      <c r="H11" s="4" t="s">
        <v>77</v>
      </c>
      <c r="K11" s="4" t="str">
        <f t="shared" ref="K11:L11" si="13">IF(ISNUMBER(SEARCH("~?", B11)), "C", IF(B11=0, "A", "B"))</f>
        <v>A</v>
      </c>
      <c r="L11" s="4" t="str">
        <f t="shared" si="13"/>
        <v>A</v>
      </c>
      <c r="M11" s="4" t="str">
        <f t="shared" si="5"/>
        <v>AA</v>
      </c>
    </row>
    <row r="12">
      <c r="A12" s="12" t="s">
        <v>78</v>
      </c>
      <c r="B12" s="4">
        <v>1.0</v>
      </c>
      <c r="C12" s="4">
        <v>1.0</v>
      </c>
      <c r="D12" s="5" t="b">
        <f t="shared" si="2"/>
        <v>1</v>
      </c>
      <c r="E12" s="4" t="str">
        <f t="shared" si="3"/>
        <v>☀️</v>
      </c>
      <c r="F12" s="2">
        <v>1.0</v>
      </c>
      <c r="G12" s="4" t="s">
        <v>16</v>
      </c>
      <c r="H12" s="4" t="s">
        <v>17</v>
      </c>
      <c r="K12" s="4" t="str">
        <f t="shared" ref="K12:L12" si="14">IF(ISNUMBER(SEARCH("~?", B12)), "C", IF(B12=0, "A", "B"))</f>
        <v>B</v>
      </c>
      <c r="L12" s="4" t="str">
        <f t="shared" si="14"/>
        <v>B</v>
      </c>
      <c r="M12" s="4" t="str">
        <f t="shared" si="5"/>
        <v>BB</v>
      </c>
    </row>
    <row r="13">
      <c r="A13" s="12" t="s">
        <v>81</v>
      </c>
      <c r="B13" s="4">
        <v>0.0</v>
      </c>
      <c r="C13" s="4">
        <v>0.0</v>
      </c>
      <c r="D13" s="5" t="b">
        <f t="shared" si="2"/>
        <v>1</v>
      </c>
      <c r="E13" s="4" t="str">
        <f t="shared" si="3"/>
        <v>☀️</v>
      </c>
      <c r="F13" s="2">
        <v>0.0</v>
      </c>
      <c r="G13" s="4" t="s">
        <v>82</v>
      </c>
      <c r="H13" s="4" t="s">
        <v>83</v>
      </c>
      <c r="K13" s="4" t="str">
        <f t="shared" ref="K13:L13" si="15">IF(ISNUMBER(SEARCH("~?", B13)), "C", IF(B13=0, "A", "B"))</f>
        <v>A</v>
      </c>
      <c r="L13" s="4" t="str">
        <f t="shared" si="15"/>
        <v>A</v>
      </c>
      <c r="M13" s="4" t="str">
        <f t="shared" si="5"/>
        <v>AA</v>
      </c>
    </row>
    <row r="14">
      <c r="A14" s="12" t="s">
        <v>86</v>
      </c>
      <c r="B14" s="4">
        <v>1.0</v>
      </c>
      <c r="C14" s="4">
        <v>1.0</v>
      </c>
      <c r="D14" s="5" t="b">
        <f t="shared" si="2"/>
        <v>1</v>
      </c>
      <c r="E14" s="4" t="str">
        <f t="shared" si="3"/>
        <v>☀️</v>
      </c>
      <c r="F14" s="2">
        <v>1.0</v>
      </c>
      <c r="G14" s="4" t="s">
        <v>16</v>
      </c>
      <c r="H14" s="4" t="s">
        <v>17</v>
      </c>
      <c r="K14" s="4" t="str">
        <f t="shared" ref="K14:L14" si="16">IF(ISNUMBER(SEARCH("~?", B14)), "C", IF(B14=0, "A", "B"))</f>
        <v>B</v>
      </c>
      <c r="L14" s="4" t="str">
        <f t="shared" si="16"/>
        <v>B</v>
      </c>
      <c r="M14" s="4" t="str">
        <f t="shared" si="5"/>
        <v>BB</v>
      </c>
    </row>
    <row r="15">
      <c r="A15" s="12" t="s">
        <v>89</v>
      </c>
      <c r="B15" s="4">
        <v>1.0</v>
      </c>
      <c r="C15" s="4">
        <v>1.0</v>
      </c>
      <c r="D15" s="5" t="b">
        <f t="shared" si="2"/>
        <v>1</v>
      </c>
      <c r="E15" s="4" t="str">
        <f t="shared" si="3"/>
        <v>☀️</v>
      </c>
      <c r="F15" s="2">
        <v>1.0</v>
      </c>
      <c r="G15" s="4" t="s">
        <v>90</v>
      </c>
      <c r="H15" s="4" t="s">
        <v>61</v>
      </c>
      <c r="K15" s="4" t="str">
        <f t="shared" ref="K15:L15" si="17">IF(ISNUMBER(SEARCH("~?", B15)), "C", IF(B15=0, "A", "B"))</f>
        <v>B</v>
      </c>
      <c r="L15" s="4" t="str">
        <f t="shared" si="17"/>
        <v>B</v>
      </c>
      <c r="M15" s="4" t="str">
        <f t="shared" si="5"/>
        <v>BB</v>
      </c>
    </row>
    <row r="16">
      <c r="A16" s="12" t="s">
        <v>94</v>
      </c>
      <c r="B16" s="8">
        <v>1.0</v>
      </c>
      <c r="C16" s="7" t="s">
        <v>954</v>
      </c>
      <c r="D16" s="5" t="b">
        <f t="shared" si="2"/>
        <v>0</v>
      </c>
      <c r="E16" s="4" t="str">
        <f t="shared" si="3"/>
        <v>🌧</v>
      </c>
      <c r="F16" s="2">
        <v>0.0</v>
      </c>
      <c r="G16" s="4" t="s">
        <v>95</v>
      </c>
      <c r="H16" s="4" t="s">
        <v>96</v>
      </c>
      <c r="I16" s="2" t="s">
        <v>97</v>
      </c>
      <c r="J16" s="7" t="s">
        <v>976</v>
      </c>
      <c r="K16" s="4" t="str">
        <f t="shared" ref="K16:L16" si="18">IF(ISNUMBER(SEARCH("~?", B16)), "C", IF(B16=0, "A", "B"))</f>
        <v>B</v>
      </c>
      <c r="L16" s="4" t="str">
        <f t="shared" si="18"/>
        <v>C</v>
      </c>
      <c r="M16" s="4" t="str">
        <f t="shared" si="5"/>
        <v>BC</v>
      </c>
    </row>
    <row r="17">
      <c r="A17" s="12" t="s">
        <v>100</v>
      </c>
      <c r="B17" s="4">
        <v>0.0</v>
      </c>
      <c r="C17" s="4">
        <v>0.0</v>
      </c>
      <c r="D17" s="5" t="b">
        <f t="shared" si="2"/>
        <v>1</v>
      </c>
      <c r="E17" s="4" t="str">
        <f t="shared" si="3"/>
        <v>☀️</v>
      </c>
      <c r="F17" s="2">
        <v>0.0</v>
      </c>
      <c r="G17" s="4" t="s">
        <v>101</v>
      </c>
      <c r="H17" s="4" t="s">
        <v>102</v>
      </c>
      <c r="K17" s="4" t="str">
        <f t="shared" ref="K17:L17" si="19">IF(ISNUMBER(SEARCH("~?", B17)), "C", IF(B17=0, "A", "B"))</f>
        <v>A</v>
      </c>
      <c r="L17" s="4" t="str">
        <f t="shared" si="19"/>
        <v>A</v>
      </c>
      <c r="M17" s="4" t="str">
        <f t="shared" si="5"/>
        <v>AA</v>
      </c>
    </row>
    <row r="18">
      <c r="A18" s="12" t="s">
        <v>105</v>
      </c>
      <c r="B18" s="4">
        <v>1.0</v>
      </c>
      <c r="C18" s="4">
        <v>1.0</v>
      </c>
      <c r="D18" s="5" t="b">
        <f t="shared" si="2"/>
        <v>1</v>
      </c>
      <c r="E18" s="4" t="str">
        <f t="shared" si="3"/>
        <v>☀️</v>
      </c>
      <c r="F18" s="2">
        <v>1.0</v>
      </c>
      <c r="G18" s="4" t="s">
        <v>16</v>
      </c>
      <c r="H18" s="4" t="s">
        <v>17</v>
      </c>
      <c r="K18" s="4" t="str">
        <f t="shared" ref="K18:L18" si="20">IF(ISNUMBER(SEARCH("~?", B18)), "C", IF(B18=0, "A", "B"))</f>
        <v>B</v>
      </c>
      <c r="L18" s="4" t="str">
        <f t="shared" si="20"/>
        <v>B</v>
      </c>
      <c r="M18" s="4" t="str">
        <f t="shared" si="5"/>
        <v>BB</v>
      </c>
    </row>
    <row r="19">
      <c r="A19" s="12" t="s">
        <v>108</v>
      </c>
      <c r="B19" s="4">
        <v>0.0</v>
      </c>
      <c r="C19" s="4">
        <v>0.0</v>
      </c>
      <c r="D19" s="5" t="b">
        <f t="shared" si="2"/>
        <v>1</v>
      </c>
      <c r="E19" s="4" t="str">
        <f t="shared" si="3"/>
        <v>☀️</v>
      </c>
      <c r="F19" s="2">
        <v>0.0</v>
      </c>
      <c r="G19" s="4" t="s">
        <v>109</v>
      </c>
      <c r="H19" s="4" t="s">
        <v>110</v>
      </c>
      <c r="K19" s="4" t="str">
        <f t="shared" ref="K19:L19" si="21">IF(ISNUMBER(SEARCH("~?", B19)), "C", IF(B19=0, "A", "B"))</f>
        <v>A</v>
      </c>
      <c r="L19" s="4" t="str">
        <f t="shared" si="21"/>
        <v>A</v>
      </c>
      <c r="M19" s="4" t="str">
        <f t="shared" si="5"/>
        <v>AA</v>
      </c>
    </row>
    <row r="20">
      <c r="A20" s="12" t="s">
        <v>113</v>
      </c>
      <c r="B20" s="8" t="s">
        <v>954</v>
      </c>
      <c r="C20" s="8">
        <v>1.0</v>
      </c>
      <c r="D20" s="5" t="b">
        <f t="shared" si="2"/>
        <v>0</v>
      </c>
      <c r="E20" s="4" t="str">
        <f t="shared" si="3"/>
        <v>🌧</v>
      </c>
      <c r="F20" s="2">
        <v>1.0</v>
      </c>
      <c r="G20" s="4" t="s">
        <v>60</v>
      </c>
      <c r="H20" s="4" t="s">
        <v>61</v>
      </c>
      <c r="K20" s="4" t="str">
        <f t="shared" ref="K20:L20" si="22">IF(ISNUMBER(SEARCH("~?", B20)), "C", IF(B20=0, "A", "B"))</f>
        <v>C</v>
      </c>
      <c r="L20" s="4" t="str">
        <f t="shared" si="22"/>
        <v>B</v>
      </c>
      <c r="M20" s="4" t="str">
        <f t="shared" si="5"/>
        <v>CB</v>
      </c>
    </row>
    <row r="21">
      <c r="A21" s="12" t="s">
        <v>114</v>
      </c>
      <c r="B21" s="4">
        <v>1.0</v>
      </c>
      <c r="C21" s="4">
        <v>1.0</v>
      </c>
      <c r="D21" s="5" t="b">
        <f t="shared" si="2"/>
        <v>1</v>
      </c>
      <c r="E21" s="4" t="str">
        <f t="shared" si="3"/>
        <v>☀️</v>
      </c>
      <c r="F21" s="2">
        <v>1.0</v>
      </c>
      <c r="G21" s="4" t="s">
        <v>115</v>
      </c>
      <c r="H21" s="4" t="s">
        <v>61</v>
      </c>
      <c r="K21" s="4" t="str">
        <f t="shared" ref="K21:L21" si="23">IF(ISNUMBER(SEARCH("~?", B21)), "C", IF(B21=0, "A", "B"))</f>
        <v>B</v>
      </c>
      <c r="L21" s="4" t="str">
        <f t="shared" si="23"/>
        <v>B</v>
      </c>
      <c r="M21" s="4" t="str">
        <f t="shared" si="5"/>
        <v>BB</v>
      </c>
    </row>
    <row r="22">
      <c r="A22" s="12" t="s">
        <v>119</v>
      </c>
      <c r="B22" s="4">
        <f>Liza!B22</f>
        <v>1</v>
      </c>
      <c r="C22" s="4">
        <f>ICE!B22</f>
        <v>1</v>
      </c>
      <c r="D22" s="5" t="b">
        <f t="shared" si="2"/>
        <v>1</v>
      </c>
      <c r="E22" s="4" t="str">
        <f t="shared" si="3"/>
        <v>☀️</v>
      </c>
      <c r="F22" s="2">
        <v>1.0</v>
      </c>
      <c r="G22" s="4" t="str">
        <f>Liza!C22</f>
        <v>tests (mutation)</v>
      </c>
      <c r="H22" s="4" t="str">
        <f>ICE!C22</f>
        <v>test (mutation)</v>
      </c>
      <c r="K22" s="4" t="str">
        <f t="shared" ref="K22:L22" si="24">IF(ISNUMBER(SEARCH("~?", B22)), "C", IF(B22=0, "A", "B"))</f>
        <v>B</v>
      </c>
      <c r="L22" s="4" t="str">
        <f t="shared" si="24"/>
        <v>B</v>
      </c>
      <c r="M22" s="4" t="str">
        <f t="shared" si="5"/>
        <v>BB</v>
      </c>
    </row>
    <row r="23">
      <c r="A23" s="12" t="s">
        <v>123</v>
      </c>
      <c r="B23" s="4">
        <f>Liza!B23</f>
        <v>1</v>
      </c>
      <c r="C23" s="4">
        <f>ICE!B23</f>
        <v>1</v>
      </c>
      <c r="D23" s="5" t="b">
        <f t="shared" si="2"/>
        <v>1</v>
      </c>
      <c r="E23" s="4" t="str">
        <f t="shared" si="3"/>
        <v>☀️</v>
      </c>
      <c r="F23" s="2">
        <v>1.0</v>
      </c>
      <c r="G23" s="4" t="str">
        <f>Liza!C23</f>
        <v>tests (code coverage)</v>
      </c>
      <c r="H23" s="4" t="str">
        <f>ICE!C23</f>
        <v>test</v>
      </c>
      <c r="K23" s="4" t="str">
        <f t="shared" ref="K23:L23" si="25">IF(ISNUMBER(SEARCH("~?", B23)), "C", IF(B23=0, "A", "B"))</f>
        <v>B</v>
      </c>
      <c r="L23" s="4" t="str">
        <f t="shared" si="25"/>
        <v>B</v>
      </c>
      <c r="M23" s="4" t="str">
        <f t="shared" si="5"/>
        <v>BB</v>
      </c>
    </row>
    <row r="24">
      <c r="A24" s="12" t="s">
        <v>125</v>
      </c>
      <c r="B24" s="4">
        <f>Liza!B24</f>
        <v>1</v>
      </c>
      <c r="C24" s="4">
        <f>ICE!B24</f>
        <v>1</v>
      </c>
      <c r="D24" s="5" t="b">
        <f t="shared" si="2"/>
        <v>1</v>
      </c>
      <c r="E24" s="4" t="str">
        <f t="shared" si="3"/>
        <v>☀️</v>
      </c>
      <c r="F24" s="2">
        <v>1.0</v>
      </c>
      <c r="G24" s="4" t="str">
        <f>Liza!C24</f>
        <v>code analysis (codeql)</v>
      </c>
      <c r="H24" s="4" t="str">
        <f>ICE!C24</f>
        <v>Code Analysis</v>
      </c>
      <c r="K24" s="4" t="str">
        <f t="shared" ref="K24:L24" si="26">IF(ISNUMBER(SEARCH("~?", B24)), "C", IF(B24=0, "A", "B"))</f>
        <v>B</v>
      </c>
      <c r="L24" s="4" t="str">
        <f t="shared" si="26"/>
        <v>B</v>
      </c>
      <c r="M24" s="4" t="str">
        <f t="shared" si="5"/>
        <v>BB</v>
      </c>
    </row>
    <row r="25">
      <c r="A25" s="12" t="s">
        <v>129</v>
      </c>
      <c r="B25" s="4">
        <f>Liza!B25</f>
        <v>1</v>
      </c>
      <c r="C25" s="4">
        <f>ICE!B25</f>
        <v>1</v>
      </c>
      <c r="D25" s="5" t="b">
        <f t="shared" si="2"/>
        <v>1</v>
      </c>
      <c r="E25" s="4" t="str">
        <f t="shared" si="3"/>
        <v>☀️</v>
      </c>
      <c r="F25" s="2">
        <v>1.0</v>
      </c>
      <c r="G25" s="4" t="str">
        <f>Liza!C25</f>
        <v>vulnerability scanner (trivy) , create issue ?</v>
      </c>
      <c r="H25" s="4" t="str">
        <f>ICE!C25</f>
        <v>Code Analysis (CVE)</v>
      </c>
      <c r="K25" s="4" t="str">
        <f t="shared" ref="K25:L25" si="27">IF(ISNUMBER(SEARCH("~?", B25)), "C", IF(B25=0, "A", "B"))</f>
        <v>B</v>
      </c>
      <c r="L25" s="4" t="str">
        <f t="shared" si="27"/>
        <v>B</v>
      </c>
      <c r="M25" s="4" t="str">
        <f t="shared" si="5"/>
        <v>BB</v>
      </c>
    </row>
    <row r="26">
      <c r="A26" s="12" t="s">
        <v>132</v>
      </c>
      <c r="B26" s="4">
        <f>Liza!B26</f>
        <v>0</v>
      </c>
      <c r="C26" s="4">
        <f>ICE!B26</f>
        <v>0</v>
      </c>
      <c r="D26" s="5" t="b">
        <f t="shared" si="2"/>
        <v>1</v>
      </c>
      <c r="E26" s="4" t="str">
        <f t="shared" si="3"/>
        <v>☀️</v>
      </c>
      <c r="F26" s="2">
        <v>0.0</v>
      </c>
      <c r="G26" s="4" t="str">
        <f>Liza!C26</f>
        <v>issues (close stale using aws-actions/stale-issue-cleanup)</v>
      </c>
      <c r="H26" s="4" t="str">
        <f>ICE!C26</f>
        <v>Mark issue as stale + Close issue</v>
      </c>
      <c r="K26" s="4" t="str">
        <f t="shared" ref="K26:L26" si="28">IF(ISNUMBER(SEARCH("~?", B26)), "C", IF(B26=0, "A", "B"))</f>
        <v>A</v>
      </c>
      <c r="L26" s="4" t="str">
        <f t="shared" si="28"/>
        <v>A</v>
      </c>
      <c r="M26" s="4" t="str">
        <f t="shared" si="5"/>
        <v>AA</v>
      </c>
    </row>
    <row r="27">
      <c r="A27" s="12" t="s">
        <v>138</v>
      </c>
      <c r="B27" s="4">
        <f>Liza!B27</f>
        <v>1</v>
      </c>
      <c r="C27" s="4">
        <f>ICE!B27</f>
        <v>1</v>
      </c>
      <c r="D27" s="5" t="b">
        <f t="shared" si="2"/>
        <v>1</v>
      </c>
      <c r="E27" s="4" t="str">
        <f t="shared" si="3"/>
        <v>☀️</v>
      </c>
      <c r="F27" s="2">
        <v>1.0</v>
      </c>
      <c r="G27" s="4" t="str">
        <f>Liza!C27</f>
        <v>linter (code quality) , tests (code coverage, integration)</v>
      </c>
      <c r="H27" s="4" t="str">
        <f>ICE!C27</f>
        <v>test</v>
      </c>
      <c r="K27" s="4" t="str">
        <f t="shared" ref="K27:L27" si="29">IF(ISNUMBER(SEARCH("~?", B27)), "C", IF(B27=0, "A", "B"))</f>
        <v>B</v>
      </c>
      <c r="L27" s="4" t="str">
        <f t="shared" si="29"/>
        <v>B</v>
      </c>
      <c r="M27" s="4" t="str">
        <f t="shared" si="5"/>
        <v>BB</v>
      </c>
    </row>
    <row r="28">
      <c r="A28" s="12" t="s">
        <v>142</v>
      </c>
      <c r="B28" s="4">
        <f>Liza!B28</f>
        <v>1</v>
      </c>
      <c r="C28" s="4">
        <f>ICE!B28</f>
        <v>1</v>
      </c>
      <c r="D28" s="5" t="b">
        <f t="shared" si="2"/>
        <v>1</v>
      </c>
      <c r="E28" s="4" t="str">
        <f t="shared" si="3"/>
        <v>☀️</v>
      </c>
      <c r="F28" s="2">
        <v>1.0</v>
      </c>
      <c r="G28" s="4" t="str">
        <f>Liza!C28</f>
        <v>code analysis (codeql)</v>
      </c>
      <c r="H28" s="4" t="str">
        <f>ICE!C28</f>
        <v>Code Analysis</v>
      </c>
      <c r="K28" s="4" t="str">
        <f t="shared" ref="K28:L28" si="30">IF(ISNUMBER(SEARCH("~?", B28)), "C", IF(B28=0, "A", "B"))</f>
        <v>B</v>
      </c>
      <c r="L28" s="4" t="str">
        <f t="shared" si="30"/>
        <v>B</v>
      </c>
      <c r="M28" s="4" t="str">
        <f t="shared" si="5"/>
        <v>BB</v>
      </c>
    </row>
    <row r="29">
      <c r="A29" s="12" t="s">
        <v>145</v>
      </c>
      <c r="B29" s="4">
        <f>Liza!B29</f>
        <v>1</v>
      </c>
      <c r="C29" s="4">
        <f>ICE!B29</f>
        <v>1</v>
      </c>
      <c r="D29" s="5" t="b">
        <f t="shared" si="2"/>
        <v>1</v>
      </c>
      <c r="E29" s="4" t="str">
        <f t="shared" si="3"/>
        <v>☀️</v>
      </c>
      <c r="F29" s="2">
        <v>1.0</v>
      </c>
      <c r="G29" s="4" t="str">
        <f>Liza!C29</f>
        <v>code analysis (sonarcloud scan), tests (?), </v>
      </c>
      <c r="H29" s="4" t="str">
        <f>ICE!C29</f>
        <v>test, release</v>
      </c>
      <c r="K29" s="4" t="str">
        <f t="shared" ref="K29:L29" si="31">IF(ISNUMBER(SEARCH("~?", B29)), "C", IF(B29=0, "A", "B"))</f>
        <v>B</v>
      </c>
      <c r="L29" s="4" t="str">
        <f t="shared" si="31"/>
        <v>B</v>
      </c>
      <c r="M29" s="4" t="str">
        <f t="shared" si="5"/>
        <v>BB</v>
      </c>
    </row>
    <row r="30">
      <c r="A30" s="12" t="s">
        <v>148</v>
      </c>
      <c r="B30" s="4">
        <f>Liza!B30</f>
        <v>1</v>
      </c>
      <c r="C30" s="4">
        <f>ICE!B30</f>
        <v>1</v>
      </c>
      <c r="D30" s="5" t="b">
        <f t="shared" si="2"/>
        <v>1</v>
      </c>
      <c r="E30" s="4" t="str">
        <f t="shared" si="3"/>
        <v>☀️</v>
      </c>
      <c r="F30" s="2">
        <v>1.0</v>
      </c>
      <c r="G30" s="4" t="str">
        <f>Liza!C30</f>
        <v>tests (mutation)</v>
      </c>
      <c r="H30" s="4" t="str">
        <f>ICE!C30</f>
        <v>test (mutation)</v>
      </c>
      <c r="K30" s="4" t="str">
        <f t="shared" ref="K30:L30" si="32">IF(ISNUMBER(SEARCH("~?", B30)), "C", IF(B30=0, "A", "B"))</f>
        <v>B</v>
      </c>
      <c r="L30" s="4" t="str">
        <f t="shared" si="32"/>
        <v>B</v>
      </c>
      <c r="M30" s="4" t="str">
        <f t="shared" si="5"/>
        <v>BB</v>
      </c>
    </row>
    <row r="31">
      <c r="A31" s="12" t="s">
        <v>149</v>
      </c>
      <c r="B31" s="4">
        <f>Liza!B31</f>
        <v>1</v>
      </c>
      <c r="C31" s="4">
        <f>ICE!B31</f>
        <v>1</v>
      </c>
      <c r="D31" s="5" t="b">
        <f t="shared" si="2"/>
        <v>1</v>
      </c>
      <c r="E31" s="4" t="str">
        <f t="shared" si="3"/>
        <v>☀️</v>
      </c>
      <c r="F31" s="2">
        <v>1.0</v>
      </c>
      <c r="G31" s="4" t="str">
        <f>Liza!C31</f>
        <v>code analysis (codeql)</v>
      </c>
      <c r="H31" s="4" t="str">
        <f>ICE!C31</f>
        <v>Code Analysis</v>
      </c>
      <c r="K31" s="4" t="str">
        <f t="shared" ref="K31:L31" si="33">IF(ISNUMBER(SEARCH("~?", B31)), "C", IF(B31=0, "A", "B"))</f>
        <v>B</v>
      </c>
      <c r="L31" s="4" t="str">
        <f t="shared" si="33"/>
        <v>B</v>
      </c>
      <c r="M31" s="4" t="str">
        <f t="shared" si="5"/>
        <v>BB</v>
      </c>
    </row>
    <row r="32">
      <c r="A32" s="12" t="s">
        <v>151</v>
      </c>
      <c r="B32" s="4">
        <f>Liza!B32</f>
        <v>1</v>
      </c>
      <c r="C32" s="4">
        <f>ICE!B32</f>
        <v>1</v>
      </c>
      <c r="D32" s="5" t="b">
        <f t="shared" si="2"/>
        <v>1</v>
      </c>
      <c r="E32" s="4" t="str">
        <f t="shared" si="3"/>
        <v>☀️</v>
      </c>
      <c r="F32" s="2">
        <v>1.0</v>
      </c>
      <c r="G32" s="4" t="str">
        <f>Liza!C32</f>
        <v>code analysis (codeql)</v>
      </c>
      <c r="H32" s="4" t="str">
        <f>ICE!C32</f>
        <v>Code Analysis</v>
      </c>
      <c r="K32" s="4" t="str">
        <f t="shared" ref="K32:L32" si="34">IF(ISNUMBER(SEARCH("~?", B32)), "C", IF(B32=0, "A", "B"))</f>
        <v>B</v>
      </c>
      <c r="L32" s="4" t="str">
        <f t="shared" si="34"/>
        <v>B</v>
      </c>
      <c r="M32" s="4" t="str">
        <f t="shared" si="5"/>
        <v>BB</v>
      </c>
    </row>
    <row r="33">
      <c r="A33" s="12" t="s">
        <v>154</v>
      </c>
      <c r="B33" s="4">
        <f>Liza!B33</f>
        <v>0</v>
      </c>
      <c r="C33" s="4">
        <f>ICE!B33</f>
        <v>0</v>
      </c>
      <c r="D33" s="5" t="b">
        <f t="shared" si="2"/>
        <v>1</v>
      </c>
      <c r="E33" s="4" t="str">
        <f t="shared" si="3"/>
        <v>☀️</v>
      </c>
      <c r="F33" s="2">
        <v>0.0</v>
      </c>
      <c r="G33" s="4" t="str">
        <f>Liza!C33</f>
        <v>manage labels on github</v>
      </c>
      <c r="H33" s="4" t="str">
        <f>ICE!C33</f>
        <v>label</v>
      </c>
      <c r="K33" s="4" t="str">
        <f t="shared" ref="K33:L33" si="35">IF(ISNUMBER(SEARCH("~?", B33)), "C", IF(B33=0, "A", "B"))</f>
        <v>A</v>
      </c>
      <c r="L33" s="4" t="str">
        <f t="shared" si="35"/>
        <v>A</v>
      </c>
      <c r="M33" s="4" t="str">
        <f t="shared" si="5"/>
        <v>AA</v>
      </c>
    </row>
    <row r="34">
      <c r="A34" s="12" t="s">
        <v>157</v>
      </c>
      <c r="B34" s="4">
        <f>Liza!B34</f>
        <v>1</v>
      </c>
      <c r="C34" s="4">
        <f>ICE!B34</f>
        <v>1</v>
      </c>
      <c r="D34" s="5" t="b">
        <f t="shared" si="2"/>
        <v>1</v>
      </c>
      <c r="E34" s="4" t="str">
        <f t="shared" si="3"/>
        <v>☀️</v>
      </c>
      <c r="F34" s="2">
        <v>1.0</v>
      </c>
      <c r="G34" s="4" t="str">
        <f>Liza!C34</f>
        <v>tests (?)</v>
      </c>
      <c r="H34" s="4" t="str">
        <f>ICE!C34</f>
        <v>test (canary)</v>
      </c>
      <c r="K34" s="4" t="str">
        <f t="shared" ref="K34:L34" si="36">IF(ISNUMBER(SEARCH("~?", B34)), "C", IF(B34=0, "A", "B"))</f>
        <v>B</v>
      </c>
      <c r="L34" s="4" t="str">
        <f t="shared" si="36"/>
        <v>B</v>
      </c>
      <c r="M34" s="4" t="str">
        <f t="shared" si="5"/>
        <v>BB</v>
      </c>
    </row>
    <row r="35">
      <c r="A35" s="12" t="s">
        <v>162</v>
      </c>
      <c r="B35" s="4" t="str">
        <f>Liza!B35</f>
        <v>1?</v>
      </c>
      <c r="C35" s="4">
        <f>ICE!B35</f>
        <v>0</v>
      </c>
      <c r="D35" s="5" t="b">
        <f t="shared" si="2"/>
        <v>0</v>
      </c>
      <c r="E35" s="4" t="str">
        <f t="shared" si="3"/>
        <v>🌧</v>
      </c>
      <c r="F35" s="2">
        <v>0.0</v>
      </c>
      <c r="G35" s="4" t="str">
        <f>Liza!C35</f>
        <v>tests, linter</v>
      </c>
      <c r="H35" s="4" t="str">
        <f>ICE!C35</f>
        <v/>
      </c>
      <c r="K35" s="4" t="str">
        <f t="shared" ref="K35:L35" si="37">IF(ISNUMBER(SEARCH("~?", B35)), "C", IF(B35=0, "A", "B"))</f>
        <v>C</v>
      </c>
      <c r="L35" s="4" t="str">
        <f t="shared" si="37"/>
        <v>A</v>
      </c>
      <c r="M35" s="4" t="str">
        <f t="shared" si="5"/>
        <v>CA</v>
      </c>
    </row>
    <row r="36">
      <c r="A36" s="12" t="s">
        <v>164</v>
      </c>
      <c r="B36" s="4">
        <f>Liza!B36</f>
        <v>1</v>
      </c>
      <c r="C36" s="4">
        <f>ICE!B36</f>
        <v>1</v>
      </c>
      <c r="D36" s="5" t="b">
        <f t="shared" si="2"/>
        <v>1</v>
      </c>
      <c r="E36" s="4" t="str">
        <f t="shared" si="3"/>
        <v>☀️</v>
      </c>
      <c r="F36" s="2">
        <v>1.0</v>
      </c>
      <c r="G36" s="4" t="str">
        <f>Liza!C36</f>
        <v>code analysis (codeql)</v>
      </c>
      <c r="H36" s="4" t="str">
        <f>ICE!C36</f>
        <v>Code Analysis</v>
      </c>
      <c r="K36" s="4" t="str">
        <f t="shared" ref="K36:L36" si="38">IF(ISNUMBER(SEARCH("~?", B36)), "C", IF(B36=0, "A", "B"))</f>
        <v>B</v>
      </c>
      <c r="L36" s="4" t="str">
        <f t="shared" si="38"/>
        <v>B</v>
      </c>
      <c r="M36" s="4" t="str">
        <f t="shared" si="5"/>
        <v>BB</v>
      </c>
    </row>
    <row r="37">
      <c r="A37" s="12" t="s">
        <v>168</v>
      </c>
      <c r="B37" s="4">
        <f>Liza!B37</f>
        <v>1</v>
      </c>
      <c r="C37" s="4">
        <f>ICE!B37</f>
        <v>1</v>
      </c>
      <c r="D37" s="5" t="b">
        <f t="shared" si="2"/>
        <v>1</v>
      </c>
      <c r="E37" s="4" t="str">
        <f t="shared" si="3"/>
        <v>☀️</v>
      </c>
      <c r="F37" s="2">
        <v>1.0</v>
      </c>
      <c r="G37" s="4" t="str">
        <f>Liza!C37</f>
        <v>code analysis (codeql)</v>
      </c>
      <c r="H37" s="4" t="str">
        <f>ICE!C37</f>
        <v>Code Analysis</v>
      </c>
      <c r="K37" s="4" t="str">
        <f t="shared" ref="K37:L37" si="39">IF(ISNUMBER(SEARCH("~?", B37)), "C", IF(B37=0, "A", "B"))</f>
        <v>B</v>
      </c>
      <c r="L37" s="4" t="str">
        <f t="shared" si="39"/>
        <v>B</v>
      </c>
      <c r="M37" s="4" t="str">
        <f t="shared" si="5"/>
        <v>BB</v>
      </c>
    </row>
    <row r="38">
      <c r="A38" s="12" t="s">
        <v>171</v>
      </c>
      <c r="B38" s="4">
        <f>Liza!B38</f>
        <v>1</v>
      </c>
      <c r="C38" s="4">
        <f>ICE!B38</f>
        <v>1</v>
      </c>
      <c r="D38" s="5" t="b">
        <f t="shared" si="2"/>
        <v>1</v>
      </c>
      <c r="E38" s="4" t="str">
        <f t="shared" si="3"/>
        <v>☀️</v>
      </c>
      <c r="F38" s="2">
        <v>1.0</v>
      </c>
      <c r="G38" s="4" t="str">
        <f>Liza!C38</f>
        <v>tests (mutation)</v>
      </c>
      <c r="H38" s="4" t="str">
        <f>ICE!C38</f>
        <v>test (mutation)</v>
      </c>
      <c r="K38" s="4" t="str">
        <f t="shared" ref="K38:L38" si="40">IF(ISNUMBER(SEARCH("~?", B38)), "C", IF(B38=0, "A", "B"))</f>
        <v>B</v>
      </c>
      <c r="L38" s="4" t="str">
        <f t="shared" si="40"/>
        <v>B</v>
      </c>
      <c r="M38" s="4" t="str">
        <f t="shared" si="5"/>
        <v>BB</v>
      </c>
    </row>
    <row r="39">
      <c r="A39" s="12" t="s">
        <v>172</v>
      </c>
      <c r="B39" s="4">
        <f>Liza!B39</f>
        <v>1</v>
      </c>
      <c r="C39" s="4">
        <f>ICE!B39</f>
        <v>1</v>
      </c>
      <c r="D39" s="5" t="b">
        <f t="shared" si="2"/>
        <v>1</v>
      </c>
      <c r="E39" s="4" t="str">
        <f t="shared" si="3"/>
        <v>☀️</v>
      </c>
      <c r="F39" s="2">
        <v>1.0</v>
      </c>
      <c r="G39" s="4" t="str">
        <f>Liza!C39</f>
        <v>tests (unit)</v>
      </c>
      <c r="H39" s="4" t="str">
        <f>ICE!C39</f>
        <v>test</v>
      </c>
      <c r="K39" s="4" t="str">
        <f t="shared" ref="K39:L39" si="41">IF(ISNUMBER(SEARCH("~?", B39)), "C", IF(B39=0, "A", "B"))</f>
        <v>B</v>
      </c>
      <c r="L39" s="4" t="str">
        <f t="shared" si="41"/>
        <v>B</v>
      </c>
      <c r="M39" s="4" t="str">
        <f t="shared" si="5"/>
        <v>BB</v>
      </c>
    </row>
    <row r="40">
      <c r="A40" s="12" t="s">
        <v>174</v>
      </c>
      <c r="B40" s="4">
        <f>Liza!B40</f>
        <v>1</v>
      </c>
      <c r="C40" s="4">
        <f>ICE!B40</f>
        <v>1</v>
      </c>
      <c r="D40" s="5" t="b">
        <f t="shared" si="2"/>
        <v>1</v>
      </c>
      <c r="E40" s="4" t="str">
        <f t="shared" si="3"/>
        <v>☀️</v>
      </c>
      <c r="F40" s="2">
        <v>1.0</v>
      </c>
      <c r="G40" s="4" t="str">
        <f>Liza!C40</f>
        <v>tests (check if everything is compiling)</v>
      </c>
      <c r="H40" s="4" t="str">
        <f>ICE!C40</f>
        <v>test (complie)</v>
      </c>
      <c r="K40" s="4" t="str">
        <f t="shared" ref="K40:L40" si="42">IF(ISNUMBER(SEARCH("~?", B40)), "C", IF(B40=0, "A", "B"))</f>
        <v>B</v>
      </c>
      <c r="L40" s="4" t="str">
        <f t="shared" si="42"/>
        <v>B</v>
      </c>
      <c r="M40" s="4" t="str">
        <f t="shared" si="5"/>
        <v>BB</v>
      </c>
    </row>
    <row r="41">
      <c r="A41" s="12" t="s">
        <v>179</v>
      </c>
      <c r="B41" s="4">
        <f>Liza!B41</f>
        <v>1</v>
      </c>
      <c r="C41" s="4">
        <f>ICE!B41</f>
        <v>1</v>
      </c>
      <c r="D41" s="5" t="b">
        <f t="shared" si="2"/>
        <v>1</v>
      </c>
      <c r="E41" s="4" t="str">
        <f t="shared" si="3"/>
        <v>☀️</v>
      </c>
      <c r="F41" s="2">
        <v>1.0</v>
      </c>
      <c r="G41" s="4" t="str">
        <f>Liza!C41</f>
        <v>code analysis (codeql)</v>
      </c>
      <c r="H41" s="4" t="str">
        <f>ICE!C41</f>
        <v>Code Analysis</v>
      </c>
      <c r="K41" s="4" t="str">
        <f t="shared" ref="K41:L41" si="43">IF(ISNUMBER(SEARCH("~?", B41)), "C", IF(B41=0, "A", "B"))</f>
        <v>B</v>
      </c>
      <c r="L41" s="4" t="str">
        <f t="shared" si="43"/>
        <v>B</v>
      </c>
      <c r="M41" s="4" t="str">
        <f t="shared" si="5"/>
        <v>BB</v>
      </c>
    </row>
    <row r="42">
      <c r="A42" s="12" t="s">
        <v>182</v>
      </c>
      <c r="B42" s="4">
        <f>Liza!B42</f>
        <v>0</v>
      </c>
      <c r="C42" s="4">
        <f>ICE!B42</f>
        <v>0</v>
      </c>
      <c r="D42" s="5" t="b">
        <f t="shared" ref="D42:D272" si="45">IF(B42=C42,TRUE,FALSE)</f>
        <v>1</v>
      </c>
      <c r="E42" s="4" t="str">
        <f t="shared" si="3"/>
        <v>☀️</v>
      </c>
      <c r="F42" s="2">
        <v>0.0</v>
      </c>
      <c r="G42" s="4" t="str">
        <f>Liza!C42</f>
        <v>labeling (sync labels)</v>
      </c>
      <c r="H42" s="4" t="str">
        <f>ICE!C42</f>
        <v>label</v>
      </c>
      <c r="K42" s="4" t="str">
        <f t="shared" ref="K42:L42" si="44">IF(ISNUMBER(SEARCH("~?", B42)), "C", IF(B42=0, "A", "B"))</f>
        <v>A</v>
      </c>
      <c r="L42" s="4" t="str">
        <f t="shared" si="44"/>
        <v>A</v>
      </c>
      <c r="M42" s="4" t="str">
        <f t="shared" si="5"/>
        <v>AA</v>
      </c>
    </row>
    <row r="43">
      <c r="A43" s="12" t="s">
        <v>187</v>
      </c>
      <c r="B43" s="4">
        <f>Liza!B43</f>
        <v>1</v>
      </c>
      <c r="C43" s="4">
        <f>ICE!B43</f>
        <v>1</v>
      </c>
      <c r="D43" s="5" t="b">
        <f t="shared" si="45"/>
        <v>1</v>
      </c>
      <c r="E43" s="4" t="str">
        <f t="shared" si="3"/>
        <v>☀️</v>
      </c>
      <c r="F43" s="2">
        <v>1.0</v>
      </c>
      <c r="G43" s="4" t="str">
        <f>Liza!C43</f>
        <v>tests (jasmin), lint (standart)</v>
      </c>
      <c r="H43" s="4" t="str">
        <f>ICE!C43</f>
        <v>test</v>
      </c>
      <c r="K43" s="4" t="str">
        <f t="shared" ref="K43:L43" si="46">IF(ISNUMBER(SEARCH("~?", B43)), "C", IF(B43=0, "A", "B"))</f>
        <v>B</v>
      </c>
      <c r="L43" s="4" t="str">
        <f t="shared" si="46"/>
        <v>B</v>
      </c>
      <c r="M43" s="4" t="str">
        <f t="shared" si="5"/>
        <v>BB</v>
      </c>
    </row>
    <row r="44">
      <c r="A44" s="12" t="s">
        <v>189</v>
      </c>
      <c r="B44" s="4">
        <f>Liza!B44</f>
        <v>0</v>
      </c>
      <c r="C44" s="4">
        <f>ICE!B44</f>
        <v>0</v>
      </c>
      <c r="D44" s="5" t="b">
        <f t="shared" si="45"/>
        <v>1</v>
      </c>
      <c r="E44" s="4" t="str">
        <f t="shared" si="3"/>
        <v>☀️</v>
      </c>
      <c r="F44" s="2">
        <v>0.0</v>
      </c>
      <c r="G44" s="4" t="str">
        <f>Liza!C44</f>
        <v>issues (close stale issue)</v>
      </c>
      <c r="H44" s="4" t="str">
        <f>ICE!C44</f>
        <v>Mark issue / PR as stale</v>
      </c>
      <c r="K44" s="4" t="str">
        <f t="shared" ref="K44:L44" si="47">IF(ISNUMBER(SEARCH("~?", B44)), "C", IF(B44=0, "A", "B"))</f>
        <v>A</v>
      </c>
      <c r="L44" s="4" t="str">
        <f t="shared" si="47"/>
        <v>A</v>
      </c>
      <c r="M44" s="4" t="str">
        <f t="shared" si="5"/>
        <v>AA</v>
      </c>
    </row>
    <row r="45">
      <c r="A45" s="12" t="s">
        <v>194</v>
      </c>
      <c r="B45" s="4">
        <f>Liza!B45</f>
        <v>1</v>
      </c>
      <c r="C45" s="4">
        <f>ICE!B45</f>
        <v>1</v>
      </c>
      <c r="D45" s="5" t="b">
        <f t="shared" si="45"/>
        <v>1</v>
      </c>
      <c r="E45" s="4" t="str">
        <f t="shared" si="3"/>
        <v>☀️</v>
      </c>
      <c r="F45" s="2">
        <v>1.0</v>
      </c>
      <c r="G45" s="4" t="str">
        <f>Liza!C45</f>
        <v>code analysis (codeql)</v>
      </c>
      <c r="H45" s="4" t="str">
        <f>ICE!C45</f>
        <v>Code Analysis</v>
      </c>
      <c r="K45" s="4" t="str">
        <f t="shared" ref="K45:L45" si="48">IF(ISNUMBER(SEARCH("~?", B45)), "C", IF(B45=0, "A", "B"))</f>
        <v>B</v>
      </c>
      <c r="L45" s="4" t="str">
        <f t="shared" si="48"/>
        <v>B</v>
      </c>
      <c r="M45" s="4" t="str">
        <f t="shared" si="5"/>
        <v>BB</v>
      </c>
    </row>
    <row r="46">
      <c r="A46" s="12" t="s">
        <v>198</v>
      </c>
      <c r="B46" s="4">
        <f>Liza!B46</f>
        <v>0</v>
      </c>
      <c r="C46" s="4">
        <f>ICE!B46</f>
        <v>0</v>
      </c>
      <c r="D46" s="5" t="b">
        <f t="shared" si="45"/>
        <v>1</v>
      </c>
      <c r="E46" s="4" t="str">
        <f t="shared" si="3"/>
        <v>☀️</v>
      </c>
      <c r="F46" s="2">
        <v>0.0</v>
      </c>
      <c r="G46" s="4" t="str">
        <f>Liza!C46</f>
        <v>issues (mark as stale), pull request (mark as stale)</v>
      </c>
      <c r="H46" s="4" t="str">
        <f>ICE!C46</f>
        <v>Mark issue as stale</v>
      </c>
      <c r="K46" s="4" t="str">
        <f t="shared" ref="K46:L46" si="49">IF(ISNUMBER(SEARCH("~?", B46)), "C", IF(B46=0, "A", "B"))</f>
        <v>A</v>
      </c>
      <c r="L46" s="4" t="str">
        <f t="shared" si="49"/>
        <v>A</v>
      </c>
      <c r="M46" s="4" t="str">
        <f t="shared" si="5"/>
        <v>AA</v>
      </c>
    </row>
    <row r="47">
      <c r="A47" s="12" t="s">
        <v>201</v>
      </c>
      <c r="B47" s="4">
        <f>Liza!B47</f>
        <v>1</v>
      </c>
      <c r="C47" s="4">
        <f>ICE!B47</f>
        <v>1</v>
      </c>
      <c r="D47" s="5" t="b">
        <f t="shared" si="45"/>
        <v>1</v>
      </c>
      <c r="E47" s="4" t="str">
        <f t="shared" si="3"/>
        <v>☀️</v>
      </c>
      <c r="F47" s="2">
        <v>1.0</v>
      </c>
      <c r="G47" s="4" t="str">
        <f>Liza!C47</f>
        <v>tests (mutate)</v>
      </c>
      <c r="H47" s="4" t="str">
        <f>ICE!C47</f>
        <v>test (mutation)</v>
      </c>
      <c r="K47" s="4" t="str">
        <f t="shared" ref="K47:L47" si="50">IF(ISNUMBER(SEARCH("~?", B47)), "C", IF(B47=0, "A", "B"))</f>
        <v>B</v>
      </c>
      <c r="L47" s="4" t="str">
        <f t="shared" si="50"/>
        <v>B</v>
      </c>
      <c r="M47" s="4" t="str">
        <f t="shared" si="5"/>
        <v>BB</v>
      </c>
    </row>
    <row r="48">
      <c r="A48" s="12" t="s">
        <v>203</v>
      </c>
      <c r="B48" s="4">
        <f>Liza!B48</f>
        <v>1</v>
      </c>
      <c r="C48" s="4">
        <f>ICE!B48</f>
        <v>1</v>
      </c>
      <c r="D48" s="5" t="b">
        <f t="shared" si="45"/>
        <v>1</v>
      </c>
      <c r="E48" s="4" t="str">
        <f t="shared" si="3"/>
        <v>☀️</v>
      </c>
      <c r="F48" s="2">
        <v>1.0</v>
      </c>
      <c r="G48" s="4" t="str">
        <f>Liza!C48</f>
        <v>tests (unit), build</v>
      </c>
      <c r="H48" s="4" t="str">
        <f>ICE!C48</f>
        <v>test</v>
      </c>
      <c r="K48" s="4" t="str">
        <f t="shared" ref="K48:L48" si="51">IF(ISNUMBER(SEARCH("~?", B48)), "C", IF(B48=0, "A", "B"))</f>
        <v>B</v>
      </c>
      <c r="L48" s="4" t="str">
        <f t="shared" si="51"/>
        <v>B</v>
      </c>
      <c r="M48" s="4" t="str">
        <f t="shared" si="5"/>
        <v>BB</v>
      </c>
    </row>
    <row r="49">
      <c r="A49" s="12" t="s">
        <v>207</v>
      </c>
      <c r="B49" s="4">
        <f>Liza!B49</f>
        <v>1</v>
      </c>
      <c r="C49" s="4">
        <f>ICE!B49</f>
        <v>1</v>
      </c>
      <c r="D49" s="5" t="b">
        <f t="shared" si="45"/>
        <v>1</v>
      </c>
      <c r="E49" s="4" t="str">
        <f t="shared" si="3"/>
        <v>☀️</v>
      </c>
      <c r="F49" s="2">
        <v>1.0</v>
      </c>
      <c r="G49" s="4" t="str">
        <f>Liza!C49</f>
        <v>linter, tests (pytest)</v>
      </c>
      <c r="H49" s="4" t="str">
        <f>ICE!C49</f>
        <v>test</v>
      </c>
      <c r="K49" s="4" t="str">
        <f t="shared" ref="K49:L49" si="52">IF(ISNUMBER(SEARCH("~?", B49)), "C", IF(B49=0, "A", "B"))</f>
        <v>B</v>
      </c>
      <c r="L49" s="4" t="str">
        <f t="shared" si="52"/>
        <v>B</v>
      </c>
      <c r="M49" s="4" t="str">
        <f t="shared" si="5"/>
        <v>BB</v>
      </c>
    </row>
    <row r="50">
      <c r="A50" s="12" t="s">
        <v>212</v>
      </c>
      <c r="B50" s="4">
        <f>Liza!B50</f>
        <v>1</v>
      </c>
      <c r="C50" s="4">
        <f>ICE!B50</f>
        <v>1</v>
      </c>
      <c r="D50" s="5" t="b">
        <f t="shared" si="45"/>
        <v>1</v>
      </c>
      <c r="E50" s="4" t="str">
        <f t="shared" si="3"/>
        <v>☀️</v>
      </c>
      <c r="F50" s="2">
        <v>1.0</v>
      </c>
      <c r="G50" s="4" t="str">
        <f>Liza!C50</f>
        <v>tests (cover, pytest) </v>
      </c>
      <c r="H50" s="4" t="str">
        <f>ICE!C50</f>
        <v>test</v>
      </c>
      <c r="K50" s="4" t="str">
        <f t="shared" ref="K50:L50" si="53">IF(ISNUMBER(SEARCH("~?", B50)), "C", IF(B50=0, "A", "B"))</f>
        <v>B</v>
      </c>
      <c r="L50" s="4" t="str">
        <f t="shared" si="53"/>
        <v>B</v>
      </c>
      <c r="M50" s="4" t="str">
        <f t="shared" si="5"/>
        <v>BB</v>
      </c>
    </row>
    <row r="51">
      <c r="A51" s="12" t="s">
        <v>217</v>
      </c>
      <c r="B51" s="4">
        <f>Liza!B51</f>
        <v>1</v>
      </c>
      <c r="C51" s="4">
        <f>ICE!B51</f>
        <v>1</v>
      </c>
      <c r="D51" s="5" t="b">
        <f t="shared" si="45"/>
        <v>1</v>
      </c>
      <c r="E51" s="4" t="str">
        <f t="shared" si="3"/>
        <v>☀️</v>
      </c>
      <c r="F51" s="2">
        <v>1.0</v>
      </c>
      <c r="G51" s="4" t="str">
        <f>Liza!C51</f>
        <v>security check (php security check, package dependency)</v>
      </c>
      <c r="H51" s="4" t="str">
        <f>ICE!C51</f>
        <v>Code Analysis (security)</v>
      </c>
      <c r="K51" s="4" t="str">
        <f t="shared" ref="K51:L51" si="54">IF(ISNUMBER(SEARCH("~?", B51)), "C", IF(B51=0, "A", "B"))</f>
        <v>B</v>
      </c>
      <c r="L51" s="4" t="str">
        <f t="shared" si="54"/>
        <v>B</v>
      </c>
      <c r="M51" s="4" t="str">
        <f t="shared" si="5"/>
        <v>BB</v>
      </c>
    </row>
    <row r="52">
      <c r="A52" s="12" t="s">
        <v>222</v>
      </c>
      <c r="B52" s="4">
        <f>Liza!B52</f>
        <v>1</v>
      </c>
      <c r="C52" s="4">
        <f>ICE!B52</f>
        <v>1</v>
      </c>
      <c r="D52" s="5" t="b">
        <f t="shared" si="45"/>
        <v>1</v>
      </c>
      <c r="E52" s="4" t="str">
        <f t="shared" si="3"/>
        <v>☀️</v>
      </c>
      <c r="F52" s="2">
        <v>1.0</v>
      </c>
      <c r="G52" s="4" t="str">
        <f>Liza!C52</f>
        <v>code analysis (microsoft/msvc-code-analysis-action)</v>
      </c>
      <c r="H52" s="4" t="str">
        <f>ICE!C52</f>
        <v>Code Analysis</v>
      </c>
      <c r="K52" s="4" t="str">
        <f t="shared" ref="K52:L52" si="55">IF(ISNUMBER(SEARCH("~?", B52)), "C", IF(B52=0, "A", "B"))</f>
        <v>B</v>
      </c>
      <c r="L52" s="4" t="str">
        <f t="shared" si="55"/>
        <v>B</v>
      </c>
      <c r="M52" s="4" t="str">
        <f t="shared" si="5"/>
        <v>BB</v>
      </c>
    </row>
    <row r="53">
      <c r="A53" s="12" t="s">
        <v>226</v>
      </c>
      <c r="B53" s="4">
        <f>Liza!B53</f>
        <v>1</v>
      </c>
      <c r="C53" s="4">
        <f>ICE!B53</f>
        <v>1</v>
      </c>
      <c r="D53" s="5" t="b">
        <f t="shared" si="45"/>
        <v>1</v>
      </c>
      <c r="E53" s="4" t="str">
        <f t="shared" si="3"/>
        <v>☀️</v>
      </c>
      <c r="F53" s="2">
        <v>1.0</v>
      </c>
      <c r="G53" s="4" t="str">
        <f>Liza!C53</f>
        <v>code analysis (codeql)</v>
      </c>
      <c r="H53" s="4" t="str">
        <f>ICE!C53</f>
        <v>Code Analysis</v>
      </c>
      <c r="K53" s="4" t="str">
        <f t="shared" ref="K53:L53" si="56">IF(ISNUMBER(SEARCH("~?", B53)), "C", IF(B53=0, "A", "B"))</f>
        <v>B</v>
      </c>
      <c r="L53" s="4" t="str">
        <f t="shared" si="56"/>
        <v>B</v>
      </c>
      <c r="M53" s="4" t="str">
        <f t="shared" si="5"/>
        <v>BB</v>
      </c>
    </row>
    <row r="54">
      <c r="A54" s="12" t="s">
        <v>229</v>
      </c>
      <c r="B54" s="4">
        <f>Liza!B54</f>
        <v>0</v>
      </c>
      <c r="C54" s="4">
        <f>ICE!B54</f>
        <v>0</v>
      </c>
      <c r="D54" s="5" t="b">
        <f t="shared" si="45"/>
        <v>1</v>
      </c>
      <c r="E54" s="4" t="str">
        <f t="shared" si="3"/>
        <v>☀️</v>
      </c>
      <c r="F54" s="2">
        <v>0.0</v>
      </c>
      <c r="G54" s="4" t="str">
        <f>Liza!C54</f>
        <v>issues (close and mark stale issue)</v>
      </c>
      <c r="H54" s="4" t="str">
        <f>ICE!C54</f>
        <v>Mark issue as stale</v>
      </c>
      <c r="K54" s="4" t="str">
        <f t="shared" ref="K54:L54" si="57">IF(ISNUMBER(SEARCH("~?", B54)), "C", IF(B54=0, "A", "B"))</f>
        <v>A</v>
      </c>
      <c r="L54" s="4" t="str">
        <f t="shared" si="57"/>
        <v>A</v>
      </c>
      <c r="M54" s="4" t="str">
        <f t="shared" si="5"/>
        <v>AA</v>
      </c>
    </row>
    <row r="55">
      <c r="A55" s="12" t="s">
        <v>231</v>
      </c>
      <c r="B55" s="4">
        <f>Liza!B55</f>
        <v>1</v>
      </c>
      <c r="C55" s="4">
        <f>ICE!B55</f>
        <v>1</v>
      </c>
      <c r="D55" s="5" t="b">
        <f t="shared" si="45"/>
        <v>1</v>
      </c>
      <c r="E55" s="4" t="str">
        <f t="shared" si="3"/>
        <v>☀️</v>
      </c>
      <c r="F55" s="2">
        <v>1.0</v>
      </c>
      <c r="G55" s="4" t="str">
        <f>Liza!C55</f>
        <v>build, push (Docker image)</v>
      </c>
      <c r="H55" s="4" t="str">
        <f>ICE!C55</f>
        <v>release</v>
      </c>
      <c r="K55" s="4" t="str">
        <f t="shared" ref="K55:L55" si="58">IF(ISNUMBER(SEARCH("~?", B55)), "C", IF(B55=0, "A", "B"))</f>
        <v>B</v>
      </c>
      <c r="L55" s="4" t="str">
        <f t="shared" si="58"/>
        <v>B</v>
      </c>
      <c r="M55" s="4" t="str">
        <f t="shared" si="5"/>
        <v>BB</v>
      </c>
    </row>
    <row r="56">
      <c r="A56" s="12" t="s">
        <v>237</v>
      </c>
      <c r="B56" s="4">
        <f>Liza!B56</f>
        <v>1</v>
      </c>
      <c r="C56" s="4">
        <f>ICE!B56</f>
        <v>1</v>
      </c>
      <c r="D56" s="5" t="b">
        <f t="shared" si="45"/>
        <v>1</v>
      </c>
      <c r="E56" s="4" t="str">
        <f t="shared" si="3"/>
        <v>☀️</v>
      </c>
      <c r="F56" s="2">
        <v>1.0</v>
      </c>
      <c r="G56" s="4" t="str">
        <f>Liza!C56</f>
        <v>build (react app)</v>
      </c>
      <c r="H56" s="4" t="str">
        <f>ICE!C56</f>
        <v>build</v>
      </c>
      <c r="K56" s="4" t="str">
        <f t="shared" ref="K56:L56" si="59">IF(ISNUMBER(SEARCH("~?", B56)), "C", IF(B56=0, "A", "B"))</f>
        <v>B</v>
      </c>
      <c r="L56" s="4" t="str">
        <f t="shared" si="59"/>
        <v>B</v>
      </c>
      <c r="M56" s="4" t="str">
        <f t="shared" si="5"/>
        <v>BB</v>
      </c>
    </row>
    <row r="57">
      <c r="A57" s="12" t="s">
        <v>240</v>
      </c>
      <c r="B57" s="4">
        <f>Liza!B57</f>
        <v>0</v>
      </c>
      <c r="C57" s="4">
        <f>ICE!B57</f>
        <v>0</v>
      </c>
      <c r="D57" s="5" t="b">
        <f t="shared" si="45"/>
        <v>1</v>
      </c>
      <c r="E57" s="4" t="str">
        <f t="shared" si="3"/>
        <v>☀️</v>
      </c>
      <c r="F57" s="2">
        <v>0.0</v>
      </c>
      <c r="G57" s="4" t="str">
        <f>Liza!C57</f>
        <v>issues (close stale issue)</v>
      </c>
      <c r="H57" s="4" t="str">
        <f>ICE!C57</f>
        <v>close issue</v>
      </c>
      <c r="K57" s="4" t="str">
        <f t="shared" ref="K57:L57" si="60">IF(ISNUMBER(SEARCH("~?", B57)), "C", IF(B57=0, "A", "B"))</f>
        <v>A</v>
      </c>
      <c r="L57" s="4" t="str">
        <f t="shared" si="60"/>
        <v>A</v>
      </c>
      <c r="M57" s="4" t="str">
        <f t="shared" si="5"/>
        <v>AA</v>
      </c>
    </row>
    <row r="58">
      <c r="A58" s="12" t="s">
        <v>242</v>
      </c>
      <c r="B58" s="4">
        <f>Liza!B58</f>
        <v>1</v>
      </c>
      <c r="C58" s="4">
        <f>ICE!B58</f>
        <v>1</v>
      </c>
      <c r="D58" s="5" t="b">
        <f t="shared" si="45"/>
        <v>1</v>
      </c>
      <c r="E58" s="4" t="str">
        <f t="shared" si="3"/>
        <v>☀️</v>
      </c>
      <c r="F58" s="2">
        <v>1.0</v>
      </c>
      <c r="G58" s="4" t="str">
        <f>Liza!C58</f>
        <v>code analysis (codeql)</v>
      </c>
      <c r="H58" s="4" t="str">
        <f>ICE!C58</f>
        <v>Code Analysis</v>
      </c>
      <c r="K58" s="4" t="str">
        <f t="shared" ref="K58:L58" si="61">IF(ISNUMBER(SEARCH("~?", B58)), "C", IF(B58=0, "A", "B"))</f>
        <v>B</v>
      </c>
      <c r="L58" s="4" t="str">
        <f t="shared" si="61"/>
        <v>B</v>
      </c>
      <c r="M58" s="4" t="str">
        <f t="shared" si="5"/>
        <v>BB</v>
      </c>
    </row>
    <row r="59">
      <c r="A59" s="12" t="s">
        <v>245</v>
      </c>
      <c r="B59" s="4">
        <f>Liza!B59</f>
        <v>0</v>
      </c>
      <c r="C59" s="4">
        <f>ICE!B59</f>
        <v>0</v>
      </c>
      <c r="D59" s="5" t="b">
        <f t="shared" si="45"/>
        <v>1</v>
      </c>
      <c r="E59" s="4" t="str">
        <f t="shared" si="3"/>
        <v>☀️</v>
      </c>
      <c r="F59" s="2">
        <v>0.0</v>
      </c>
      <c r="G59" s="4" t="str">
        <f>Liza!C59</f>
        <v>issues (close and mark as stale), pull request (close and mark as stale)</v>
      </c>
      <c r="H59" s="4" t="str">
        <f>ICE!C59</f>
        <v>close stale issue / PR</v>
      </c>
      <c r="K59" s="4" t="str">
        <f t="shared" ref="K59:L59" si="62">IF(ISNUMBER(SEARCH("~?", B59)), "C", IF(B59=0, "A", "B"))</f>
        <v>A</v>
      </c>
      <c r="L59" s="4" t="str">
        <f t="shared" si="62"/>
        <v>A</v>
      </c>
      <c r="M59" s="4" t="str">
        <f t="shared" si="5"/>
        <v>AA</v>
      </c>
    </row>
    <row r="60">
      <c r="A60" s="12" t="s">
        <v>248</v>
      </c>
      <c r="B60" s="4">
        <f>Liza!B60</f>
        <v>1</v>
      </c>
      <c r="C60" s="4">
        <f>ICE!B60</f>
        <v>1</v>
      </c>
      <c r="D60" s="5" t="b">
        <f t="shared" si="45"/>
        <v>1</v>
      </c>
      <c r="E60" s="4" t="str">
        <f t="shared" si="3"/>
        <v>☀️</v>
      </c>
      <c r="F60" s="2">
        <v>1.0</v>
      </c>
      <c r="G60" s="4" t="str">
        <f>Liza!C60</f>
        <v>publish (gradle gallery)</v>
      </c>
      <c r="H60" s="4" t="str">
        <f>ICE!C60</f>
        <v>build, release</v>
      </c>
      <c r="K60" s="4" t="str">
        <f t="shared" ref="K60:L60" si="63">IF(ISNUMBER(SEARCH("~?", B60)), "C", IF(B60=0, "A", "B"))</f>
        <v>B</v>
      </c>
      <c r="L60" s="4" t="str">
        <f t="shared" si="63"/>
        <v>B</v>
      </c>
      <c r="M60" s="4" t="str">
        <f t="shared" si="5"/>
        <v>BB</v>
      </c>
    </row>
    <row r="61">
      <c r="A61" s="12" t="s">
        <v>251</v>
      </c>
      <c r="B61" s="4">
        <f>Liza!B61</f>
        <v>0</v>
      </c>
      <c r="C61" s="4">
        <f>ICE!B61</f>
        <v>0</v>
      </c>
      <c r="D61" s="5" t="b">
        <f t="shared" si="45"/>
        <v>1</v>
      </c>
      <c r="E61" s="4" t="str">
        <f t="shared" si="3"/>
        <v>☀️</v>
      </c>
      <c r="F61" s="2">
        <v>0.0</v>
      </c>
      <c r="G61" s="4" t="str">
        <f>Liza!C61</f>
        <v>issues (mark stale issue)</v>
      </c>
      <c r="H61" s="4" t="str">
        <f>ICE!C61</f>
        <v>mark issue as stale</v>
      </c>
      <c r="K61" s="4" t="str">
        <f t="shared" ref="K61:L61" si="64">IF(ISNUMBER(SEARCH("~?", B61)), "C", IF(B61=0, "A", "B"))</f>
        <v>A</v>
      </c>
      <c r="L61" s="4" t="str">
        <f t="shared" si="64"/>
        <v>A</v>
      </c>
      <c r="M61" s="4" t="str">
        <f t="shared" si="5"/>
        <v>AA</v>
      </c>
    </row>
    <row r="62">
      <c r="A62" s="12" t="s">
        <v>255</v>
      </c>
      <c r="B62" s="4">
        <f>Liza!B62</f>
        <v>1</v>
      </c>
      <c r="C62" s="4">
        <f>ICE!B62</f>
        <v>1</v>
      </c>
      <c r="D62" s="5" t="b">
        <f t="shared" si="45"/>
        <v>1</v>
      </c>
      <c r="E62" s="4" t="str">
        <f t="shared" si="3"/>
        <v>☀️</v>
      </c>
      <c r="F62" s="2">
        <v>1.0</v>
      </c>
      <c r="G62" s="4" t="str">
        <f>Liza!C62</f>
        <v>code analysis (codeql)</v>
      </c>
      <c r="H62" s="4" t="str">
        <f>ICE!C62</f>
        <v>Code Analysis</v>
      </c>
      <c r="K62" s="4" t="str">
        <f t="shared" ref="K62:L62" si="65">IF(ISNUMBER(SEARCH("~?", B62)), "C", IF(B62=0, "A", "B"))</f>
        <v>B</v>
      </c>
      <c r="L62" s="4" t="str">
        <f t="shared" si="65"/>
        <v>B</v>
      </c>
      <c r="M62" s="4" t="str">
        <f t="shared" si="5"/>
        <v>BB</v>
      </c>
    </row>
    <row r="63">
      <c r="A63" s="12" t="s">
        <v>258</v>
      </c>
      <c r="B63" s="4">
        <f>Liza!B63</f>
        <v>1</v>
      </c>
      <c r="C63" s="4">
        <f>ICE!B63</f>
        <v>1</v>
      </c>
      <c r="D63" s="5" t="b">
        <f t="shared" si="45"/>
        <v>1</v>
      </c>
      <c r="E63" s="4" t="str">
        <f t="shared" si="3"/>
        <v>☀️</v>
      </c>
      <c r="F63" s="2">
        <v>1.0</v>
      </c>
      <c r="G63" s="4" t="str">
        <f>Liza!C63</f>
        <v>upgrades project dependencies (projen)</v>
      </c>
      <c r="H63" s="4" t="str">
        <f>ICE!C63</f>
        <v>Upgrade dependency</v>
      </c>
      <c r="K63" s="4" t="str">
        <f t="shared" ref="K63:L63" si="66">IF(ISNUMBER(SEARCH("~?", B63)), "C", IF(B63=0, "A", "B"))</f>
        <v>B</v>
      </c>
      <c r="L63" s="4" t="str">
        <f t="shared" si="66"/>
        <v>B</v>
      </c>
      <c r="M63" s="4" t="str">
        <f t="shared" si="5"/>
        <v>BB</v>
      </c>
    </row>
    <row r="64">
      <c r="A64" s="12" t="s">
        <v>263</v>
      </c>
      <c r="B64" s="4">
        <f>Liza!B64</f>
        <v>1</v>
      </c>
      <c r="C64" s="4">
        <f>ICE!B64</f>
        <v>1</v>
      </c>
      <c r="D64" s="5" t="b">
        <f t="shared" si="45"/>
        <v>1</v>
      </c>
      <c r="E64" s="4" t="str">
        <f t="shared" si="3"/>
        <v>☀️</v>
      </c>
      <c r="F64" s="2">
        <v>1.0</v>
      </c>
      <c r="G64" s="4" t="str">
        <f>Liza!C64</f>
        <v>code analysis (codeql)</v>
      </c>
      <c r="H64" s="4" t="str">
        <f>ICE!C64</f>
        <v>Code Analysis</v>
      </c>
      <c r="K64" s="4" t="str">
        <f t="shared" ref="K64:L64" si="67">IF(ISNUMBER(SEARCH("~?", B64)), "C", IF(B64=0, "A", "B"))</f>
        <v>B</v>
      </c>
      <c r="L64" s="4" t="str">
        <f t="shared" si="67"/>
        <v>B</v>
      </c>
      <c r="M64" s="4" t="str">
        <f t="shared" si="5"/>
        <v>BB</v>
      </c>
    </row>
    <row r="65">
      <c r="A65" s="12" t="s">
        <v>266</v>
      </c>
      <c r="B65" s="4">
        <f>Liza!B65</f>
        <v>1</v>
      </c>
      <c r="C65" s="4">
        <f>ICE!B65</f>
        <v>1</v>
      </c>
      <c r="D65" s="5" t="b">
        <f t="shared" si="45"/>
        <v>1</v>
      </c>
      <c r="E65" s="4" t="str">
        <f t="shared" si="3"/>
        <v>☀️</v>
      </c>
      <c r="F65" s="2">
        <v>1.0</v>
      </c>
      <c r="G65" s="4" t="str">
        <f>Liza!C65</f>
        <v>code analysis (codeql)</v>
      </c>
      <c r="H65" s="4" t="str">
        <f>ICE!C65</f>
        <v>Code Analysis</v>
      </c>
      <c r="K65" s="4" t="str">
        <f t="shared" ref="K65:L65" si="68">IF(ISNUMBER(SEARCH("~?", B65)), "C", IF(B65=0, "A", "B"))</f>
        <v>B</v>
      </c>
      <c r="L65" s="4" t="str">
        <f t="shared" si="68"/>
        <v>B</v>
      </c>
      <c r="M65" s="4" t="str">
        <f t="shared" si="5"/>
        <v>BB</v>
      </c>
    </row>
    <row r="66">
      <c r="A66" s="12" t="s">
        <v>269</v>
      </c>
      <c r="B66" s="4">
        <f>Liza!B66</f>
        <v>1</v>
      </c>
      <c r="C66" s="4">
        <f>ICE!B66</f>
        <v>1</v>
      </c>
      <c r="D66" s="5" t="b">
        <f t="shared" si="45"/>
        <v>1</v>
      </c>
      <c r="E66" s="4" t="str">
        <f t="shared" si="3"/>
        <v>☀️</v>
      </c>
      <c r="F66" s="2">
        <v>1.0</v>
      </c>
      <c r="G66" s="4" t="str">
        <f>Liza!C66</f>
        <v>tests (smoke), build</v>
      </c>
      <c r="H66" s="4" t="str">
        <f>ICE!C66</f>
        <v>test</v>
      </c>
      <c r="K66" s="4" t="str">
        <f t="shared" ref="K66:L66" si="69">IF(ISNUMBER(SEARCH("~?", B66)), "C", IF(B66=0, "A", "B"))</f>
        <v>B</v>
      </c>
      <c r="L66" s="4" t="str">
        <f t="shared" si="69"/>
        <v>B</v>
      </c>
      <c r="M66" s="4" t="str">
        <f t="shared" si="5"/>
        <v>BB</v>
      </c>
    </row>
    <row r="67">
      <c r="A67" s="12" t="s">
        <v>273</v>
      </c>
      <c r="B67" s="4">
        <f>Liza!B67</f>
        <v>1</v>
      </c>
      <c r="C67" s="4">
        <f>ICE!B67</f>
        <v>1</v>
      </c>
      <c r="D67" s="5" t="b">
        <f t="shared" si="45"/>
        <v>1</v>
      </c>
      <c r="E67" s="4" t="str">
        <f t="shared" si="3"/>
        <v>☀️</v>
      </c>
      <c r="F67" s="2">
        <v>1.0</v>
      </c>
      <c r="G67" s="4" t="str">
        <f>Liza!C67</f>
        <v>tests</v>
      </c>
      <c r="H67" s="4" t="str">
        <f>ICE!C67</f>
        <v>test</v>
      </c>
      <c r="K67" s="4" t="str">
        <f t="shared" ref="K67:L67" si="70">IF(ISNUMBER(SEARCH("~?", B67)), "C", IF(B67=0, "A", "B"))</f>
        <v>B</v>
      </c>
      <c r="L67" s="4" t="str">
        <f t="shared" si="70"/>
        <v>B</v>
      </c>
      <c r="M67" s="4" t="str">
        <f t="shared" si="5"/>
        <v>BB</v>
      </c>
    </row>
    <row r="68">
      <c r="A68" s="12" t="s">
        <v>277</v>
      </c>
      <c r="B68" s="4">
        <f>Liza!B68</f>
        <v>1</v>
      </c>
      <c r="C68" s="4">
        <f>ICE!B68</f>
        <v>1</v>
      </c>
      <c r="D68" s="5" t="b">
        <f t="shared" si="45"/>
        <v>1</v>
      </c>
      <c r="E68" s="4" t="str">
        <f t="shared" si="3"/>
        <v>☀️</v>
      </c>
      <c r="F68" s="2">
        <v>1.0</v>
      </c>
      <c r="G68" s="4" t="str">
        <f>Liza!C68</f>
        <v>tests (pytest), code check (flake8), build, publish (docker)</v>
      </c>
      <c r="H68" s="4" t="str">
        <f>ICE!C68</f>
        <v>test, release</v>
      </c>
      <c r="K68" s="4" t="str">
        <f t="shared" ref="K68:L68" si="71">IF(ISNUMBER(SEARCH("~?", B68)), "C", IF(B68=0, "A", "B"))</f>
        <v>B</v>
      </c>
      <c r="L68" s="4" t="str">
        <f t="shared" si="71"/>
        <v>B</v>
      </c>
      <c r="M68" s="4" t="str">
        <f t="shared" si="5"/>
        <v>BB</v>
      </c>
    </row>
    <row r="69">
      <c r="A69" s="12" t="s">
        <v>281</v>
      </c>
      <c r="B69" s="4">
        <f>Liza!B69</f>
        <v>0</v>
      </c>
      <c r="C69" s="4">
        <f>ICE!B69</f>
        <v>0</v>
      </c>
      <c r="D69" s="5" t="b">
        <f t="shared" si="45"/>
        <v>1</v>
      </c>
      <c r="E69" s="4" t="str">
        <f t="shared" si="3"/>
        <v>☀️</v>
      </c>
      <c r="F69" s="2">
        <v>0.0</v>
      </c>
      <c r="G69" s="4" t="str">
        <f>Liza!C69</f>
        <v>read stories from url and save to google drive</v>
      </c>
      <c r="H69" s="4" t="str">
        <f>ICE!C69</f>
        <v>update news</v>
      </c>
      <c r="K69" s="4" t="str">
        <f t="shared" ref="K69:L69" si="72">IF(ISNUMBER(SEARCH("~?", B69)), "C", IF(B69=0, "A", "B"))</f>
        <v>A</v>
      </c>
      <c r="L69" s="4" t="str">
        <f t="shared" si="72"/>
        <v>A</v>
      </c>
      <c r="M69" s="4" t="str">
        <f t="shared" si="5"/>
        <v>AA</v>
      </c>
    </row>
    <row r="70">
      <c r="A70" s="12" t="s">
        <v>286</v>
      </c>
      <c r="B70" s="4">
        <f>Liza!B70</f>
        <v>0</v>
      </c>
      <c r="C70" s="4">
        <f>ICE!B70</f>
        <v>0</v>
      </c>
      <c r="D70" s="5" t="b">
        <f t="shared" si="45"/>
        <v>1</v>
      </c>
      <c r="E70" s="4" t="str">
        <f t="shared" si="3"/>
        <v>☀️</v>
      </c>
      <c r="F70" s="2">
        <v>0.0</v>
      </c>
      <c r="G70" s="4" t="str">
        <f>Liza!C70</f>
        <v>issues (close stale), pull request (close stale)</v>
      </c>
      <c r="H70" s="4" t="str">
        <f>ICE!C70</f>
        <v>close/mark stale PR</v>
      </c>
      <c r="K70" s="4" t="str">
        <f t="shared" ref="K70:L70" si="73">IF(ISNUMBER(SEARCH("~?", B70)), "C", IF(B70=0, "A", "B"))</f>
        <v>A</v>
      </c>
      <c r="L70" s="4" t="str">
        <f t="shared" si="73"/>
        <v>A</v>
      </c>
      <c r="M70" s="4" t="str">
        <f t="shared" si="5"/>
        <v>AA</v>
      </c>
    </row>
    <row r="71">
      <c r="A71" s="12" t="s">
        <v>289</v>
      </c>
      <c r="B71" s="4">
        <f>Liza!B71</f>
        <v>1</v>
      </c>
      <c r="C71" s="4">
        <f>ICE!B71</f>
        <v>1</v>
      </c>
      <c r="D71" s="5" t="b">
        <f t="shared" si="45"/>
        <v>1</v>
      </c>
      <c r="E71" s="4" t="str">
        <f t="shared" si="3"/>
        <v>☀️</v>
      </c>
      <c r="F71" s="2">
        <v>1.0</v>
      </c>
      <c r="G71" s="4" t="str">
        <f>Liza!C71</f>
        <v>vulnerability scannig (azure container scanning)</v>
      </c>
      <c r="H71" s="4" t="str">
        <f>ICE!C71</f>
        <v>check vulnerability</v>
      </c>
      <c r="K71" s="4" t="str">
        <f t="shared" ref="K71:L71" si="74">IF(ISNUMBER(SEARCH("~?", B71)), "C", IF(B71=0, "A", "B"))</f>
        <v>B</v>
      </c>
      <c r="L71" s="4" t="str">
        <f t="shared" si="74"/>
        <v>B</v>
      </c>
      <c r="M71" s="4" t="str">
        <f t="shared" si="5"/>
        <v>BB</v>
      </c>
    </row>
    <row r="72">
      <c r="A72" s="12" t="s">
        <v>294</v>
      </c>
      <c r="B72" s="4" t="str">
        <f>Liza!B72</f>
        <v>0?</v>
      </c>
      <c r="C72" s="4">
        <f>ICE!B72</f>
        <v>0</v>
      </c>
      <c r="D72" s="5" t="b">
        <f t="shared" si="45"/>
        <v>0</v>
      </c>
      <c r="E72" s="4" t="str">
        <f t="shared" si="3"/>
        <v>🌧</v>
      </c>
      <c r="F72" s="2">
        <v>0.0</v>
      </c>
      <c r="G72" s="4" t="str">
        <f>Liza!C72</f>
        <v>install dependency</v>
      </c>
      <c r="H72" s="4" t="str">
        <f>ICE!C72</f>
        <v>install?</v>
      </c>
      <c r="I72" s="2" t="s">
        <v>297</v>
      </c>
      <c r="K72" s="4" t="str">
        <f t="shared" ref="K72:L72" si="75">IF(ISNUMBER(SEARCH("~?", B72)), "C", IF(B72=0, "A", "B"))</f>
        <v>C</v>
      </c>
      <c r="L72" s="4" t="str">
        <f t="shared" si="75"/>
        <v>A</v>
      </c>
      <c r="M72" s="4" t="str">
        <f t="shared" si="5"/>
        <v>CA</v>
      </c>
    </row>
    <row r="73">
      <c r="A73" s="12" t="s">
        <v>298</v>
      </c>
      <c r="B73" s="4">
        <f>Liza!B73</f>
        <v>0</v>
      </c>
      <c r="C73" s="4">
        <f>ICE!B73</f>
        <v>0</v>
      </c>
      <c r="D73" s="5" t="b">
        <f t="shared" si="45"/>
        <v>1</v>
      </c>
      <c r="E73" s="4" t="str">
        <f t="shared" si="3"/>
        <v>☀️</v>
      </c>
      <c r="F73" s="2">
        <v>0.0</v>
      </c>
      <c r="G73" s="4" t="str">
        <f>Liza!C73</f>
        <v>issues (label stale), pull request (label stale)</v>
      </c>
      <c r="H73" s="4" t="str">
        <f>ICE!C73</f>
        <v>close stale issue / PR</v>
      </c>
      <c r="K73" s="4" t="str">
        <f t="shared" ref="K73:L73" si="76">IF(ISNUMBER(SEARCH("~?", B73)), "C", IF(B73=0, "A", "B"))</f>
        <v>A</v>
      </c>
      <c r="L73" s="4" t="str">
        <f t="shared" si="76"/>
        <v>A</v>
      </c>
      <c r="M73" s="4" t="str">
        <f t="shared" si="5"/>
        <v>AA</v>
      </c>
    </row>
    <row r="74">
      <c r="A74" s="12" t="s">
        <v>302</v>
      </c>
      <c r="B74" s="4">
        <f>Liza!B74</f>
        <v>0</v>
      </c>
      <c r="C74" s="4">
        <f>ICE!B74</f>
        <v>0</v>
      </c>
      <c r="D74" s="5" t="b">
        <f t="shared" si="45"/>
        <v>1</v>
      </c>
      <c r="E74" s="4" t="str">
        <f t="shared" si="3"/>
        <v>☀️</v>
      </c>
      <c r="F74" s="2">
        <v>0.0</v>
      </c>
      <c r="G74" s="4" t="str">
        <f>Liza!C74</f>
        <v>issues (close stale), pull request (close stale)</v>
      </c>
      <c r="H74" s="4" t="str">
        <f>ICE!C74</f>
        <v>close stale issue / PR</v>
      </c>
      <c r="K74" s="4" t="str">
        <f t="shared" ref="K74:L74" si="77">IF(ISNUMBER(SEARCH("~?", B74)), "C", IF(B74=0, "A", "B"))</f>
        <v>A</v>
      </c>
      <c r="L74" s="4" t="str">
        <f t="shared" si="77"/>
        <v>A</v>
      </c>
      <c r="M74" s="4" t="str">
        <f t="shared" si="5"/>
        <v>AA</v>
      </c>
    </row>
    <row r="75">
      <c r="A75" s="12" t="s">
        <v>306</v>
      </c>
      <c r="B75" s="4">
        <f>Liza!B75</f>
        <v>1</v>
      </c>
      <c r="C75" s="4">
        <f>ICE!B75</f>
        <v>1</v>
      </c>
      <c r="D75" s="5" t="b">
        <f t="shared" si="45"/>
        <v>1</v>
      </c>
      <c r="E75" s="4" t="str">
        <f t="shared" si="3"/>
        <v>☀️</v>
      </c>
      <c r="F75" s="2">
        <v>1.0</v>
      </c>
      <c r="G75" s="4" t="str">
        <f>Liza!C75</f>
        <v>code analysis (codeql)</v>
      </c>
      <c r="H75" s="4" t="str">
        <f>ICE!C75</f>
        <v>Code Analysis</v>
      </c>
      <c r="K75" s="4" t="str">
        <f t="shared" ref="K75:L75" si="78">IF(ISNUMBER(SEARCH("~?", B75)), "C", IF(B75=0, "A", "B"))</f>
        <v>B</v>
      </c>
      <c r="L75" s="4" t="str">
        <f t="shared" si="78"/>
        <v>B</v>
      </c>
      <c r="M75" s="4" t="str">
        <f t="shared" si="5"/>
        <v>BB</v>
      </c>
    </row>
    <row r="76">
      <c r="A76" s="12" t="s">
        <v>309</v>
      </c>
      <c r="B76" s="4">
        <f>Liza!B76</f>
        <v>1</v>
      </c>
      <c r="C76" s="4">
        <f>ICE!B76</f>
        <v>1</v>
      </c>
      <c r="D76" s="5" t="b">
        <f t="shared" si="45"/>
        <v>1</v>
      </c>
      <c r="E76" s="4" t="str">
        <f t="shared" si="3"/>
        <v>☀️</v>
      </c>
      <c r="F76" s="2">
        <v>1.0</v>
      </c>
      <c r="G76" s="4" t="str">
        <f>Liza!C76</f>
        <v>code analysis (codeql)</v>
      </c>
      <c r="H76" s="4" t="str">
        <f>ICE!C76</f>
        <v>Code Analysis</v>
      </c>
      <c r="K76" s="4" t="str">
        <f t="shared" ref="K76:L76" si="79">IF(ISNUMBER(SEARCH("~?", B76)), "C", IF(B76=0, "A", "B"))</f>
        <v>B</v>
      </c>
      <c r="L76" s="4" t="str">
        <f t="shared" si="79"/>
        <v>B</v>
      </c>
      <c r="M76" s="4" t="str">
        <f t="shared" si="5"/>
        <v>BB</v>
      </c>
    </row>
    <row r="77">
      <c r="A77" s="12" t="s">
        <v>312</v>
      </c>
      <c r="B77" s="4">
        <f>Liza!B77</f>
        <v>1</v>
      </c>
      <c r="C77" s="4">
        <f>ICE!B77</f>
        <v>1</v>
      </c>
      <c r="D77" s="5" t="b">
        <f t="shared" si="45"/>
        <v>1</v>
      </c>
      <c r="E77" s="4" t="str">
        <f t="shared" si="3"/>
        <v>☀️</v>
      </c>
      <c r="F77" s="2">
        <v>1.0</v>
      </c>
      <c r="G77" s="4" t="str">
        <f>Liza!C77</f>
        <v>vulnerability scan, code scan</v>
      </c>
      <c r="H77" s="4" t="str">
        <f>ICE!C77</f>
        <v>vulnerability</v>
      </c>
      <c r="K77" s="4" t="str">
        <f t="shared" ref="K77:L77" si="80">IF(ISNUMBER(SEARCH("~?", B77)), "C", IF(B77=0, "A", "B"))</f>
        <v>B</v>
      </c>
      <c r="L77" s="4" t="str">
        <f t="shared" si="80"/>
        <v>B</v>
      </c>
      <c r="M77" s="4" t="str">
        <f t="shared" si="5"/>
        <v>BB</v>
      </c>
    </row>
    <row r="78">
      <c r="A78" s="12" t="s">
        <v>317</v>
      </c>
      <c r="B78" s="4">
        <f>Liza!B78</f>
        <v>1</v>
      </c>
      <c r="C78" s="4">
        <f>ICE!B78</f>
        <v>1</v>
      </c>
      <c r="D78" s="5" t="b">
        <f t="shared" si="45"/>
        <v>1</v>
      </c>
      <c r="E78" s="4" t="str">
        <f t="shared" si="3"/>
        <v>☀️</v>
      </c>
      <c r="F78" s="2">
        <v>1.0</v>
      </c>
      <c r="G78" s="4" t="str">
        <f>Liza!C78</f>
        <v>build (docker), validate standalone integration repositories</v>
      </c>
      <c r="H78" s="4" t="str">
        <f>ICE!C78</f>
        <v>build then remove</v>
      </c>
      <c r="K78" s="4" t="str">
        <f t="shared" ref="K78:L78" si="81">IF(ISNUMBER(SEARCH("~?", B78)), "C", IF(B78=0, "A", "B"))</f>
        <v>B</v>
      </c>
      <c r="L78" s="4" t="str">
        <f t="shared" si="81"/>
        <v>B</v>
      </c>
      <c r="M78" s="4" t="str">
        <f t="shared" si="5"/>
        <v>BB</v>
      </c>
    </row>
    <row r="79">
      <c r="A79" s="12" t="s">
        <v>320</v>
      </c>
      <c r="B79" s="4">
        <f>Liza!B79</f>
        <v>0</v>
      </c>
      <c r="C79" s="4">
        <f>ICE!B79</f>
        <v>0</v>
      </c>
      <c r="D79" s="5" t="b">
        <f t="shared" si="45"/>
        <v>1</v>
      </c>
      <c r="E79" s="4" t="str">
        <f t="shared" si="3"/>
        <v>☀️</v>
      </c>
      <c r="F79" s="2">
        <v>0.0</v>
      </c>
      <c r="G79" s="4" t="str">
        <f>Liza!C79</f>
        <v>issues (cloase and mark stale)</v>
      </c>
      <c r="H79" s="4" t="str">
        <f>ICE!C79</f>
        <v>close/mark stale issue</v>
      </c>
      <c r="K79" s="4" t="str">
        <f t="shared" ref="K79:L79" si="82">IF(ISNUMBER(SEARCH("~?", B79)), "C", IF(B79=0, "A", "B"))</f>
        <v>A</v>
      </c>
      <c r="L79" s="4" t="str">
        <f t="shared" si="82"/>
        <v>A</v>
      </c>
      <c r="M79" s="4" t="str">
        <f t="shared" si="5"/>
        <v>AA</v>
      </c>
    </row>
    <row r="80">
      <c r="A80" s="12" t="s">
        <v>323</v>
      </c>
      <c r="B80" s="4">
        <f>Liza!B80</f>
        <v>1</v>
      </c>
      <c r="C80" s="4">
        <f>ICE!B80</f>
        <v>1</v>
      </c>
      <c r="D80" s="5" t="b">
        <f t="shared" si="45"/>
        <v>1</v>
      </c>
      <c r="E80" s="4" t="str">
        <f t="shared" si="3"/>
        <v>☀️</v>
      </c>
      <c r="F80" s="2">
        <v>1.0</v>
      </c>
      <c r="G80" s="4" t="str">
        <f>Liza!C80</f>
        <v>tests (pytest), linter</v>
      </c>
      <c r="H80" s="4" t="str">
        <f>ICE!C80</f>
        <v>test, Code Analysis, code style</v>
      </c>
      <c r="K80" s="4" t="str">
        <f t="shared" ref="K80:L80" si="83">IF(ISNUMBER(SEARCH("~?", B80)), "C", IF(B80=0, "A", "B"))</f>
        <v>B</v>
      </c>
      <c r="L80" s="4" t="str">
        <f t="shared" si="83"/>
        <v>B</v>
      </c>
      <c r="M80" s="4" t="str">
        <f t="shared" si="5"/>
        <v>BB</v>
      </c>
    </row>
    <row r="81">
      <c r="A81" s="12" t="s">
        <v>328</v>
      </c>
      <c r="B81" s="4">
        <f>Liza!B81</f>
        <v>1</v>
      </c>
      <c r="C81" s="4">
        <f>ICE!B81</f>
        <v>1</v>
      </c>
      <c r="D81" s="5" t="b">
        <f t="shared" si="45"/>
        <v>1</v>
      </c>
      <c r="E81" s="4" t="str">
        <f t="shared" si="3"/>
        <v>☀️</v>
      </c>
      <c r="F81" s="2">
        <v>1.0</v>
      </c>
      <c r="G81" s="4" t="str">
        <f>Liza!C81</f>
        <v>vulnerability scannig (snyk)</v>
      </c>
      <c r="H81" s="4" t="str">
        <f>ICE!C81</f>
        <v>vulnerability</v>
      </c>
      <c r="K81" s="4" t="str">
        <f t="shared" ref="K81:L81" si="84">IF(ISNUMBER(SEARCH("~?", B81)), "C", IF(B81=0, "A", "B"))</f>
        <v>B</v>
      </c>
      <c r="L81" s="4" t="str">
        <f t="shared" si="84"/>
        <v>B</v>
      </c>
      <c r="M81" s="4" t="str">
        <f t="shared" si="5"/>
        <v>BB</v>
      </c>
    </row>
    <row r="82">
      <c r="A82" s="12" t="s">
        <v>330</v>
      </c>
      <c r="B82" s="4">
        <f>Liza!B82</f>
        <v>0</v>
      </c>
      <c r="C82" s="4">
        <f>ICE!B82</f>
        <v>0</v>
      </c>
      <c r="D82" s="5" t="b">
        <f t="shared" si="45"/>
        <v>1</v>
      </c>
      <c r="E82" s="4" t="str">
        <f t="shared" si="3"/>
        <v>☀️</v>
      </c>
      <c r="F82" s="2">
        <v>0.0</v>
      </c>
      <c r="G82" s="4" t="str">
        <f>Liza!C82</f>
        <v>pull requests (close sub-split)</v>
      </c>
      <c r="H82" s="4" t="str">
        <f>ICE!C82</f>
        <v>Close sub-split PRs</v>
      </c>
      <c r="K82" s="4" t="str">
        <f t="shared" ref="K82:L82" si="85">IF(ISNUMBER(SEARCH("~?", B82)), "C", IF(B82=0, "A", "B"))</f>
        <v>A</v>
      </c>
      <c r="L82" s="4" t="str">
        <f t="shared" si="85"/>
        <v>A</v>
      </c>
      <c r="M82" s="4" t="str">
        <f t="shared" si="5"/>
        <v>AA</v>
      </c>
    </row>
    <row r="83">
      <c r="A83" s="12" t="s">
        <v>336</v>
      </c>
      <c r="B83" s="4">
        <f>Liza!B83</f>
        <v>1</v>
      </c>
      <c r="C83" s="4">
        <f>ICE!B83</f>
        <v>1</v>
      </c>
      <c r="D83" s="5" t="b">
        <f t="shared" si="45"/>
        <v>1</v>
      </c>
      <c r="E83" s="4" t="str">
        <f t="shared" si="3"/>
        <v>☀️</v>
      </c>
      <c r="F83" s="2">
        <v>1.0</v>
      </c>
      <c r="G83" s="4" t="str">
        <f>Liza!C83</f>
        <v>code analysis (codeql)</v>
      </c>
      <c r="H83" s="4" t="str">
        <f>ICE!C83</f>
        <v>Code Analysis</v>
      </c>
      <c r="K83" s="4" t="str">
        <f t="shared" ref="K83:L83" si="86">IF(ISNUMBER(SEARCH("~?", B83)), "C", IF(B83=0, "A", "B"))</f>
        <v>B</v>
      </c>
      <c r="L83" s="4" t="str">
        <f t="shared" si="86"/>
        <v>B</v>
      </c>
      <c r="M83" s="4" t="str">
        <f t="shared" si="5"/>
        <v>BB</v>
      </c>
    </row>
    <row r="84">
      <c r="A84" s="12" t="s">
        <v>339</v>
      </c>
      <c r="B84" s="4">
        <f>Liza!B84</f>
        <v>0</v>
      </c>
      <c r="C84" s="4">
        <f>ICE!B84</f>
        <v>0</v>
      </c>
      <c r="D84" s="5" t="b">
        <f t="shared" si="45"/>
        <v>1</v>
      </c>
      <c r="E84" s="4" t="str">
        <f t="shared" si="3"/>
        <v>☀️</v>
      </c>
      <c r="F84" s="2">
        <v>0.0</v>
      </c>
      <c r="G84" s="4" t="str">
        <f>Liza!C84</f>
        <v>issues (label stale), pull request (label stale)</v>
      </c>
      <c r="H84" s="4" t="str">
        <f>ICE!C84</f>
        <v>Mark stale issue/PRs</v>
      </c>
      <c r="K84" s="4" t="str">
        <f t="shared" ref="K84:L84" si="87">IF(ISNUMBER(SEARCH("~?", B84)), "C", IF(B84=0, "A", "B"))</f>
        <v>A</v>
      </c>
      <c r="L84" s="4" t="str">
        <f t="shared" si="87"/>
        <v>A</v>
      </c>
      <c r="M84" s="4" t="str">
        <f t="shared" si="5"/>
        <v>AA</v>
      </c>
    </row>
    <row r="85">
      <c r="A85" s="12" t="s">
        <v>341</v>
      </c>
      <c r="B85" s="4">
        <f>Liza!B85</f>
        <v>1</v>
      </c>
      <c r="C85" s="4">
        <f>ICE!B85</f>
        <v>1</v>
      </c>
      <c r="D85" s="5" t="b">
        <f t="shared" si="45"/>
        <v>1</v>
      </c>
      <c r="E85" s="4" t="str">
        <f t="shared" si="3"/>
        <v>☀️</v>
      </c>
      <c r="F85" s="2">
        <v>1.0</v>
      </c>
      <c r="G85" s="4" t="str">
        <f>Liza!C85</f>
        <v>build (raspberry snapshot), upload to GH</v>
      </c>
      <c r="H85" s="4" t="str">
        <f>ICE!C85</f>
        <v>release</v>
      </c>
      <c r="K85" s="4" t="str">
        <f t="shared" ref="K85:L85" si="88">IF(ISNUMBER(SEARCH("~?", B85)), "C", IF(B85=0, "A", "B"))</f>
        <v>B</v>
      </c>
      <c r="L85" s="4" t="str">
        <f t="shared" si="88"/>
        <v>B</v>
      </c>
      <c r="M85" s="4" t="str">
        <f t="shared" si="5"/>
        <v>BB</v>
      </c>
    </row>
    <row r="86">
      <c r="A86" s="12" t="s">
        <v>343</v>
      </c>
      <c r="B86" s="4">
        <f>Liza!B86</f>
        <v>0</v>
      </c>
      <c r="C86" s="4">
        <f>ICE!B86</f>
        <v>0</v>
      </c>
      <c r="D86" s="5" t="b">
        <f t="shared" si="45"/>
        <v>1</v>
      </c>
      <c r="E86" s="4" t="str">
        <f t="shared" si="3"/>
        <v>☀️</v>
      </c>
      <c r="F86" s="2">
        <v>0.0</v>
      </c>
      <c r="G86" s="4" t="str">
        <f>Liza!C86</f>
        <v>issues (label stale, close stale)</v>
      </c>
      <c r="H86" s="4" t="str">
        <f>ICE!C86</f>
        <v>Close stale issue</v>
      </c>
      <c r="K86" s="4" t="str">
        <f t="shared" ref="K86:L86" si="89">IF(ISNUMBER(SEARCH("~?", B86)), "C", IF(B86=0, "A", "B"))</f>
        <v>A</v>
      </c>
      <c r="L86" s="4" t="str">
        <f t="shared" si="89"/>
        <v>A</v>
      </c>
      <c r="M86" s="4" t="str">
        <f t="shared" si="5"/>
        <v>AA</v>
      </c>
    </row>
    <row r="87">
      <c r="A87" s="12" t="s">
        <v>345</v>
      </c>
      <c r="B87" s="4" t="str">
        <f>Liza!B87</f>
        <v>0?</v>
      </c>
      <c r="C87" s="4">
        <f>ICE!B87</f>
        <v>0</v>
      </c>
      <c r="D87" s="5" t="b">
        <f t="shared" si="45"/>
        <v>0</v>
      </c>
      <c r="E87" s="4" t="str">
        <f t="shared" si="3"/>
        <v>🌧</v>
      </c>
      <c r="F87" s="22">
        <v>1.0</v>
      </c>
      <c r="G87" s="4" t="str">
        <f>Liza!C87</f>
        <v>generates CloudFormation template schemas and create PR</v>
      </c>
      <c r="H87" s="4" t="str">
        <f>ICE!C87</f>
        <v>Doc template</v>
      </c>
      <c r="I87" s="2" t="s">
        <v>348</v>
      </c>
      <c r="K87" s="4" t="str">
        <f t="shared" ref="K87:L87" si="90">IF(ISNUMBER(SEARCH("~?", B87)), "C", IF(B87=0, "A", "B"))</f>
        <v>C</v>
      </c>
      <c r="L87" s="4" t="str">
        <f t="shared" si="90"/>
        <v>A</v>
      </c>
      <c r="M87" s="4" t="str">
        <f t="shared" si="5"/>
        <v>CA</v>
      </c>
    </row>
    <row r="88">
      <c r="A88" s="12" t="s">
        <v>351</v>
      </c>
      <c r="B88" s="4">
        <f>Liza!B88</f>
        <v>0</v>
      </c>
      <c r="C88" s="4">
        <f>ICE!B88</f>
        <v>0</v>
      </c>
      <c r="D88" s="5" t="b">
        <f t="shared" si="45"/>
        <v>1</v>
      </c>
      <c r="E88" s="4" t="str">
        <f t="shared" si="3"/>
        <v>☀️</v>
      </c>
      <c r="F88" s="2">
        <v>0.0</v>
      </c>
      <c r="G88" s="4" t="str">
        <f>Liza!C88</f>
        <v>file sync (across repos in GitHub)</v>
      </c>
      <c r="H88" s="4" t="str">
        <f>ICE!C88</f>
        <v>File sync</v>
      </c>
      <c r="K88" s="4" t="str">
        <f t="shared" ref="K88:L88" si="91">IF(ISNUMBER(SEARCH("~?", B88)), "C", IF(B88=0, "A", "B"))</f>
        <v>A</v>
      </c>
      <c r="L88" s="4" t="str">
        <f t="shared" si="91"/>
        <v>A</v>
      </c>
      <c r="M88" s="4" t="str">
        <f t="shared" si="5"/>
        <v>AA</v>
      </c>
    </row>
    <row r="89">
      <c r="A89" s="12" t="s">
        <v>358</v>
      </c>
      <c r="B89" s="4">
        <f>Liza!B89</f>
        <v>1</v>
      </c>
      <c r="C89" s="4">
        <f>ICE!B89</f>
        <v>1</v>
      </c>
      <c r="D89" s="5" t="b">
        <f t="shared" si="45"/>
        <v>1</v>
      </c>
      <c r="E89" s="4" t="str">
        <f t="shared" si="3"/>
        <v>☀️</v>
      </c>
      <c r="F89" s="2">
        <v>1.0</v>
      </c>
      <c r="G89" s="4" t="str">
        <f>Liza!C89</f>
        <v>code analysis (codeql)</v>
      </c>
      <c r="H89" s="4" t="str">
        <f>ICE!C89</f>
        <v>Code Analysis</v>
      </c>
      <c r="K89" s="4" t="str">
        <f t="shared" ref="K89:L89" si="92">IF(ISNUMBER(SEARCH("~?", B89)), "C", IF(B89=0, "A", "B"))</f>
        <v>B</v>
      </c>
      <c r="L89" s="4" t="str">
        <f t="shared" si="92"/>
        <v>B</v>
      </c>
      <c r="M89" s="4" t="str">
        <f t="shared" si="5"/>
        <v>BB</v>
      </c>
    </row>
    <row r="90">
      <c r="A90" s="12" t="s">
        <v>362</v>
      </c>
      <c r="B90" s="4">
        <f>Liza!B90</f>
        <v>1</v>
      </c>
      <c r="C90" s="4">
        <f>ICE!B90</f>
        <v>1</v>
      </c>
      <c r="D90" s="5" t="b">
        <f t="shared" si="45"/>
        <v>1</v>
      </c>
      <c r="E90" s="4" t="str">
        <f t="shared" si="3"/>
        <v>☀️</v>
      </c>
      <c r="F90" s="2">
        <v>1.0</v>
      </c>
      <c r="G90" s="4" t="str">
        <f>Liza!C90</f>
        <v>tests (mutate)</v>
      </c>
      <c r="H90" s="4" t="str">
        <f>ICE!C90</f>
        <v>test (mutation)</v>
      </c>
      <c r="K90" s="4" t="str">
        <f t="shared" ref="K90:L90" si="93">IF(ISNUMBER(SEARCH("~?", B90)), "C", IF(B90=0, "A", "B"))</f>
        <v>B</v>
      </c>
      <c r="L90" s="4" t="str">
        <f t="shared" si="93"/>
        <v>B</v>
      </c>
      <c r="M90" s="4" t="str">
        <f t="shared" si="5"/>
        <v>BB</v>
      </c>
    </row>
    <row r="91">
      <c r="A91" s="12" t="s">
        <v>363</v>
      </c>
      <c r="B91" s="4">
        <f>Liza!B91</f>
        <v>1</v>
      </c>
      <c r="C91" s="4">
        <f>ICE!B91</f>
        <v>1</v>
      </c>
      <c r="D91" s="5" t="b">
        <f t="shared" si="45"/>
        <v>1</v>
      </c>
      <c r="E91" s="4" t="str">
        <f t="shared" si="3"/>
        <v>☀️</v>
      </c>
      <c r="F91" s="2">
        <v>1.0</v>
      </c>
      <c r="G91" s="4" t="str">
        <f>Liza!C91</f>
        <v>code analysis (codeql)</v>
      </c>
      <c r="H91" s="4" t="str">
        <f>ICE!C91</f>
        <v>Code Analysis</v>
      </c>
      <c r="K91" s="4" t="str">
        <f t="shared" ref="K91:L91" si="94">IF(ISNUMBER(SEARCH("~?", B91)), "C", IF(B91=0, "A", "B"))</f>
        <v>B</v>
      </c>
      <c r="L91" s="4" t="str">
        <f t="shared" si="94"/>
        <v>B</v>
      </c>
      <c r="M91" s="4" t="str">
        <f t="shared" si="5"/>
        <v>BB</v>
      </c>
    </row>
    <row r="92">
      <c r="A92" s="12" t="s">
        <v>366</v>
      </c>
      <c r="B92" s="4">
        <f>Liza!B92</f>
        <v>1</v>
      </c>
      <c r="C92" s="4">
        <f>ICE!B92</f>
        <v>1</v>
      </c>
      <c r="D92" s="5" t="b">
        <f t="shared" si="45"/>
        <v>1</v>
      </c>
      <c r="E92" s="4" t="str">
        <f t="shared" si="3"/>
        <v>☀️</v>
      </c>
      <c r="F92" s="2">
        <v>1.0</v>
      </c>
      <c r="G92" s="4" t="str">
        <f>Liza!C92</f>
        <v>code analysis (codeql)</v>
      </c>
      <c r="H92" s="4" t="str">
        <f>ICE!C92</f>
        <v>Code Analysis</v>
      </c>
      <c r="K92" s="4" t="str">
        <f t="shared" ref="K92:L92" si="95">IF(ISNUMBER(SEARCH("~?", B92)), "C", IF(B92=0, "A", "B"))</f>
        <v>B</v>
      </c>
      <c r="L92" s="4" t="str">
        <f t="shared" si="95"/>
        <v>B</v>
      </c>
      <c r="M92" s="4" t="str">
        <f t="shared" si="5"/>
        <v>BB</v>
      </c>
    </row>
    <row r="93">
      <c r="A93" s="12" t="s">
        <v>369</v>
      </c>
      <c r="B93" s="4">
        <f>Liza!B93</f>
        <v>1</v>
      </c>
      <c r="C93" s="4" t="str">
        <f>ICE!B93</f>
        <v>1?</v>
      </c>
      <c r="D93" s="5" t="b">
        <f t="shared" si="45"/>
        <v>0</v>
      </c>
      <c r="E93" s="4" t="str">
        <f t="shared" si="3"/>
        <v>🌧</v>
      </c>
      <c r="F93" s="22">
        <v>0.0</v>
      </c>
      <c r="G93" s="4" t="str">
        <f>Liza!C93</f>
        <v>tests (phishing) ?</v>
      </c>
      <c r="H93" s="4" t="str">
        <f>ICE!C93</f>
        <v>test (name list)</v>
      </c>
      <c r="I93" s="2" t="s">
        <v>372</v>
      </c>
      <c r="K93" s="4" t="str">
        <f t="shared" ref="K93:L93" si="96">IF(ISNUMBER(SEARCH("~?", B93)), "C", IF(B93=0, "A", "B"))</f>
        <v>B</v>
      </c>
      <c r="L93" s="4" t="str">
        <f t="shared" si="96"/>
        <v>C</v>
      </c>
      <c r="M93" s="4" t="str">
        <f t="shared" si="5"/>
        <v>BC</v>
      </c>
    </row>
    <row r="94">
      <c r="A94" s="12" t="s">
        <v>375</v>
      </c>
      <c r="B94" s="4">
        <f>Liza!B94</f>
        <v>1</v>
      </c>
      <c r="C94" s="4">
        <f>ICE!B94</f>
        <v>1</v>
      </c>
      <c r="D94" s="5" t="b">
        <f t="shared" si="45"/>
        <v>1</v>
      </c>
      <c r="E94" s="4" t="str">
        <f t="shared" si="3"/>
        <v>☀️</v>
      </c>
      <c r="F94" s="2">
        <v>1.0</v>
      </c>
      <c r="G94" s="4" t="str">
        <f>Liza!C94</f>
        <v>code analysis (codeql)</v>
      </c>
      <c r="H94" s="4" t="str">
        <f>ICE!C94</f>
        <v>Code Analysis</v>
      </c>
      <c r="K94" s="4" t="str">
        <f t="shared" ref="K94:L94" si="97">IF(ISNUMBER(SEARCH("~?", B94)), "C", IF(B94=0, "A", "B"))</f>
        <v>B</v>
      </c>
      <c r="L94" s="4" t="str">
        <f t="shared" si="97"/>
        <v>B</v>
      </c>
      <c r="M94" s="4" t="str">
        <f t="shared" si="5"/>
        <v>BB</v>
      </c>
    </row>
    <row r="95">
      <c r="A95" s="12" t="s">
        <v>378</v>
      </c>
      <c r="B95" s="4">
        <f>Liza!B95</f>
        <v>1</v>
      </c>
      <c r="C95" s="4">
        <f>ICE!B95</f>
        <v>1</v>
      </c>
      <c r="D95" s="5" t="b">
        <f t="shared" si="45"/>
        <v>1</v>
      </c>
      <c r="E95" s="4" t="str">
        <f t="shared" si="3"/>
        <v>☀️</v>
      </c>
      <c r="F95" s="2">
        <v>1.0</v>
      </c>
      <c r="G95" s="4" t="str">
        <f>Liza!C95</f>
        <v>code analysis (phpstan)</v>
      </c>
      <c r="H95" s="4" t="str">
        <f>ICE!C95</f>
        <v>Find bug</v>
      </c>
      <c r="K95" s="4" t="str">
        <f t="shared" ref="K95:L95" si="98">IF(ISNUMBER(SEARCH("~?", B95)), "C", IF(B95=0, "A", "B"))</f>
        <v>B</v>
      </c>
      <c r="L95" s="4" t="str">
        <f t="shared" si="98"/>
        <v>B</v>
      </c>
      <c r="M95" s="4" t="str">
        <f t="shared" si="5"/>
        <v>BB</v>
      </c>
    </row>
    <row r="96">
      <c r="A96" s="12" t="s">
        <v>382</v>
      </c>
      <c r="B96" s="4">
        <f>Liza!B96</f>
        <v>1</v>
      </c>
      <c r="C96" s="4">
        <f>ICE!B96</f>
        <v>1</v>
      </c>
      <c r="D96" s="5" t="b">
        <f t="shared" si="45"/>
        <v>1</v>
      </c>
      <c r="E96" s="4" t="str">
        <f t="shared" si="3"/>
        <v>☀️</v>
      </c>
      <c r="F96" s="2">
        <v>1.0</v>
      </c>
      <c r="G96" s="4" t="str">
        <f>Liza!C96</f>
        <v>code analysis (codeql)</v>
      </c>
      <c r="H96" s="4" t="str">
        <f>ICE!C96</f>
        <v>Code Analysis</v>
      </c>
      <c r="K96" s="4" t="str">
        <f t="shared" ref="K96:L96" si="99">IF(ISNUMBER(SEARCH("~?", B96)), "C", IF(B96=0, "A", "B"))</f>
        <v>B</v>
      </c>
      <c r="L96" s="4" t="str">
        <f t="shared" si="99"/>
        <v>B</v>
      </c>
      <c r="M96" s="4" t="str">
        <f t="shared" si="5"/>
        <v>BB</v>
      </c>
    </row>
    <row r="97">
      <c r="A97" s="12" t="s">
        <v>385</v>
      </c>
      <c r="B97" s="4" t="str">
        <f>Liza!B97</f>
        <v>1?</v>
      </c>
      <c r="C97" s="4" t="str">
        <f>ICE!B97</f>
        <v>1?</v>
      </c>
      <c r="D97" s="5" t="b">
        <f t="shared" si="45"/>
        <v>1</v>
      </c>
      <c r="E97" s="4" t="str">
        <f t="shared" si="3"/>
        <v>☀️</v>
      </c>
      <c r="F97" s="22">
        <v>0.0</v>
      </c>
      <c r="G97" s="4" t="str">
        <f>Liza!C97</f>
        <v>npm auto deprecate (deprecate packages versions on the npm registry, the repo is npm package)</v>
      </c>
      <c r="H97" s="4" t="str">
        <f>ICE!C97</f>
        <v>release (deprecate previous release)</v>
      </c>
      <c r="I97" s="2" t="s">
        <v>977</v>
      </c>
      <c r="K97" s="4" t="str">
        <f t="shared" ref="K97:L97" si="100">IF(ISNUMBER(SEARCH("~?", B97)), "C", IF(B97=0, "A", "B"))</f>
        <v>C</v>
      </c>
      <c r="L97" s="4" t="str">
        <f t="shared" si="100"/>
        <v>C</v>
      </c>
      <c r="M97" s="4" t="str">
        <f t="shared" si="5"/>
        <v>CC</v>
      </c>
    </row>
    <row r="98">
      <c r="A98" s="12" t="s">
        <v>389</v>
      </c>
      <c r="B98" s="4">
        <f>Liza!B98</f>
        <v>1</v>
      </c>
      <c r="C98" s="4">
        <f>ICE!B98</f>
        <v>1</v>
      </c>
      <c r="D98" s="5" t="b">
        <f t="shared" si="45"/>
        <v>1</v>
      </c>
      <c r="E98" s="4" t="str">
        <f t="shared" si="3"/>
        <v>☀️</v>
      </c>
      <c r="F98" s="2">
        <v>1.0</v>
      </c>
      <c r="G98" s="4" t="str">
        <f>Liza!C98</f>
        <v>tests (smoke)</v>
      </c>
      <c r="H98" s="4" t="str">
        <f>ICE!C98</f>
        <v>test (smoke)</v>
      </c>
      <c r="K98" s="4" t="str">
        <f t="shared" ref="K98:L98" si="101">IF(ISNUMBER(SEARCH("~?", B98)), "C", IF(B98=0, "A", "B"))</f>
        <v>B</v>
      </c>
      <c r="L98" s="4" t="str">
        <f t="shared" si="101"/>
        <v>B</v>
      </c>
      <c r="M98" s="4" t="str">
        <f t="shared" si="5"/>
        <v>BB</v>
      </c>
    </row>
    <row r="99">
      <c r="A99" s="12" t="s">
        <v>394</v>
      </c>
      <c r="B99" s="4">
        <f>Liza!B99</f>
        <v>1</v>
      </c>
      <c r="C99" s="4">
        <f>ICE!B99</f>
        <v>1</v>
      </c>
      <c r="D99" s="5" t="b">
        <f t="shared" si="45"/>
        <v>1</v>
      </c>
      <c r="E99" s="4" t="str">
        <f t="shared" si="3"/>
        <v>☀️</v>
      </c>
      <c r="F99" s="2">
        <v>1.0</v>
      </c>
      <c r="G99" s="4" t="str">
        <f>Liza!C99</f>
        <v>code analysis (codeql)</v>
      </c>
      <c r="H99" s="4" t="str">
        <f>ICE!C99</f>
        <v>Code Analysis</v>
      </c>
      <c r="K99" s="4" t="str">
        <f t="shared" ref="K99:L99" si="102">IF(ISNUMBER(SEARCH("~?", B99)), "C", IF(B99=0, "A", "B"))</f>
        <v>B</v>
      </c>
      <c r="L99" s="4" t="str">
        <f t="shared" si="102"/>
        <v>B</v>
      </c>
      <c r="M99" s="4" t="str">
        <f t="shared" si="5"/>
        <v>BB</v>
      </c>
    </row>
    <row r="100">
      <c r="A100" s="12" t="s">
        <v>398</v>
      </c>
      <c r="B100" s="4">
        <f>Liza!B100</f>
        <v>1</v>
      </c>
      <c r="C100" s="4">
        <f>ICE!B100</f>
        <v>1</v>
      </c>
      <c r="D100" s="5" t="b">
        <f t="shared" si="45"/>
        <v>1</v>
      </c>
      <c r="E100" s="4" t="str">
        <f t="shared" si="3"/>
        <v>☀️</v>
      </c>
      <c r="F100" s="2">
        <v>1.0</v>
      </c>
      <c r="G100" s="4" t="str">
        <f>Liza!C100</f>
        <v>code analysis (codeql)</v>
      </c>
      <c r="H100" s="4" t="str">
        <f>ICE!C100</f>
        <v>Code Analysis</v>
      </c>
      <c r="K100" s="4" t="str">
        <f t="shared" ref="K100:L100" si="103">IF(ISNUMBER(SEARCH("~?", B100)), "C", IF(B100=0, "A", "B"))</f>
        <v>B</v>
      </c>
      <c r="L100" s="4" t="str">
        <f t="shared" si="103"/>
        <v>B</v>
      </c>
      <c r="M100" s="4" t="str">
        <f t="shared" si="5"/>
        <v>BB</v>
      </c>
    </row>
    <row r="101">
      <c r="A101" s="12" t="s">
        <v>401</v>
      </c>
      <c r="B101" s="4">
        <f>Liza!B101</f>
        <v>1</v>
      </c>
      <c r="C101" s="4">
        <f>ICE!B101</f>
        <v>1</v>
      </c>
      <c r="D101" s="5" t="b">
        <f t="shared" si="45"/>
        <v>1</v>
      </c>
      <c r="E101" s="4" t="str">
        <f t="shared" si="3"/>
        <v>☀️</v>
      </c>
      <c r="F101" s="2">
        <v>1.0</v>
      </c>
      <c r="G101" s="4" t="str">
        <f>Liza!C101</f>
        <v>tests (pytest)</v>
      </c>
      <c r="H101" s="4" t="str">
        <f>ICE!C101</f>
        <v>test</v>
      </c>
      <c r="K101" s="4" t="str">
        <f t="shared" ref="K101:L101" si="104">IF(ISNUMBER(SEARCH("~?", B101)), "C", IF(B101=0, "A", "B"))</f>
        <v>B</v>
      </c>
      <c r="L101" s="4" t="str">
        <f t="shared" si="104"/>
        <v>B</v>
      </c>
      <c r="M101" s="4" t="str">
        <f t="shared" si="5"/>
        <v>BB</v>
      </c>
    </row>
    <row r="102">
      <c r="A102" s="12" t="s">
        <v>405</v>
      </c>
      <c r="B102" s="4">
        <f>Liza!B102</f>
        <v>1</v>
      </c>
      <c r="C102" s="4">
        <f>ICE!B102</f>
        <v>1</v>
      </c>
      <c r="D102" s="5" t="b">
        <f t="shared" si="45"/>
        <v>1</v>
      </c>
      <c r="E102" s="4" t="str">
        <f t="shared" si="3"/>
        <v>☀️</v>
      </c>
      <c r="F102" s="2">
        <v>1.0</v>
      </c>
      <c r="G102" s="4" t="str">
        <f>Liza!C102</f>
        <v>code analysis (codeql), build (make)</v>
      </c>
      <c r="H102" s="4" t="str">
        <f>ICE!C102</f>
        <v>Code Analysis</v>
      </c>
      <c r="K102" s="4" t="str">
        <f t="shared" ref="K102:L102" si="105">IF(ISNUMBER(SEARCH("~?", B102)), "C", IF(B102=0, "A", "B"))</f>
        <v>B</v>
      </c>
      <c r="L102" s="4" t="str">
        <f t="shared" si="105"/>
        <v>B</v>
      </c>
      <c r="M102" s="4" t="str">
        <f t="shared" si="5"/>
        <v>BB</v>
      </c>
    </row>
    <row r="103">
      <c r="A103" s="12" t="s">
        <v>409</v>
      </c>
      <c r="B103" s="4">
        <f>Liza!B103</f>
        <v>1</v>
      </c>
      <c r="C103" s="4">
        <f>ICE!B103</f>
        <v>1</v>
      </c>
      <c r="D103" s="5" t="b">
        <f t="shared" si="45"/>
        <v>1</v>
      </c>
      <c r="E103" s="4" t="str">
        <f t="shared" si="3"/>
        <v>☀️</v>
      </c>
      <c r="F103" s="2">
        <v>1.0</v>
      </c>
      <c r="G103" s="4" t="str">
        <f>Liza!C103</f>
        <v>build (docker)</v>
      </c>
      <c r="H103" s="4" t="str">
        <f>ICE!C103</f>
        <v>test (build docker)</v>
      </c>
      <c r="K103" s="4" t="str">
        <f t="shared" ref="K103:L103" si="106">IF(ISNUMBER(SEARCH("~?", B103)), "C", IF(B103=0, "A", "B"))</f>
        <v>B</v>
      </c>
      <c r="L103" s="4" t="str">
        <f t="shared" si="106"/>
        <v>B</v>
      </c>
      <c r="M103" s="4" t="str">
        <f t="shared" si="5"/>
        <v>BB</v>
      </c>
    </row>
    <row r="104">
      <c r="A104" s="12" t="s">
        <v>415</v>
      </c>
      <c r="B104" s="4">
        <f>Liza!B104</f>
        <v>1</v>
      </c>
      <c r="C104" s="4">
        <f>ICE!B104</f>
        <v>1</v>
      </c>
      <c r="D104" s="5" t="b">
        <f t="shared" si="45"/>
        <v>1</v>
      </c>
      <c r="E104" s="4" t="str">
        <f t="shared" si="3"/>
        <v>☀️</v>
      </c>
      <c r="F104" s="2">
        <v>1.0</v>
      </c>
      <c r="G104" s="4" t="str">
        <f>Liza!C104</f>
        <v>code analysis (codeql)</v>
      </c>
      <c r="H104" s="4" t="str">
        <f>ICE!C104</f>
        <v>Code Analysis</v>
      </c>
      <c r="K104" s="4" t="str">
        <f t="shared" ref="K104:L104" si="107">IF(ISNUMBER(SEARCH("~?", B104)), "C", IF(B104=0, "A", "B"))</f>
        <v>B</v>
      </c>
      <c r="L104" s="4" t="str">
        <f t="shared" si="107"/>
        <v>B</v>
      </c>
      <c r="M104" s="4" t="str">
        <f t="shared" si="5"/>
        <v>BB</v>
      </c>
    </row>
    <row r="105">
      <c r="A105" s="12" t="s">
        <v>418</v>
      </c>
      <c r="B105" s="4">
        <f>Liza!B105</f>
        <v>1</v>
      </c>
      <c r="C105" s="4">
        <f>ICE!B105</f>
        <v>1</v>
      </c>
      <c r="D105" s="5" t="b">
        <f t="shared" si="45"/>
        <v>1</v>
      </c>
      <c r="E105" s="4" t="str">
        <f t="shared" si="3"/>
        <v>☀️</v>
      </c>
      <c r="F105" s="2">
        <v>1.0</v>
      </c>
      <c r="G105" s="4" t="str">
        <f>Liza!C105</f>
        <v>tests (unit), build (make)</v>
      </c>
      <c r="H105" s="4" t="str">
        <f>ICE!C105</f>
        <v>test</v>
      </c>
      <c r="K105" s="4" t="str">
        <f t="shared" ref="K105:L105" si="108">IF(ISNUMBER(SEARCH("~?", B105)), "C", IF(B105=0, "A", "B"))</f>
        <v>B</v>
      </c>
      <c r="L105" s="4" t="str">
        <f t="shared" si="108"/>
        <v>B</v>
      </c>
      <c r="M105" s="4" t="str">
        <f t="shared" si="5"/>
        <v>BB</v>
      </c>
    </row>
    <row r="106">
      <c r="A106" s="12" t="s">
        <v>422</v>
      </c>
      <c r="B106" s="4">
        <f>Liza!B106</f>
        <v>0</v>
      </c>
      <c r="C106" s="4">
        <f>ICE!B106</f>
        <v>0</v>
      </c>
      <c r="D106" s="5" t="b">
        <f t="shared" si="45"/>
        <v>1</v>
      </c>
      <c r="E106" s="4" t="str">
        <f t="shared" si="3"/>
        <v>☀️</v>
      </c>
      <c r="F106" s="2">
        <v>0.0</v>
      </c>
      <c r="G106" s="4" t="str">
        <f>Liza!C106</f>
        <v>update pinned gist on github</v>
      </c>
      <c r="H106" s="4" t="str">
        <f>ICE!C106</f>
        <v>Update crypto price</v>
      </c>
      <c r="K106" s="4" t="str">
        <f t="shared" ref="K106:L106" si="109">IF(ISNUMBER(SEARCH("~?", B106)), "C", IF(B106=0, "A", "B"))</f>
        <v>A</v>
      </c>
      <c r="L106" s="4" t="str">
        <f t="shared" si="109"/>
        <v>A</v>
      </c>
      <c r="M106" s="4" t="str">
        <f t="shared" si="5"/>
        <v>AA</v>
      </c>
    </row>
    <row r="107">
      <c r="A107" s="12" t="s">
        <v>428</v>
      </c>
      <c r="B107" s="4">
        <f>Liza!B107</f>
        <v>0</v>
      </c>
      <c r="C107" s="4">
        <f>ICE!B107</f>
        <v>0</v>
      </c>
      <c r="D107" s="5" t="b">
        <f t="shared" si="45"/>
        <v>1</v>
      </c>
      <c r="E107" s="4" t="str">
        <f t="shared" si="3"/>
        <v>☀️</v>
      </c>
      <c r="F107" s="2">
        <v>0.0</v>
      </c>
      <c r="G107" s="4" t="str">
        <f>Liza!C107</f>
        <v>issues (label stale), pull request (label stale)</v>
      </c>
      <c r="H107" s="4" t="str">
        <f>ICE!C107</f>
        <v>Mark stale issue/PRs</v>
      </c>
      <c r="K107" s="4" t="str">
        <f t="shared" ref="K107:L107" si="110">IF(ISNUMBER(SEARCH("~?", B107)), "C", IF(B107=0, "A", "B"))</f>
        <v>A</v>
      </c>
      <c r="L107" s="4" t="str">
        <f t="shared" si="110"/>
        <v>A</v>
      </c>
      <c r="M107" s="4" t="str">
        <f t="shared" si="5"/>
        <v>AA</v>
      </c>
    </row>
    <row r="108">
      <c r="A108" s="12" t="s">
        <v>429</v>
      </c>
      <c r="B108" s="4">
        <f>Liza!B108</f>
        <v>0</v>
      </c>
      <c r="C108" s="4">
        <f>ICE!B108</f>
        <v>0</v>
      </c>
      <c r="D108" s="5" t="b">
        <f t="shared" si="45"/>
        <v>1</v>
      </c>
      <c r="E108" s="4" t="str">
        <f t="shared" si="3"/>
        <v>☀️</v>
      </c>
      <c r="F108" s="2">
        <v>0.0</v>
      </c>
      <c r="G108" s="4" t="str">
        <f>Liza!C108</f>
        <v>issues (label stale), pull request (label stale)</v>
      </c>
      <c r="H108" s="4" t="str">
        <f>ICE!C108</f>
        <v>Mark stale issue/PRs</v>
      </c>
      <c r="K108" s="4" t="str">
        <f t="shared" ref="K108:L108" si="111">IF(ISNUMBER(SEARCH("~?", B108)), "C", IF(B108=0, "A", "B"))</f>
        <v>A</v>
      </c>
      <c r="L108" s="4" t="str">
        <f t="shared" si="111"/>
        <v>A</v>
      </c>
      <c r="M108" s="4" t="str">
        <f t="shared" si="5"/>
        <v>AA</v>
      </c>
    </row>
    <row r="109">
      <c r="A109" s="12" t="s">
        <v>430</v>
      </c>
      <c r="B109" s="4">
        <f>Liza!B109</f>
        <v>1</v>
      </c>
      <c r="C109" s="4">
        <f>ICE!B109</f>
        <v>1</v>
      </c>
      <c r="D109" s="5" t="b">
        <f t="shared" si="45"/>
        <v>1</v>
      </c>
      <c r="E109" s="4" t="str">
        <f t="shared" si="3"/>
        <v>☀️</v>
      </c>
      <c r="F109" s="2">
        <v>1.0</v>
      </c>
      <c r="G109" s="4" t="str">
        <f>Liza!C109</f>
        <v>tests (pytest, unit)</v>
      </c>
      <c r="H109" s="4" t="str">
        <f>ICE!C109</f>
        <v>test (codecov)</v>
      </c>
      <c r="K109" s="4" t="str">
        <f t="shared" ref="K109:L109" si="112">IF(ISNUMBER(SEARCH("~?", B109)), "C", IF(B109=0, "A", "B"))</f>
        <v>B</v>
      </c>
      <c r="L109" s="4" t="str">
        <f t="shared" si="112"/>
        <v>B</v>
      </c>
      <c r="M109" s="4" t="str">
        <f t="shared" si="5"/>
        <v>BB</v>
      </c>
    </row>
    <row r="110">
      <c r="A110" s="12" t="s">
        <v>433</v>
      </c>
      <c r="B110" s="4">
        <f>Liza!B110</f>
        <v>1</v>
      </c>
      <c r="C110" s="4">
        <f>ICE!B110</f>
        <v>1</v>
      </c>
      <c r="D110" s="5" t="b">
        <f t="shared" si="45"/>
        <v>1</v>
      </c>
      <c r="E110" s="4" t="str">
        <f t="shared" si="3"/>
        <v>☀️</v>
      </c>
      <c r="F110" s="2">
        <v>1.0</v>
      </c>
      <c r="G110" s="4" t="str">
        <f>Liza!C110</f>
        <v>code analysis (codeql)</v>
      </c>
      <c r="H110" s="4" t="str">
        <f>ICE!C110</f>
        <v>Code Analysis</v>
      </c>
      <c r="K110" s="4" t="str">
        <f t="shared" ref="K110:L110" si="113">IF(ISNUMBER(SEARCH("~?", B110)), "C", IF(B110=0, "A", "B"))</f>
        <v>B</v>
      </c>
      <c r="L110" s="4" t="str">
        <f t="shared" si="113"/>
        <v>B</v>
      </c>
      <c r="M110" s="4" t="str">
        <f t="shared" si="5"/>
        <v>BB</v>
      </c>
    </row>
    <row r="111">
      <c r="A111" s="12" t="s">
        <v>437</v>
      </c>
      <c r="B111" s="4">
        <f>Liza!B111</f>
        <v>1</v>
      </c>
      <c r="C111" s="4">
        <f>ICE!B111</f>
        <v>1</v>
      </c>
      <c r="D111" s="5" t="b">
        <f t="shared" si="45"/>
        <v>1</v>
      </c>
      <c r="E111" s="4" t="str">
        <f t="shared" si="3"/>
        <v>☀️</v>
      </c>
      <c r="F111" s="2">
        <v>1.0</v>
      </c>
      <c r="G111" s="4" t="str">
        <f>Liza!C111</f>
        <v>code analysis (codeql)</v>
      </c>
      <c r="H111" s="4" t="str">
        <f>ICE!C111</f>
        <v>Code Analysis</v>
      </c>
      <c r="K111" s="4" t="str">
        <f t="shared" ref="K111:L111" si="114">IF(ISNUMBER(SEARCH("~?", B111)), "C", IF(B111=0, "A", "B"))</f>
        <v>B</v>
      </c>
      <c r="L111" s="4" t="str">
        <f t="shared" si="114"/>
        <v>B</v>
      </c>
      <c r="M111" s="4" t="str">
        <f t="shared" si="5"/>
        <v>BB</v>
      </c>
    </row>
    <row r="112">
      <c r="A112" s="12" t="s">
        <v>440</v>
      </c>
      <c r="B112" s="4">
        <f>Liza!B112</f>
        <v>1</v>
      </c>
      <c r="C112" s="4">
        <f>ICE!B112</f>
        <v>1</v>
      </c>
      <c r="D112" s="5" t="b">
        <f t="shared" si="45"/>
        <v>1</v>
      </c>
      <c r="E112" s="4" t="str">
        <f t="shared" si="3"/>
        <v>☀️</v>
      </c>
      <c r="F112" s="2">
        <v>1.0</v>
      </c>
      <c r="G112" s="4" t="str">
        <f>Liza!C112</f>
        <v>code analysis (codeql, sarif)</v>
      </c>
      <c r="H112" s="4" t="str">
        <f>ICE!C112</f>
        <v>Code Analysis</v>
      </c>
      <c r="K112" s="4" t="str">
        <f t="shared" ref="K112:L112" si="115">IF(ISNUMBER(SEARCH("~?", B112)), "C", IF(B112=0, "A", "B"))</f>
        <v>B</v>
      </c>
      <c r="L112" s="4" t="str">
        <f t="shared" si="115"/>
        <v>B</v>
      </c>
      <c r="M112" s="4" t="str">
        <f t="shared" si="5"/>
        <v>BB</v>
      </c>
    </row>
    <row r="113">
      <c r="A113" s="12" t="s">
        <v>445</v>
      </c>
      <c r="B113" s="4">
        <f>Liza!B113</f>
        <v>1</v>
      </c>
      <c r="C113" s="4">
        <f>ICE!B113</f>
        <v>1</v>
      </c>
      <c r="D113" s="5" t="b">
        <f t="shared" si="45"/>
        <v>1</v>
      </c>
      <c r="E113" s="4" t="str">
        <f t="shared" si="3"/>
        <v>☀️</v>
      </c>
      <c r="F113" s="2">
        <v>1.0</v>
      </c>
      <c r="G113" s="4" t="str">
        <f>Liza!C113</f>
        <v>tests (phpunit), build</v>
      </c>
      <c r="H113" s="4" t="str">
        <f>ICE!C113</f>
        <v>test</v>
      </c>
      <c r="K113" s="4" t="str">
        <f t="shared" ref="K113:L113" si="116">IF(ISNUMBER(SEARCH("~?", B113)), "C", IF(B113=0, "A", "B"))</f>
        <v>B</v>
      </c>
      <c r="L113" s="4" t="str">
        <f t="shared" si="116"/>
        <v>B</v>
      </c>
      <c r="M113" s="4" t="str">
        <f t="shared" si="5"/>
        <v>BB</v>
      </c>
    </row>
    <row r="114">
      <c r="A114" s="12" t="s">
        <v>448</v>
      </c>
      <c r="B114" s="4">
        <f>Liza!B114</f>
        <v>1</v>
      </c>
      <c r="C114" s="4">
        <f>ICE!B114</f>
        <v>1</v>
      </c>
      <c r="D114" s="5" t="b">
        <f t="shared" si="45"/>
        <v>1</v>
      </c>
      <c r="E114" s="4" t="str">
        <f t="shared" si="3"/>
        <v>☀️</v>
      </c>
      <c r="F114" s="2">
        <v>1.0</v>
      </c>
      <c r="G114" s="4" t="str">
        <f>Liza!C114</f>
        <v>code analysis (codeql)</v>
      </c>
      <c r="H114" s="4" t="str">
        <f>ICE!C114</f>
        <v>Code Analysis</v>
      </c>
      <c r="K114" s="4" t="str">
        <f t="shared" ref="K114:L114" si="117">IF(ISNUMBER(SEARCH("~?", B114)), "C", IF(B114=0, "A", "B"))</f>
        <v>B</v>
      </c>
      <c r="L114" s="4" t="str">
        <f t="shared" si="117"/>
        <v>B</v>
      </c>
      <c r="M114" s="4" t="str">
        <f t="shared" si="5"/>
        <v>BB</v>
      </c>
    </row>
    <row r="115">
      <c r="A115" s="12" t="s">
        <v>451</v>
      </c>
      <c r="B115" s="4">
        <f>Liza!B115</f>
        <v>1</v>
      </c>
      <c r="C115" s="4">
        <f>ICE!B115</f>
        <v>1</v>
      </c>
      <c r="D115" s="5" t="b">
        <f t="shared" si="45"/>
        <v>1</v>
      </c>
      <c r="E115" s="4" t="str">
        <f t="shared" si="3"/>
        <v>☀️</v>
      </c>
      <c r="F115" s="2">
        <v>1.0</v>
      </c>
      <c r="G115" s="4" t="str">
        <f>Liza!C115</f>
        <v>code analysis (codeql)</v>
      </c>
      <c r="H115" s="4" t="str">
        <f>ICE!C115</f>
        <v>Code Analysis</v>
      </c>
      <c r="K115" s="4" t="str">
        <f t="shared" ref="K115:L115" si="118">IF(ISNUMBER(SEARCH("~?", B115)), "C", IF(B115=0, "A", "B"))</f>
        <v>B</v>
      </c>
      <c r="L115" s="4" t="str">
        <f t="shared" si="118"/>
        <v>B</v>
      </c>
      <c r="M115" s="4" t="str">
        <f t="shared" si="5"/>
        <v>BB</v>
      </c>
    </row>
    <row r="116">
      <c r="A116" s="12" t="s">
        <v>454</v>
      </c>
      <c r="B116" s="4">
        <f>Liza!B116</f>
        <v>1</v>
      </c>
      <c r="C116" s="4">
        <f>ICE!B116</f>
        <v>1</v>
      </c>
      <c r="D116" s="5" t="b">
        <f t="shared" si="45"/>
        <v>1</v>
      </c>
      <c r="E116" s="4" t="str">
        <f t="shared" si="3"/>
        <v>☀️</v>
      </c>
      <c r="F116" s="2">
        <v>1.0</v>
      </c>
      <c r="G116" s="4" t="str">
        <f>Liza!C116</f>
        <v>code analysis (sonarcloud), tests (phpunit)</v>
      </c>
      <c r="H116" s="4" t="str">
        <f>ICE!C116</f>
        <v>vulnerability</v>
      </c>
      <c r="K116" s="4" t="str">
        <f t="shared" ref="K116:L116" si="119">IF(ISNUMBER(SEARCH("~?", B116)), "C", IF(B116=0, "A", "B"))</f>
        <v>B</v>
      </c>
      <c r="L116" s="4" t="str">
        <f t="shared" si="119"/>
        <v>B</v>
      </c>
      <c r="M116" s="4" t="str">
        <f t="shared" si="5"/>
        <v>BB</v>
      </c>
    </row>
    <row r="117">
      <c r="A117" s="12" t="s">
        <v>456</v>
      </c>
      <c r="B117" s="4">
        <f>Liza!B117</f>
        <v>0</v>
      </c>
      <c r="C117" s="4">
        <f>ICE!B117</f>
        <v>0</v>
      </c>
      <c r="D117" s="5" t="b">
        <f t="shared" si="45"/>
        <v>1</v>
      </c>
      <c r="E117" s="4" t="str">
        <f t="shared" si="3"/>
        <v>☀️</v>
      </c>
      <c r="F117" s="2">
        <v>0.0</v>
      </c>
      <c r="G117" s="4" t="str">
        <f>Liza!C117</f>
        <v>replicate another repo</v>
      </c>
      <c r="H117" s="4" t="str">
        <f>ICE!C117</f>
        <v>push code</v>
      </c>
      <c r="K117" s="4" t="str">
        <f t="shared" ref="K117:L117" si="120">IF(ISNUMBER(SEARCH("~?", B117)), "C", IF(B117=0, "A", "B"))</f>
        <v>A</v>
      </c>
      <c r="L117" s="4" t="str">
        <f t="shared" si="120"/>
        <v>A</v>
      </c>
      <c r="M117" s="4" t="str">
        <f t="shared" si="5"/>
        <v>AA</v>
      </c>
    </row>
    <row r="118">
      <c r="A118" s="12" t="s">
        <v>461</v>
      </c>
      <c r="B118" s="4">
        <f>Liza!B118</f>
        <v>1</v>
      </c>
      <c r="C118" s="4">
        <f>ICE!B118</f>
        <v>1</v>
      </c>
      <c r="D118" s="5" t="b">
        <f t="shared" si="45"/>
        <v>1</v>
      </c>
      <c r="E118" s="4" t="str">
        <f t="shared" si="3"/>
        <v>☀️</v>
      </c>
      <c r="F118" s="2">
        <v>1.0</v>
      </c>
      <c r="G118" s="4" t="str">
        <f>Liza!C118</f>
        <v>tests (CPU)</v>
      </c>
      <c r="H118" s="4" t="str">
        <f>ICE!C118</f>
        <v>test (performance)</v>
      </c>
      <c r="K118" s="4" t="str">
        <f t="shared" ref="K118:L118" si="121">IF(ISNUMBER(SEARCH("~?", B118)), "C", IF(B118=0, "A", "B"))</f>
        <v>B</v>
      </c>
      <c r="L118" s="4" t="str">
        <f t="shared" si="121"/>
        <v>B</v>
      </c>
      <c r="M118" s="4" t="str">
        <f t="shared" si="5"/>
        <v>BB</v>
      </c>
    </row>
    <row r="119">
      <c r="A119" s="12" t="s">
        <v>466</v>
      </c>
      <c r="B119" s="4">
        <f>Liza!B119</f>
        <v>1</v>
      </c>
      <c r="C119" s="4">
        <f>ICE!B119</f>
        <v>1</v>
      </c>
      <c r="D119" s="5" t="b">
        <f t="shared" si="45"/>
        <v>1</v>
      </c>
      <c r="E119" s="4" t="str">
        <f t="shared" si="3"/>
        <v>☀️</v>
      </c>
      <c r="F119" s="2">
        <v>1.0</v>
      </c>
      <c r="G119" s="4" t="str">
        <f>Liza!C119</f>
        <v>code analysis (codeql)</v>
      </c>
      <c r="H119" s="4" t="str">
        <f>ICE!C119</f>
        <v>Code Analysis</v>
      </c>
      <c r="K119" s="4" t="str">
        <f t="shared" ref="K119:L119" si="122">IF(ISNUMBER(SEARCH("~?", B119)), "C", IF(B119=0, "A", "B"))</f>
        <v>B</v>
      </c>
      <c r="L119" s="4" t="str">
        <f t="shared" si="122"/>
        <v>B</v>
      </c>
      <c r="M119" s="4" t="str">
        <f t="shared" si="5"/>
        <v>BB</v>
      </c>
    </row>
    <row r="120">
      <c r="A120" s="12" t="s">
        <v>467</v>
      </c>
      <c r="B120" s="4">
        <f>Liza!B120</f>
        <v>0</v>
      </c>
      <c r="C120" s="4">
        <f>ICE!B120</f>
        <v>0</v>
      </c>
      <c r="D120" s="5" t="b">
        <f t="shared" si="45"/>
        <v>1</v>
      </c>
      <c r="E120" s="4" t="str">
        <f t="shared" si="3"/>
        <v>☀️</v>
      </c>
      <c r="F120" s="2">
        <v>0.0</v>
      </c>
      <c r="G120" s="4" t="str">
        <f>Liza!C120</f>
        <v>check python packages</v>
      </c>
      <c r="H120" s="4" t="str">
        <f>ICE!C120</f>
        <v>check pip version</v>
      </c>
      <c r="K120" s="4" t="str">
        <f t="shared" ref="K120:L120" si="123">IF(ISNUMBER(SEARCH("~?", B120)), "C", IF(B120=0, "A", "B"))</f>
        <v>A</v>
      </c>
      <c r="L120" s="4" t="str">
        <f t="shared" si="123"/>
        <v>A</v>
      </c>
      <c r="M120" s="4" t="str">
        <f t="shared" si="5"/>
        <v>AA</v>
      </c>
    </row>
    <row r="121">
      <c r="A121" s="12" t="s">
        <v>470</v>
      </c>
      <c r="B121" s="4">
        <f>Liza!B121</f>
        <v>1</v>
      </c>
      <c r="C121" s="4">
        <f>ICE!B121</f>
        <v>1</v>
      </c>
      <c r="D121" s="5" t="b">
        <f t="shared" si="45"/>
        <v>1</v>
      </c>
      <c r="E121" s="4" t="str">
        <f t="shared" si="3"/>
        <v>☀️</v>
      </c>
      <c r="F121" s="2">
        <v>1.0</v>
      </c>
      <c r="G121" s="4" t="str">
        <f>Liza!C121</f>
        <v>code analysis (codeql)</v>
      </c>
      <c r="H121" s="4" t="str">
        <f>ICE!C121</f>
        <v>Code Analysis</v>
      </c>
      <c r="K121" s="4" t="str">
        <f t="shared" ref="K121:L121" si="124">IF(ISNUMBER(SEARCH("~?", B121)), "C", IF(B121=0, "A", "B"))</f>
        <v>B</v>
      </c>
      <c r="L121" s="4" t="str">
        <f t="shared" si="124"/>
        <v>B</v>
      </c>
      <c r="M121" s="4" t="str">
        <f t="shared" si="5"/>
        <v>BB</v>
      </c>
    </row>
    <row r="122">
      <c r="A122" s="12" t="s">
        <v>473</v>
      </c>
      <c r="B122" s="4">
        <f>Liza!B122</f>
        <v>0</v>
      </c>
      <c r="C122" s="4">
        <f>ICE!B122</f>
        <v>1</v>
      </c>
      <c r="D122" s="5" t="b">
        <f t="shared" si="45"/>
        <v>0</v>
      </c>
      <c r="E122" s="4" t="str">
        <f t="shared" si="3"/>
        <v>🌧</v>
      </c>
      <c r="F122" s="2">
        <v>1.0</v>
      </c>
      <c r="G122" s="4" t="str">
        <f>Liza!C122</f>
        <v>update gradle wrapper</v>
      </c>
      <c r="H122" s="4" t="str">
        <f>ICE!C122</f>
        <v>Update dependency (gradle wrapper)</v>
      </c>
      <c r="I122" s="2" t="s">
        <v>978</v>
      </c>
      <c r="K122" s="4" t="str">
        <f t="shared" ref="K122:L122" si="125">IF(ISNUMBER(SEARCH("~?", B122)), "C", IF(B122=0, "A", "B"))</f>
        <v>A</v>
      </c>
      <c r="L122" s="4" t="str">
        <f t="shared" si="125"/>
        <v>B</v>
      </c>
      <c r="M122" s="4" t="str">
        <f t="shared" si="5"/>
        <v>AB</v>
      </c>
    </row>
    <row r="123">
      <c r="A123" s="12" t="s">
        <v>477</v>
      </c>
      <c r="B123" s="4">
        <f>Liza!B123</f>
        <v>1</v>
      </c>
      <c r="C123" s="4">
        <f>ICE!B123</f>
        <v>1</v>
      </c>
      <c r="D123" s="5" t="b">
        <f t="shared" si="45"/>
        <v>1</v>
      </c>
      <c r="E123" s="4" t="str">
        <f t="shared" si="3"/>
        <v>☀️</v>
      </c>
      <c r="F123" s="2">
        <v>1.0</v>
      </c>
      <c r="G123" s="4" t="str">
        <f>Liza!C123</f>
        <v>code analysis (codeql)</v>
      </c>
      <c r="H123" s="4" t="str">
        <f>ICE!C123</f>
        <v>Code Analysis</v>
      </c>
      <c r="K123" s="4" t="str">
        <f t="shared" ref="K123:L123" si="126">IF(ISNUMBER(SEARCH("~?", B123)), "C", IF(B123=0, "A", "B"))</f>
        <v>B</v>
      </c>
      <c r="L123" s="4" t="str">
        <f t="shared" si="126"/>
        <v>B</v>
      </c>
      <c r="M123" s="4" t="str">
        <f t="shared" si="5"/>
        <v>BB</v>
      </c>
    </row>
    <row r="124">
      <c r="A124" s="12" t="s">
        <v>480</v>
      </c>
      <c r="B124" s="4">
        <f>Liza!B124</f>
        <v>1</v>
      </c>
      <c r="C124" s="4">
        <f>ICE!B124</f>
        <v>1</v>
      </c>
      <c r="D124" s="5" t="b">
        <f t="shared" si="45"/>
        <v>1</v>
      </c>
      <c r="E124" s="4" t="str">
        <f t="shared" si="3"/>
        <v>☀️</v>
      </c>
      <c r="F124" s="2">
        <v>1.0</v>
      </c>
      <c r="G124" s="4" t="str">
        <f>Liza!C124</f>
        <v>code analysis (codeql)</v>
      </c>
      <c r="H124" s="4" t="str">
        <f>ICE!C124</f>
        <v>Code Analysis</v>
      </c>
      <c r="K124" s="4" t="str">
        <f t="shared" ref="K124:L124" si="127">IF(ISNUMBER(SEARCH("~?", B124)), "C", IF(B124=0, "A", "B"))</f>
        <v>B</v>
      </c>
      <c r="L124" s="4" t="str">
        <f t="shared" si="127"/>
        <v>B</v>
      </c>
      <c r="M124" s="4" t="str">
        <f t="shared" si="5"/>
        <v>BB</v>
      </c>
    </row>
    <row r="125">
      <c r="A125" s="12" t="s">
        <v>483</v>
      </c>
      <c r="B125" s="4">
        <f>Liza!B125</f>
        <v>1</v>
      </c>
      <c r="C125" s="4">
        <f>ICE!B125</f>
        <v>1</v>
      </c>
      <c r="D125" s="5" t="b">
        <f t="shared" si="45"/>
        <v>1</v>
      </c>
      <c r="E125" s="4" t="str">
        <f t="shared" si="3"/>
        <v>☀️</v>
      </c>
      <c r="F125" s="2">
        <v>1.0</v>
      </c>
      <c r="G125" s="4" t="str">
        <f>Liza!C125</f>
        <v>tests (pytest)</v>
      </c>
      <c r="H125" s="4" t="str">
        <f>ICE!C125</f>
        <v>test</v>
      </c>
      <c r="K125" s="4" t="str">
        <f t="shared" ref="K125:L125" si="128">IF(ISNUMBER(SEARCH("~?", B125)), "C", IF(B125=0, "A", "B"))</f>
        <v>B</v>
      </c>
      <c r="L125" s="4" t="str">
        <f t="shared" si="128"/>
        <v>B</v>
      </c>
      <c r="M125" s="4" t="str">
        <f t="shared" si="5"/>
        <v>BB</v>
      </c>
    </row>
    <row r="126">
      <c r="A126" s="12" t="s">
        <v>484</v>
      </c>
      <c r="B126" s="4">
        <f>Liza!B126</f>
        <v>1</v>
      </c>
      <c r="C126" s="4">
        <f>ICE!B126</f>
        <v>1</v>
      </c>
      <c r="D126" s="5" t="b">
        <f t="shared" si="45"/>
        <v>1</v>
      </c>
      <c r="E126" s="4" t="str">
        <f t="shared" si="3"/>
        <v>☀️</v>
      </c>
      <c r="F126" s="2">
        <v>1.0</v>
      </c>
      <c r="G126" s="4" t="str">
        <f>Liza!C126</f>
        <v>build (docker image)</v>
      </c>
      <c r="H126" s="4" t="str">
        <f>ICE!C126</f>
        <v>build</v>
      </c>
      <c r="K126" s="4" t="str">
        <f t="shared" ref="K126:L126" si="129">IF(ISNUMBER(SEARCH("~?", B126)), "C", IF(B126=0, "A", "B"))</f>
        <v>B</v>
      </c>
      <c r="L126" s="4" t="str">
        <f t="shared" si="129"/>
        <v>B</v>
      </c>
      <c r="M126" s="4" t="str">
        <f t="shared" si="5"/>
        <v>BB</v>
      </c>
    </row>
    <row r="127">
      <c r="A127" s="12" t="s">
        <v>488</v>
      </c>
      <c r="B127" s="4">
        <f>Liza!B127</f>
        <v>1</v>
      </c>
      <c r="C127" s="4">
        <f>ICE!B127</f>
        <v>1</v>
      </c>
      <c r="D127" s="5" t="b">
        <f t="shared" si="45"/>
        <v>1</v>
      </c>
      <c r="E127" s="4" t="str">
        <f t="shared" si="3"/>
        <v>☀️</v>
      </c>
      <c r="F127" s="2">
        <v>1.0</v>
      </c>
      <c r="G127" s="4" t="str">
        <f>Liza!C127</f>
        <v>tests (unit), build (make)</v>
      </c>
      <c r="H127" s="4" t="str">
        <f>ICE!C127</f>
        <v>Code Analysis</v>
      </c>
      <c r="K127" s="4" t="str">
        <f t="shared" ref="K127:L127" si="130">IF(ISNUMBER(SEARCH("~?", B127)), "C", IF(B127=0, "A", "B"))</f>
        <v>B</v>
      </c>
      <c r="L127" s="4" t="str">
        <f t="shared" si="130"/>
        <v>B</v>
      </c>
      <c r="M127" s="4" t="str">
        <f t="shared" si="5"/>
        <v>BB</v>
      </c>
    </row>
    <row r="128">
      <c r="A128" s="12" t="s">
        <v>491</v>
      </c>
      <c r="B128" s="4">
        <f>Liza!B128</f>
        <v>1</v>
      </c>
      <c r="C128" s="4">
        <f>ICE!B128</f>
        <v>1</v>
      </c>
      <c r="D128" s="5" t="b">
        <f t="shared" si="45"/>
        <v>1</v>
      </c>
      <c r="E128" s="4" t="str">
        <f t="shared" si="3"/>
        <v>☀️</v>
      </c>
      <c r="F128" s="2">
        <v>1.0</v>
      </c>
      <c r="G128" s="4" t="str">
        <f>Liza!C128</f>
        <v>style checking, build (make)</v>
      </c>
      <c r="H128" s="4" t="str">
        <f>ICE!C128</f>
        <v>check style, test?</v>
      </c>
      <c r="K128" s="4" t="str">
        <f t="shared" ref="K128:L128" si="131">IF(ISNUMBER(SEARCH("~?", B128)), "C", IF(B128=0, "A", "B"))</f>
        <v>B</v>
      </c>
      <c r="L128" s="4" t="str">
        <f t="shared" si="131"/>
        <v>B</v>
      </c>
      <c r="M128" s="4" t="str">
        <f t="shared" si="5"/>
        <v>BB</v>
      </c>
    </row>
    <row r="129">
      <c r="A129" s="12" t="s">
        <v>494</v>
      </c>
      <c r="B129" s="4">
        <f>Liza!B129</f>
        <v>1</v>
      </c>
      <c r="C129" s="4">
        <f>ICE!B129</f>
        <v>1</v>
      </c>
      <c r="D129" s="5" t="b">
        <f t="shared" si="45"/>
        <v>1</v>
      </c>
      <c r="E129" s="4" t="str">
        <f t="shared" si="3"/>
        <v>☀️</v>
      </c>
      <c r="F129" s="2">
        <v>1.0</v>
      </c>
      <c r="G129" s="4" t="str">
        <f>Liza!C129</f>
        <v>tests (mutate)</v>
      </c>
      <c r="H129" s="4" t="str">
        <f>ICE!C129</f>
        <v>test (mutation)</v>
      </c>
      <c r="K129" s="4" t="str">
        <f t="shared" ref="K129:L129" si="132">IF(ISNUMBER(SEARCH("~?", B129)), "C", IF(B129=0, "A", "B"))</f>
        <v>B</v>
      </c>
      <c r="L129" s="4" t="str">
        <f t="shared" si="132"/>
        <v>B</v>
      </c>
      <c r="M129" s="4" t="str">
        <f t="shared" si="5"/>
        <v>BB</v>
      </c>
    </row>
    <row r="130">
      <c r="A130" s="12" t="s">
        <v>495</v>
      </c>
      <c r="B130" s="4">
        <f>Liza!B130</f>
        <v>0</v>
      </c>
      <c r="C130" s="4">
        <f>ICE!B130</f>
        <v>0</v>
      </c>
      <c r="D130" s="5" t="b">
        <f t="shared" si="45"/>
        <v>1</v>
      </c>
      <c r="E130" s="4" t="str">
        <f t="shared" si="3"/>
        <v>☀️</v>
      </c>
      <c r="F130" s="2">
        <v>0.0</v>
      </c>
      <c r="G130" s="4" t="str">
        <f>Liza!C130</f>
        <v>issues (label stale)</v>
      </c>
      <c r="H130" s="4" t="str">
        <f>ICE!C130</f>
        <v>Mark stale issue/PRs</v>
      </c>
      <c r="K130" s="4" t="str">
        <f t="shared" ref="K130:L130" si="133">IF(ISNUMBER(SEARCH("~?", B130)), "C", IF(B130=0, "A", "B"))</f>
        <v>A</v>
      </c>
      <c r="L130" s="4" t="str">
        <f t="shared" si="133"/>
        <v>A</v>
      </c>
      <c r="M130" s="4" t="str">
        <f t="shared" si="5"/>
        <v>AA</v>
      </c>
    </row>
    <row r="131">
      <c r="A131" s="12" t="s">
        <v>499</v>
      </c>
      <c r="B131" s="4">
        <f>Liza!B131</f>
        <v>1</v>
      </c>
      <c r="C131" s="4">
        <f>ICE!B131</f>
        <v>1</v>
      </c>
      <c r="D131" s="5" t="b">
        <f t="shared" si="45"/>
        <v>1</v>
      </c>
      <c r="E131" s="4" t="str">
        <f t="shared" si="3"/>
        <v>☀️</v>
      </c>
      <c r="F131" s="2">
        <v>1.0</v>
      </c>
      <c r="G131" s="4" t="str">
        <f>Liza!C131</f>
        <v>code analysis (codeql)</v>
      </c>
      <c r="H131" s="4" t="str">
        <f>ICE!C131</f>
        <v>Code Analysis</v>
      </c>
      <c r="K131" s="4" t="str">
        <f t="shared" ref="K131:L131" si="134">IF(ISNUMBER(SEARCH("~?", B131)), "C", IF(B131=0, "A", "B"))</f>
        <v>B</v>
      </c>
      <c r="L131" s="4" t="str">
        <f t="shared" si="134"/>
        <v>B</v>
      </c>
      <c r="M131" s="4" t="str">
        <f t="shared" si="5"/>
        <v>BB</v>
      </c>
    </row>
    <row r="132">
      <c r="A132" s="12" t="s">
        <v>502</v>
      </c>
      <c r="B132" s="4" t="str">
        <f>Liza!B132</f>
        <v>1?</v>
      </c>
      <c r="C132" s="4">
        <f>ICE!B132</f>
        <v>1</v>
      </c>
      <c r="D132" s="5" t="b">
        <f t="shared" si="45"/>
        <v>0</v>
      </c>
      <c r="E132" s="4" t="str">
        <f t="shared" si="3"/>
        <v>🌧</v>
      </c>
      <c r="F132" s="2">
        <v>1.0</v>
      </c>
      <c r="G132" s="4" t="str">
        <f>Liza!C132</f>
        <v>file generation</v>
      </c>
      <c r="H132" s="4" t="str">
        <f>ICE!C132</f>
        <v>Update dependency (busybox)</v>
      </c>
      <c r="K132" s="4" t="str">
        <f t="shared" ref="K132:L132" si="135">IF(ISNUMBER(SEARCH("~?", B132)), "C", IF(B132=0, "A", "B"))</f>
        <v>C</v>
      </c>
      <c r="L132" s="4" t="str">
        <f t="shared" si="135"/>
        <v>B</v>
      </c>
      <c r="M132" s="4" t="str">
        <f t="shared" si="5"/>
        <v>CB</v>
      </c>
    </row>
    <row r="133">
      <c r="A133" s="12" t="s">
        <v>505</v>
      </c>
      <c r="B133" s="4">
        <f>Liza!B133</f>
        <v>1</v>
      </c>
      <c r="C133" s="4">
        <f>ICE!B133</f>
        <v>1</v>
      </c>
      <c r="D133" s="5" t="b">
        <f t="shared" si="45"/>
        <v>1</v>
      </c>
      <c r="E133" s="4" t="str">
        <f t="shared" si="3"/>
        <v>☀️</v>
      </c>
      <c r="F133" s="2">
        <v>1.0</v>
      </c>
      <c r="G133" s="4" t="str">
        <f>Liza!C133</f>
        <v>tests (coverage), build (yarn)</v>
      </c>
      <c r="H133" s="4" t="str">
        <f>ICE!C133</f>
        <v>test (coverage)</v>
      </c>
      <c r="K133" s="4" t="str">
        <f t="shared" ref="K133:L133" si="136">IF(ISNUMBER(SEARCH("~?", B133)), "C", IF(B133=0, "A", "B"))</f>
        <v>B</v>
      </c>
      <c r="L133" s="4" t="str">
        <f t="shared" si="136"/>
        <v>B</v>
      </c>
      <c r="M133" s="4" t="str">
        <f t="shared" si="5"/>
        <v>BB</v>
      </c>
    </row>
    <row r="134">
      <c r="A134" s="12" t="s">
        <v>508</v>
      </c>
      <c r="B134" s="4">
        <f>Liza!B134</f>
        <v>1</v>
      </c>
      <c r="C134" s="4">
        <f>ICE!B134</f>
        <v>1</v>
      </c>
      <c r="D134" s="5" t="b">
        <f t="shared" si="45"/>
        <v>1</v>
      </c>
      <c r="E134" s="4" t="str">
        <f t="shared" si="3"/>
        <v>☀️</v>
      </c>
      <c r="F134" s="2">
        <v>1.0</v>
      </c>
      <c r="G134" s="4" t="str">
        <f>Liza!C134</f>
        <v>code analysis (codeql)</v>
      </c>
      <c r="H134" s="4" t="str">
        <f>ICE!C134</f>
        <v>Code Analysis</v>
      </c>
      <c r="K134" s="4" t="str">
        <f t="shared" ref="K134:L134" si="137">IF(ISNUMBER(SEARCH("~?", B134)), "C", IF(B134=0, "A", "B"))</f>
        <v>B</v>
      </c>
      <c r="L134" s="4" t="str">
        <f t="shared" si="137"/>
        <v>B</v>
      </c>
      <c r="M134" s="4" t="str">
        <f t="shared" si="5"/>
        <v>BB</v>
      </c>
    </row>
    <row r="135">
      <c r="A135" s="12" t="s">
        <v>511</v>
      </c>
      <c r="B135" s="4">
        <f>Liza!B135</f>
        <v>1</v>
      </c>
      <c r="C135" s="4">
        <f>ICE!B135</f>
        <v>1</v>
      </c>
      <c r="D135" s="5" t="b">
        <f t="shared" si="45"/>
        <v>1</v>
      </c>
      <c r="E135" s="4" t="str">
        <f t="shared" si="3"/>
        <v>☀️</v>
      </c>
      <c r="F135" s="2">
        <v>1.0</v>
      </c>
      <c r="G135" s="4" t="str">
        <f>Liza!C135</f>
        <v>build</v>
      </c>
      <c r="H135" s="4" t="str">
        <f>ICE!C135</f>
        <v>build, test (batsim)</v>
      </c>
      <c r="K135" s="4" t="str">
        <f t="shared" ref="K135:L135" si="138">IF(ISNUMBER(SEARCH("~?", B135)), "C", IF(B135=0, "A", "B"))</f>
        <v>B</v>
      </c>
      <c r="L135" s="4" t="str">
        <f t="shared" si="138"/>
        <v>B</v>
      </c>
      <c r="M135" s="4" t="str">
        <f t="shared" si="5"/>
        <v>BB</v>
      </c>
    </row>
    <row r="136">
      <c r="A136" s="12" t="s">
        <v>513</v>
      </c>
      <c r="B136" s="4">
        <f>Liza!B136</f>
        <v>1</v>
      </c>
      <c r="C136" s="4">
        <f>ICE!B136</f>
        <v>1</v>
      </c>
      <c r="D136" s="5" t="b">
        <f t="shared" si="45"/>
        <v>1</v>
      </c>
      <c r="E136" s="4" t="str">
        <f t="shared" si="3"/>
        <v>☀️</v>
      </c>
      <c r="F136" s="2">
        <v>1.0</v>
      </c>
      <c r="G136" s="4" t="str">
        <f>Liza!C136</f>
        <v>build (make)</v>
      </c>
      <c r="H136" s="4" t="str">
        <f>ICE!C136</f>
        <v>release</v>
      </c>
      <c r="K136" s="4" t="str">
        <f t="shared" ref="K136:L136" si="139">IF(ISNUMBER(SEARCH("~?", B136)), "C", IF(B136=0, "A", "B"))</f>
        <v>B</v>
      </c>
      <c r="L136" s="4" t="str">
        <f t="shared" si="139"/>
        <v>B</v>
      </c>
      <c r="M136" s="4" t="str">
        <f t="shared" si="5"/>
        <v>BB</v>
      </c>
    </row>
    <row r="137">
      <c r="A137" s="12" t="s">
        <v>515</v>
      </c>
      <c r="B137" s="4">
        <f>Liza!B137</f>
        <v>0</v>
      </c>
      <c r="C137" s="4">
        <f>ICE!B137</f>
        <v>0</v>
      </c>
      <c r="D137" s="5" t="b">
        <f t="shared" si="45"/>
        <v>1</v>
      </c>
      <c r="E137" s="4" t="str">
        <f t="shared" si="3"/>
        <v>☀️</v>
      </c>
      <c r="F137" s="2">
        <v>0.0</v>
      </c>
      <c r="G137" s="4" t="str">
        <f>Liza!C137</f>
        <v>issue (lock inactive)</v>
      </c>
      <c r="H137" s="4" t="str">
        <f>ICE!C137</f>
        <v>lock issue/PRs</v>
      </c>
      <c r="K137" s="4" t="str">
        <f t="shared" ref="K137:L137" si="140">IF(ISNUMBER(SEARCH("~?", B137)), "C", IF(B137=0, "A", "B"))</f>
        <v>A</v>
      </c>
      <c r="L137" s="4" t="str">
        <f t="shared" si="140"/>
        <v>A</v>
      </c>
      <c r="M137" s="4" t="str">
        <f t="shared" si="5"/>
        <v>AA</v>
      </c>
    </row>
    <row r="138">
      <c r="A138" s="12" t="s">
        <v>521</v>
      </c>
      <c r="B138" s="4">
        <f>Liza!B138</f>
        <v>1</v>
      </c>
      <c r="C138" s="4">
        <f>ICE!B138</f>
        <v>1</v>
      </c>
      <c r="D138" s="5" t="b">
        <f t="shared" si="45"/>
        <v>1</v>
      </c>
      <c r="E138" s="4" t="str">
        <f t="shared" si="3"/>
        <v>☀️</v>
      </c>
      <c r="F138" s="2">
        <v>1.0</v>
      </c>
      <c r="G138" s="4" t="str">
        <f>Liza!C138</f>
        <v>code analysis (codeql)</v>
      </c>
      <c r="H138" s="4" t="str">
        <f>ICE!C138</f>
        <v>Code Analysis</v>
      </c>
      <c r="K138" s="4" t="str">
        <f t="shared" ref="K138:L138" si="141">IF(ISNUMBER(SEARCH("~?", B138)), "C", IF(B138=0, "A", "B"))</f>
        <v>B</v>
      </c>
      <c r="L138" s="4" t="str">
        <f t="shared" si="141"/>
        <v>B</v>
      </c>
      <c r="M138" s="4" t="str">
        <f t="shared" si="5"/>
        <v>BB</v>
      </c>
    </row>
    <row r="139">
      <c r="A139" s="12" t="s">
        <v>524</v>
      </c>
      <c r="B139" s="4">
        <f>Liza!B139</f>
        <v>1</v>
      </c>
      <c r="C139" s="4">
        <f>ICE!B139</f>
        <v>1</v>
      </c>
      <c r="D139" s="5" t="b">
        <f t="shared" si="45"/>
        <v>1</v>
      </c>
      <c r="E139" s="4" t="str">
        <f t="shared" si="3"/>
        <v>☀️</v>
      </c>
      <c r="F139" s="2">
        <v>1.0</v>
      </c>
      <c r="G139" s="4" t="str">
        <f>Liza!C139</f>
        <v>tests (mutate)</v>
      </c>
      <c r="H139" s="4" t="str">
        <f>ICE!C139</f>
        <v>test (mutation)</v>
      </c>
      <c r="K139" s="4" t="str">
        <f t="shared" ref="K139:L139" si="142">IF(ISNUMBER(SEARCH("~?", B139)), "C", IF(B139=0, "A", "B"))</f>
        <v>B</v>
      </c>
      <c r="L139" s="4" t="str">
        <f t="shared" si="142"/>
        <v>B</v>
      </c>
      <c r="M139" s="4" t="str">
        <f t="shared" si="5"/>
        <v>BB</v>
      </c>
    </row>
    <row r="140">
      <c r="A140" s="12" t="s">
        <v>525</v>
      </c>
      <c r="B140" s="4">
        <f>Liza!B140</f>
        <v>0</v>
      </c>
      <c r="C140" s="4">
        <f>ICE!B140</f>
        <v>0</v>
      </c>
      <c r="D140" s="5" t="b">
        <f t="shared" si="45"/>
        <v>1</v>
      </c>
      <c r="E140" s="4" t="str">
        <f t="shared" si="3"/>
        <v>☀️</v>
      </c>
      <c r="F140" s="2">
        <v>0.0</v>
      </c>
      <c r="G140" s="4" t="str">
        <f>Liza!C140</f>
        <v>scrape data and update it in repo</v>
      </c>
      <c r="H140" s="4" t="str">
        <f>ICE!C140</f>
        <v>Update information from amazon aws</v>
      </c>
      <c r="K140" s="4" t="str">
        <f t="shared" ref="K140:L140" si="143">IF(ISNUMBER(SEARCH("~?", B140)), "C", IF(B140=0, "A", "B"))</f>
        <v>A</v>
      </c>
      <c r="L140" s="4" t="str">
        <f t="shared" si="143"/>
        <v>A</v>
      </c>
      <c r="M140" s="4" t="str">
        <f t="shared" si="5"/>
        <v>AA</v>
      </c>
    </row>
    <row r="141">
      <c r="A141" s="12" t="s">
        <v>530</v>
      </c>
      <c r="B141" s="4">
        <f>Liza!B141</f>
        <v>1</v>
      </c>
      <c r="C141" s="4">
        <f>ICE!B141</f>
        <v>1</v>
      </c>
      <c r="D141" s="5" t="b">
        <f t="shared" si="45"/>
        <v>1</v>
      </c>
      <c r="E141" s="4" t="str">
        <f t="shared" si="3"/>
        <v>☀️</v>
      </c>
      <c r="F141" s="2">
        <v>1.0</v>
      </c>
      <c r="G141" s="4" t="str">
        <f>Liza!C141</f>
        <v>code analysis (codeql)</v>
      </c>
      <c r="H141" s="4" t="str">
        <f>ICE!C141</f>
        <v>Code Analysis</v>
      </c>
      <c r="K141" s="4" t="str">
        <f t="shared" ref="K141:L141" si="144">IF(ISNUMBER(SEARCH("~?", B141)), "C", IF(B141=0, "A", "B"))</f>
        <v>B</v>
      </c>
      <c r="L141" s="4" t="str">
        <f t="shared" si="144"/>
        <v>B</v>
      </c>
      <c r="M141" s="4" t="str">
        <f t="shared" si="5"/>
        <v>BB</v>
      </c>
    </row>
    <row r="142">
      <c r="A142" s="12" t="s">
        <v>533</v>
      </c>
      <c r="B142" s="4">
        <f>Liza!B142</f>
        <v>1</v>
      </c>
      <c r="C142" s="4">
        <f>ICE!B142</f>
        <v>1</v>
      </c>
      <c r="D142" s="5" t="b">
        <f t="shared" si="45"/>
        <v>1</v>
      </c>
      <c r="E142" s="4" t="str">
        <f t="shared" si="3"/>
        <v>☀️</v>
      </c>
      <c r="F142" s="2">
        <v>1.0</v>
      </c>
      <c r="G142" s="4" t="str">
        <f>Liza!C142</f>
        <v>tests (mutate)</v>
      </c>
      <c r="H142" s="4" t="str">
        <f>ICE!C142</f>
        <v>test (mutation)</v>
      </c>
      <c r="K142" s="4" t="str">
        <f t="shared" ref="K142:L142" si="145">IF(ISNUMBER(SEARCH("~?", B142)), "C", IF(B142=0, "A", "B"))</f>
        <v>B</v>
      </c>
      <c r="L142" s="4" t="str">
        <f t="shared" si="145"/>
        <v>B</v>
      </c>
      <c r="M142" s="4" t="str">
        <f t="shared" si="5"/>
        <v>BB</v>
      </c>
    </row>
    <row r="143">
      <c r="A143" s="12" t="s">
        <v>534</v>
      </c>
      <c r="B143" s="4">
        <f>Liza!B143</f>
        <v>1</v>
      </c>
      <c r="C143" s="4">
        <f>ICE!B143</f>
        <v>0</v>
      </c>
      <c r="D143" s="5" t="b">
        <f t="shared" si="45"/>
        <v>0</v>
      </c>
      <c r="E143" s="4" t="str">
        <f t="shared" si="3"/>
        <v>🌧</v>
      </c>
      <c r="F143" s="2">
        <v>1.0</v>
      </c>
      <c r="G143" s="4" t="str">
        <f>Liza!C143</f>
        <v>update certificates (code generation?)</v>
      </c>
      <c r="H143" s="4" t="str">
        <f>ICE!C143</f>
        <v>generate new certificate</v>
      </c>
      <c r="K143" s="4" t="str">
        <f t="shared" ref="K143:L143" si="146">IF(ISNUMBER(SEARCH("~?", B143)), "C", IF(B143=0, "A", "B"))</f>
        <v>B</v>
      </c>
      <c r="L143" s="4" t="str">
        <f t="shared" si="146"/>
        <v>A</v>
      </c>
      <c r="M143" s="4" t="str">
        <f t="shared" si="5"/>
        <v>BA</v>
      </c>
    </row>
    <row r="144">
      <c r="A144" s="12" t="s">
        <v>539</v>
      </c>
      <c r="B144" s="4">
        <f>Liza!B144</f>
        <v>1</v>
      </c>
      <c r="C144" s="4">
        <f>ICE!B144</f>
        <v>1</v>
      </c>
      <c r="D144" s="5" t="b">
        <f t="shared" si="45"/>
        <v>1</v>
      </c>
      <c r="E144" s="4" t="str">
        <f t="shared" si="3"/>
        <v>☀️</v>
      </c>
      <c r="F144" s="2">
        <v>1.0</v>
      </c>
      <c r="G144" s="4" t="str">
        <f>Liza!C144</f>
        <v>build</v>
      </c>
      <c r="H144" s="4" t="str">
        <f>ICE!C144</f>
        <v>build, release</v>
      </c>
      <c r="K144" s="4" t="str">
        <f t="shared" ref="K144:L144" si="147">IF(ISNUMBER(SEARCH("~?", B144)), "C", IF(B144=0, "A", "B"))</f>
        <v>B</v>
      </c>
      <c r="L144" s="4" t="str">
        <f t="shared" si="147"/>
        <v>B</v>
      </c>
      <c r="M144" s="4" t="str">
        <f t="shared" si="5"/>
        <v>BB</v>
      </c>
    </row>
    <row r="145">
      <c r="A145" s="12" t="s">
        <v>542</v>
      </c>
      <c r="B145" s="4">
        <f>Liza!B145</f>
        <v>1</v>
      </c>
      <c r="C145" s="4">
        <f>ICE!B145</f>
        <v>1</v>
      </c>
      <c r="D145" s="5" t="b">
        <f t="shared" si="45"/>
        <v>1</v>
      </c>
      <c r="E145" s="4" t="str">
        <f t="shared" si="3"/>
        <v>☀️</v>
      </c>
      <c r="F145" s="2">
        <v>1.0</v>
      </c>
      <c r="G145" s="4" t="str">
        <f>Liza!C145</f>
        <v>upgrades project dependencies (projen)</v>
      </c>
      <c r="H145" s="4" t="str">
        <f>ICE!C145</f>
        <v>Upgrade dependency</v>
      </c>
      <c r="K145" s="4" t="str">
        <f t="shared" ref="K145:L145" si="148">IF(ISNUMBER(SEARCH("~?", B145)), "C", IF(B145=0, "A", "B"))</f>
        <v>B</v>
      </c>
      <c r="L145" s="4" t="str">
        <f t="shared" si="148"/>
        <v>B</v>
      </c>
      <c r="M145" s="4" t="str">
        <f t="shared" si="5"/>
        <v>BB</v>
      </c>
    </row>
    <row r="146">
      <c r="A146" s="12" t="s">
        <v>543</v>
      </c>
      <c r="B146" s="4">
        <f>Liza!B146</f>
        <v>1</v>
      </c>
      <c r="C146" s="4">
        <f>ICE!B146</f>
        <v>1</v>
      </c>
      <c r="D146" s="5" t="b">
        <f t="shared" si="45"/>
        <v>1</v>
      </c>
      <c r="E146" s="4" t="str">
        <f t="shared" si="3"/>
        <v>☀️</v>
      </c>
      <c r="F146" s="2">
        <v>1.0</v>
      </c>
      <c r="G146" s="4" t="str">
        <f>Liza!C146</f>
        <v>tests (mutate)</v>
      </c>
      <c r="H146" s="4" t="str">
        <f>ICE!C146</f>
        <v>test (mutation)</v>
      </c>
      <c r="K146" s="4" t="str">
        <f t="shared" ref="K146:L146" si="149">IF(ISNUMBER(SEARCH("~?", B146)), "C", IF(B146=0, "A", "B"))</f>
        <v>B</v>
      </c>
      <c r="L146" s="4" t="str">
        <f t="shared" si="149"/>
        <v>B</v>
      </c>
      <c r="M146" s="4" t="str">
        <f t="shared" si="5"/>
        <v>BB</v>
      </c>
    </row>
    <row r="147">
      <c r="A147" s="12" t="s">
        <v>544</v>
      </c>
      <c r="B147" s="4">
        <f>Liza!B147</f>
        <v>1</v>
      </c>
      <c r="C147" s="4">
        <f>ICE!B147</f>
        <v>1</v>
      </c>
      <c r="D147" s="5" t="b">
        <f t="shared" si="45"/>
        <v>1</v>
      </c>
      <c r="E147" s="4" t="str">
        <f t="shared" si="3"/>
        <v>☀️</v>
      </c>
      <c r="F147" s="2">
        <v>1.0</v>
      </c>
      <c r="G147" s="4" t="str">
        <f>Liza!C147</f>
        <v>code analysis (codeql)</v>
      </c>
      <c r="H147" s="4" t="str">
        <f>ICE!C147</f>
        <v>Code Analysis</v>
      </c>
      <c r="K147" s="4" t="str">
        <f t="shared" ref="K147:L147" si="150">IF(ISNUMBER(SEARCH("~?", B147)), "C", IF(B147=0, "A", "B"))</f>
        <v>B</v>
      </c>
      <c r="L147" s="4" t="str">
        <f t="shared" si="150"/>
        <v>B</v>
      </c>
      <c r="M147" s="4" t="str">
        <f t="shared" si="5"/>
        <v>BB</v>
      </c>
    </row>
    <row r="148">
      <c r="A148" s="12" t="s">
        <v>547</v>
      </c>
      <c r="B148" s="4">
        <f>Liza!B148</f>
        <v>0</v>
      </c>
      <c r="C148" s="4">
        <f>ICE!B148</f>
        <v>0</v>
      </c>
      <c r="D148" s="5" t="b">
        <f t="shared" si="45"/>
        <v>1</v>
      </c>
      <c r="E148" s="4" t="str">
        <f t="shared" si="3"/>
        <v>☀️</v>
      </c>
      <c r="F148" s="2">
        <v>0.0</v>
      </c>
      <c r="G148" s="4" t="str">
        <f>Liza!C148</f>
        <v>sync git branches</v>
      </c>
      <c r="H148" s="4" t="str">
        <f>ICE!C148</f>
        <v>push code (difference branch)</v>
      </c>
      <c r="K148" s="4" t="str">
        <f t="shared" ref="K148:L148" si="151">IF(ISNUMBER(SEARCH("~?", B148)), "C", IF(B148=0, "A", "B"))</f>
        <v>A</v>
      </c>
      <c r="L148" s="4" t="str">
        <f t="shared" si="151"/>
        <v>A</v>
      </c>
      <c r="M148" s="4" t="str">
        <f t="shared" si="5"/>
        <v>AA</v>
      </c>
    </row>
    <row r="149">
      <c r="A149" s="12" t="s">
        <v>552</v>
      </c>
      <c r="B149" s="4">
        <f>Liza!B149</f>
        <v>1</v>
      </c>
      <c r="C149" s="4">
        <f>ICE!B149</f>
        <v>1</v>
      </c>
      <c r="D149" s="5" t="b">
        <f t="shared" si="45"/>
        <v>1</v>
      </c>
      <c r="E149" s="4" t="str">
        <f t="shared" si="3"/>
        <v>☀️</v>
      </c>
      <c r="F149" s="2">
        <v>1.0</v>
      </c>
      <c r="G149" s="4" t="str">
        <f>Liza!C149</f>
        <v>code analysis (codeql)</v>
      </c>
      <c r="H149" s="4" t="str">
        <f>ICE!C149</f>
        <v>Code Analysis</v>
      </c>
      <c r="K149" s="4" t="str">
        <f t="shared" ref="K149:L149" si="152">IF(ISNUMBER(SEARCH("~?", B149)), "C", IF(B149=0, "A", "B"))</f>
        <v>B</v>
      </c>
      <c r="L149" s="4" t="str">
        <f t="shared" si="152"/>
        <v>B</v>
      </c>
      <c r="M149" s="4" t="str">
        <f t="shared" si="5"/>
        <v>BB</v>
      </c>
    </row>
    <row r="150">
      <c r="A150" s="12" t="s">
        <v>555</v>
      </c>
      <c r="B150" s="4">
        <f>Liza!B150</f>
        <v>1</v>
      </c>
      <c r="C150" s="4">
        <f>ICE!B150</f>
        <v>1</v>
      </c>
      <c r="D150" s="5" t="b">
        <f t="shared" si="45"/>
        <v>1</v>
      </c>
      <c r="E150" s="4" t="str">
        <f t="shared" si="3"/>
        <v>☀️</v>
      </c>
      <c r="F150" s="2">
        <v>1.0</v>
      </c>
      <c r="G150" s="4" t="str">
        <f>Liza!C150</f>
        <v>tests (coverage),</v>
      </c>
      <c r="H150" s="4" t="str">
        <f>ICE!C150</f>
        <v>test</v>
      </c>
      <c r="K150" s="4" t="str">
        <f t="shared" ref="K150:L150" si="153">IF(ISNUMBER(SEARCH("~?", B150)), "C", IF(B150=0, "A", "B"))</f>
        <v>B</v>
      </c>
      <c r="L150" s="4" t="str">
        <f t="shared" si="153"/>
        <v>B</v>
      </c>
      <c r="M150" s="4" t="str">
        <f t="shared" si="5"/>
        <v>BB</v>
      </c>
    </row>
    <row r="151">
      <c r="A151" s="12" t="s">
        <v>557</v>
      </c>
      <c r="B151" s="4">
        <f>Liza!B151</f>
        <v>0</v>
      </c>
      <c r="C151" s="4">
        <f>ICE!B151</f>
        <v>0</v>
      </c>
      <c r="D151" s="5" t="b">
        <f t="shared" si="45"/>
        <v>1</v>
      </c>
      <c r="E151" s="4" t="str">
        <f t="shared" si="3"/>
        <v>☀️</v>
      </c>
      <c r="F151" s="2">
        <v>0.0</v>
      </c>
      <c r="G151" s="4" t="str">
        <f>Liza!C151</f>
        <v>sync labels in github</v>
      </c>
      <c r="H151" s="4" t="str">
        <f>ICE!C151</f>
        <v>update label</v>
      </c>
      <c r="K151" s="4" t="str">
        <f t="shared" ref="K151:L151" si="154">IF(ISNUMBER(SEARCH("~?", B151)), "C", IF(B151=0, "A", "B"))</f>
        <v>A</v>
      </c>
      <c r="L151" s="4" t="str">
        <f t="shared" si="154"/>
        <v>A</v>
      </c>
      <c r="M151" s="4" t="str">
        <f t="shared" si="5"/>
        <v>AA</v>
      </c>
    </row>
    <row r="152">
      <c r="A152" s="12" t="s">
        <v>560</v>
      </c>
      <c r="B152" s="4" t="str">
        <f>Liza!B152</f>
        <v>0?</v>
      </c>
      <c r="C152" s="4">
        <f>ICE!B152</f>
        <v>0</v>
      </c>
      <c r="D152" s="5" t="b">
        <f t="shared" si="45"/>
        <v>0</v>
      </c>
      <c r="E152" s="4" t="str">
        <f t="shared" si="3"/>
        <v>🌧</v>
      </c>
      <c r="F152" s="2">
        <v>0.0</v>
      </c>
      <c r="G152" s="4" t="str">
        <f>Liza!C152</f>
        <v>check outer link</v>
      </c>
      <c r="H152" s="4" t="str">
        <f>ICE!C152</f>
        <v>update link</v>
      </c>
      <c r="K152" s="4" t="str">
        <f t="shared" ref="K152:L152" si="155">IF(ISNUMBER(SEARCH("~?", B152)), "C", IF(B152=0, "A", "B"))</f>
        <v>C</v>
      </c>
      <c r="L152" s="4" t="str">
        <f t="shared" si="155"/>
        <v>A</v>
      </c>
      <c r="M152" s="4" t="str">
        <f t="shared" si="5"/>
        <v>CA</v>
      </c>
    </row>
    <row r="153">
      <c r="A153" s="12" t="s">
        <v>565</v>
      </c>
      <c r="B153" s="4">
        <f>Liza!B153</f>
        <v>1</v>
      </c>
      <c r="C153" s="4">
        <f>ICE!B153</f>
        <v>1</v>
      </c>
      <c r="D153" s="5" t="b">
        <f t="shared" si="45"/>
        <v>1</v>
      </c>
      <c r="E153" s="4" t="str">
        <f t="shared" si="3"/>
        <v>☀️</v>
      </c>
      <c r="F153" s="2">
        <v>1.0</v>
      </c>
      <c r="G153" s="4" t="str">
        <f>Liza!C153</f>
        <v>build</v>
      </c>
      <c r="H153" s="4" t="str">
        <f>ICE!C153</f>
        <v>generate build</v>
      </c>
      <c r="K153" s="4" t="str">
        <f t="shared" ref="K153:L153" si="156">IF(ISNUMBER(SEARCH("~?", B153)), "C", IF(B153=0, "A", "B"))</f>
        <v>B</v>
      </c>
      <c r="L153" s="4" t="str">
        <f t="shared" si="156"/>
        <v>B</v>
      </c>
      <c r="M153" s="4" t="str">
        <f t="shared" si="5"/>
        <v>BB</v>
      </c>
    </row>
    <row r="154">
      <c r="A154" s="12" t="s">
        <v>569</v>
      </c>
      <c r="B154" s="4">
        <f>Liza!B154</f>
        <v>0</v>
      </c>
      <c r="C154" s="4">
        <f>ICE!B154</f>
        <v>0</v>
      </c>
      <c r="D154" s="5" t="b">
        <f t="shared" si="45"/>
        <v>1</v>
      </c>
      <c r="E154" s="4" t="str">
        <f t="shared" si="3"/>
        <v>☀️</v>
      </c>
      <c r="F154" s="2">
        <v>0.0</v>
      </c>
      <c r="G154" s="4" t="str">
        <f>Liza!C154</f>
        <v>copy from SourceForge Subversion (code management tool)</v>
      </c>
      <c r="H154" s="4" t="str">
        <f>ICE!C154</f>
        <v>copy code from SVN</v>
      </c>
      <c r="K154" s="4" t="str">
        <f t="shared" ref="K154:L154" si="157">IF(ISNUMBER(SEARCH("~?", B154)), "C", IF(B154=0, "A", "B"))</f>
        <v>A</v>
      </c>
      <c r="L154" s="4" t="str">
        <f t="shared" si="157"/>
        <v>A</v>
      </c>
      <c r="M154" s="4" t="str">
        <f t="shared" si="5"/>
        <v>AA</v>
      </c>
    </row>
    <row r="155">
      <c r="A155" s="12" t="s">
        <v>574</v>
      </c>
      <c r="B155" s="4">
        <f>Liza!B155</f>
        <v>1</v>
      </c>
      <c r="C155" s="4">
        <f>ICE!B155</f>
        <v>1</v>
      </c>
      <c r="D155" s="5" t="b">
        <f t="shared" si="45"/>
        <v>1</v>
      </c>
      <c r="E155" s="4" t="str">
        <f t="shared" si="3"/>
        <v>☀️</v>
      </c>
      <c r="F155" s="2">
        <v>1.0</v>
      </c>
      <c r="G155" s="4" t="str">
        <f>Liza!C155</f>
        <v>tests (coverage), code analysis (sonar)</v>
      </c>
      <c r="H155" s="4" t="str">
        <f>ICE!C155</f>
        <v>test (coverage)</v>
      </c>
      <c r="K155" s="4" t="str">
        <f t="shared" ref="K155:L155" si="158">IF(ISNUMBER(SEARCH("~?", B155)), "C", IF(B155=0, "A", "B"))</f>
        <v>B</v>
      </c>
      <c r="L155" s="4" t="str">
        <f t="shared" si="158"/>
        <v>B</v>
      </c>
      <c r="M155" s="4" t="str">
        <f t="shared" si="5"/>
        <v>BB</v>
      </c>
    </row>
    <row r="156">
      <c r="A156" s="12" t="s">
        <v>578</v>
      </c>
      <c r="B156" s="4">
        <f>Liza!B156</f>
        <v>1</v>
      </c>
      <c r="C156" s="4">
        <f>ICE!B156</f>
        <v>1</v>
      </c>
      <c r="D156" s="5" t="b">
        <f t="shared" si="45"/>
        <v>1</v>
      </c>
      <c r="E156" s="4" t="str">
        <f t="shared" si="3"/>
        <v>☀️</v>
      </c>
      <c r="F156" s="2">
        <v>1.0</v>
      </c>
      <c r="G156" s="4" t="str">
        <f>Liza!C156</f>
        <v>build (cov-build), code analysis (static analysis, Coverity Scan)</v>
      </c>
      <c r="H156" s="4" t="str">
        <f>ICE!C156</f>
        <v>Code Analysis</v>
      </c>
      <c r="K156" s="4" t="str">
        <f t="shared" ref="K156:L156" si="159">IF(ISNUMBER(SEARCH("~?", B156)), "C", IF(B156=0, "A", "B"))</f>
        <v>B</v>
      </c>
      <c r="L156" s="4" t="str">
        <f t="shared" si="159"/>
        <v>B</v>
      </c>
      <c r="M156" s="4" t="str">
        <f t="shared" si="5"/>
        <v>BB</v>
      </c>
    </row>
    <row r="157">
      <c r="A157" s="12" t="s">
        <v>580</v>
      </c>
      <c r="B157" s="4">
        <f>Liza!B157</f>
        <v>1</v>
      </c>
      <c r="C157" s="4">
        <f>ICE!B157</f>
        <v>1</v>
      </c>
      <c r="D157" s="5" t="b">
        <f t="shared" si="45"/>
        <v>1</v>
      </c>
      <c r="E157" s="4" t="str">
        <f t="shared" si="3"/>
        <v>☀️</v>
      </c>
      <c r="F157" s="2">
        <v>1.0</v>
      </c>
      <c r="G157" s="4" t="str">
        <f>Liza!C157</f>
        <v>code analysis (codeql)</v>
      </c>
      <c r="H157" s="4" t="str">
        <f>ICE!C157</f>
        <v>Code Analysis</v>
      </c>
      <c r="K157" s="4" t="str">
        <f t="shared" ref="K157:L157" si="160">IF(ISNUMBER(SEARCH("~?", B157)), "C", IF(B157=0, "A", "B"))</f>
        <v>B</v>
      </c>
      <c r="L157" s="4" t="str">
        <f t="shared" si="160"/>
        <v>B</v>
      </c>
      <c r="M157" s="4" t="str">
        <f t="shared" si="5"/>
        <v>BB</v>
      </c>
    </row>
    <row r="158">
      <c r="A158" s="12" t="s">
        <v>583</v>
      </c>
      <c r="B158" s="4">
        <f>Liza!B158</f>
        <v>1</v>
      </c>
      <c r="C158" s="4">
        <f>ICE!B158</f>
        <v>1</v>
      </c>
      <c r="D158" s="5" t="b">
        <f t="shared" si="45"/>
        <v>1</v>
      </c>
      <c r="E158" s="4" t="str">
        <f t="shared" si="3"/>
        <v>☀️</v>
      </c>
      <c r="F158" s="2">
        <v>1.0</v>
      </c>
      <c r="G158" s="4" t="str">
        <f>Liza!C158</f>
        <v>upgrade project version (python-semantic-release), </v>
      </c>
      <c r="H158" s="4" t="str">
        <f>ICE!C158</f>
        <v>release (update version number)</v>
      </c>
      <c r="K158" s="4" t="str">
        <f t="shared" ref="K158:L158" si="161">IF(ISNUMBER(SEARCH("~?", B158)), "C", IF(B158=0, "A", "B"))</f>
        <v>B</v>
      </c>
      <c r="L158" s="4" t="str">
        <f t="shared" si="161"/>
        <v>B</v>
      </c>
      <c r="M158" s="4" t="str">
        <f t="shared" si="5"/>
        <v>BB</v>
      </c>
    </row>
    <row r="159">
      <c r="A159" s="12" t="s">
        <v>587</v>
      </c>
      <c r="B159" s="4">
        <f>Liza!B159</f>
        <v>1</v>
      </c>
      <c r="C159" s="4">
        <f>ICE!B159</f>
        <v>1</v>
      </c>
      <c r="D159" s="5" t="b">
        <f t="shared" si="45"/>
        <v>1</v>
      </c>
      <c r="E159" s="4" t="str">
        <f t="shared" si="3"/>
        <v>☀️</v>
      </c>
      <c r="F159" s="2">
        <v>1.0</v>
      </c>
      <c r="G159" s="4" t="str">
        <f>Liza!C159</f>
        <v>tests (mutate)</v>
      </c>
      <c r="H159" s="4" t="str">
        <f>ICE!C159</f>
        <v>test (mutation)</v>
      </c>
      <c r="K159" s="4" t="str">
        <f t="shared" ref="K159:L159" si="162">IF(ISNUMBER(SEARCH("~?", B159)), "C", IF(B159=0, "A", "B"))</f>
        <v>B</v>
      </c>
      <c r="L159" s="4" t="str">
        <f t="shared" si="162"/>
        <v>B</v>
      </c>
      <c r="M159" s="4" t="str">
        <f t="shared" si="5"/>
        <v>BB</v>
      </c>
    </row>
    <row r="160">
      <c r="A160" s="12" t="s">
        <v>588</v>
      </c>
      <c r="B160" s="4">
        <f>Liza!B160</f>
        <v>1</v>
      </c>
      <c r="C160" s="4">
        <f>ICE!B160</f>
        <v>1</v>
      </c>
      <c r="D160" s="5" t="b">
        <f t="shared" si="45"/>
        <v>1</v>
      </c>
      <c r="E160" s="4" t="str">
        <f t="shared" si="3"/>
        <v>☀️</v>
      </c>
      <c r="F160" s="2">
        <v>1.0</v>
      </c>
      <c r="G160" s="4" t="str">
        <f>Liza!C160</f>
        <v>build, publish (docker image), upgrade python version, tests</v>
      </c>
      <c r="H160" s="4" t="str">
        <f>ICE!C160</f>
        <v>test (intregation)</v>
      </c>
      <c r="K160" s="4" t="str">
        <f t="shared" ref="K160:L160" si="163">IF(ISNUMBER(SEARCH("~?", B160)), "C", IF(B160=0, "A", "B"))</f>
        <v>B</v>
      </c>
      <c r="L160" s="4" t="str">
        <f t="shared" si="163"/>
        <v>B</v>
      </c>
      <c r="M160" s="4" t="str">
        <f t="shared" si="5"/>
        <v>BB</v>
      </c>
    </row>
    <row r="161">
      <c r="A161" s="12" t="s">
        <v>592</v>
      </c>
      <c r="B161" s="4">
        <f>Liza!B161</f>
        <v>1</v>
      </c>
      <c r="C161" s="4">
        <f>ICE!B161</f>
        <v>1</v>
      </c>
      <c r="D161" s="5" t="b">
        <f t="shared" si="45"/>
        <v>1</v>
      </c>
      <c r="E161" s="4" t="str">
        <f t="shared" si="3"/>
        <v>☀️</v>
      </c>
      <c r="F161" s="2">
        <v>1.0</v>
      </c>
      <c r="G161" s="4" t="str">
        <f>Liza!C161</f>
        <v>build, tests</v>
      </c>
      <c r="H161" s="4" t="str">
        <f>ICE!C161</f>
        <v>test, build (jenkins)</v>
      </c>
      <c r="K161" s="4" t="str">
        <f t="shared" ref="K161:L161" si="164">IF(ISNUMBER(SEARCH("~?", B161)), "C", IF(B161=0, "A", "B"))</f>
        <v>B</v>
      </c>
      <c r="L161" s="4" t="str">
        <f t="shared" si="164"/>
        <v>B</v>
      </c>
      <c r="M161" s="4" t="str">
        <f t="shared" si="5"/>
        <v>BB</v>
      </c>
    </row>
    <row r="162">
      <c r="A162" s="12" t="s">
        <v>596</v>
      </c>
      <c r="B162" s="4" t="str">
        <f>Liza!B162</f>
        <v>0?</v>
      </c>
      <c r="C162" s="4" t="str">
        <f>ICE!B162</f>
        <v>1?</v>
      </c>
      <c r="D162" s="5" t="b">
        <f t="shared" si="45"/>
        <v>0</v>
      </c>
      <c r="E162" s="4" t="str">
        <f t="shared" si="3"/>
        <v>🌧</v>
      </c>
      <c r="F162" s="2">
        <v>1.0</v>
      </c>
      <c r="G162" s="4" t="str">
        <f>Liza!C162</f>
        <v>validate XML files</v>
      </c>
      <c r="H162" s="4" t="str">
        <f>ICE!C162</f>
        <v>might be one since magento is digital store front so it xml should be part of it product</v>
      </c>
      <c r="K162" s="4" t="str">
        <f t="shared" ref="K162:L162" si="165">IF(ISNUMBER(SEARCH("~?", B162)), "C", IF(B162=0, "A", "B"))</f>
        <v>C</v>
      </c>
      <c r="L162" s="4" t="str">
        <f t="shared" si="165"/>
        <v>C</v>
      </c>
      <c r="M162" s="4" t="str">
        <f t="shared" si="5"/>
        <v>CC</v>
      </c>
    </row>
    <row r="163">
      <c r="A163" s="12" t="s">
        <v>599</v>
      </c>
      <c r="B163" s="4">
        <f>Liza!B163</f>
        <v>0</v>
      </c>
      <c r="C163" s="4">
        <f>ICE!B163</f>
        <v>0</v>
      </c>
      <c r="D163" s="5" t="b">
        <f t="shared" si="45"/>
        <v>1</v>
      </c>
      <c r="E163" s="4" t="str">
        <f t="shared" si="3"/>
        <v>☀️</v>
      </c>
      <c r="F163" s="2">
        <v>0.0</v>
      </c>
      <c r="G163" s="4" t="str">
        <f>Liza!C163</f>
        <v>issues (label stale)</v>
      </c>
      <c r="H163" s="4" t="str">
        <f>ICE!C163</f>
        <v>mark/close resolved issue</v>
      </c>
      <c r="K163" s="4" t="str">
        <f t="shared" ref="K163:L163" si="166">IF(ISNUMBER(SEARCH("~?", B163)), "C", IF(B163=0, "A", "B"))</f>
        <v>A</v>
      </c>
      <c r="L163" s="4" t="str">
        <f t="shared" si="166"/>
        <v>A</v>
      </c>
      <c r="M163" s="4" t="str">
        <f t="shared" si="5"/>
        <v>AA</v>
      </c>
    </row>
    <row r="164">
      <c r="A164" s="12" t="s">
        <v>601</v>
      </c>
      <c r="B164" s="4">
        <f>Liza!B164</f>
        <v>1</v>
      </c>
      <c r="C164" s="4">
        <f>ICE!B164</f>
        <v>1</v>
      </c>
      <c r="D164" s="5" t="b">
        <f t="shared" si="45"/>
        <v>1</v>
      </c>
      <c r="E164" s="4" t="str">
        <f t="shared" si="3"/>
        <v>☀️</v>
      </c>
      <c r="F164" s="2">
        <v>1.0</v>
      </c>
      <c r="G164" s="4" t="str">
        <f>Liza!C164</f>
        <v>code analysis (codeql)</v>
      </c>
      <c r="H164" s="4" t="str">
        <f>ICE!C164</f>
        <v>Code Analysis</v>
      </c>
      <c r="K164" s="4" t="str">
        <f t="shared" ref="K164:L164" si="167">IF(ISNUMBER(SEARCH("~?", B164)), "C", IF(B164=0, "A", "B"))</f>
        <v>B</v>
      </c>
      <c r="L164" s="4" t="str">
        <f t="shared" si="167"/>
        <v>B</v>
      </c>
      <c r="M164" s="4" t="str">
        <f t="shared" si="5"/>
        <v>BB</v>
      </c>
    </row>
    <row r="165">
      <c r="A165" s="12" t="s">
        <v>604</v>
      </c>
      <c r="B165" s="4">
        <f>Liza!B165</f>
        <v>1</v>
      </c>
      <c r="C165" s="4">
        <f>ICE!B165</f>
        <v>1</v>
      </c>
      <c r="D165" s="5" t="b">
        <f t="shared" si="45"/>
        <v>1</v>
      </c>
      <c r="E165" s="4" t="str">
        <f t="shared" si="3"/>
        <v>☀️</v>
      </c>
      <c r="F165" s="2">
        <v>1.0</v>
      </c>
      <c r="G165" s="4" t="str">
        <f>Liza!C165</f>
        <v>deploy (maven deploy)</v>
      </c>
      <c r="H165" s="4" t="str">
        <f>ICE!C165</f>
        <v>test, deploy</v>
      </c>
      <c r="K165" s="4" t="str">
        <f t="shared" ref="K165:L165" si="168">IF(ISNUMBER(SEARCH("~?", B165)), "C", IF(B165=0, "A", "B"))</f>
        <v>B</v>
      </c>
      <c r="L165" s="4" t="str">
        <f t="shared" si="168"/>
        <v>B</v>
      </c>
      <c r="M165" s="4" t="str">
        <f t="shared" si="5"/>
        <v>BB</v>
      </c>
    </row>
    <row r="166">
      <c r="A166" s="12" t="s">
        <v>608</v>
      </c>
      <c r="B166" s="4">
        <f>Liza!B166</f>
        <v>1</v>
      </c>
      <c r="C166" s="4">
        <f>ICE!B166</f>
        <v>1</v>
      </c>
      <c r="D166" s="5" t="b">
        <f t="shared" si="45"/>
        <v>1</v>
      </c>
      <c r="E166" s="4" t="str">
        <f t="shared" si="3"/>
        <v>☀️</v>
      </c>
      <c r="F166" s="2">
        <v>1.0</v>
      </c>
      <c r="G166" s="4" t="str">
        <f>Liza!C166</f>
        <v>tests</v>
      </c>
      <c r="H166" s="4" t="str">
        <f>ICE!C166</f>
        <v>test</v>
      </c>
      <c r="K166" s="4" t="str">
        <f t="shared" ref="K166:L166" si="169">IF(ISNUMBER(SEARCH("~?", B166)), "C", IF(B166=0, "A", "B"))</f>
        <v>B</v>
      </c>
      <c r="L166" s="4" t="str">
        <f t="shared" si="169"/>
        <v>B</v>
      </c>
      <c r="M166" s="4" t="str">
        <f t="shared" si="5"/>
        <v>BB</v>
      </c>
    </row>
    <row r="167">
      <c r="A167" s="12" t="s">
        <v>611</v>
      </c>
      <c r="B167" s="4">
        <f>Liza!B167</f>
        <v>1</v>
      </c>
      <c r="C167" s="4">
        <f>ICE!B167</f>
        <v>1</v>
      </c>
      <c r="D167" s="5" t="b">
        <f t="shared" si="45"/>
        <v>1</v>
      </c>
      <c r="E167" s="4" t="str">
        <f t="shared" si="3"/>
        <v>☀️</v>
      </c>
      <c r="F167" s="2">
        <v>1.0</v>
      </c>
      <c r="G167" s="4" t="str">
        <f>Liza!C167</f>
        <v>tests (pytest), deploy</v>
      </c>
      <c r="H167" s="4" t="str">
        <f>ICE!C167</f>
        <v>test (pytest), release</v>
      </c>
      <c r="K167" s="4" t="str">
        <f t="shared" ref="K167:L167" si="170">IF(ISNUMBER(SEARCH("~?", B167)), "C", IF(B167=0, "A", "B"))</f>
        <v>B</v>
      </c>
      <c r="L167" s="4" t="str">
        <f t="shared" si="170"/>
        <v>B</v>
      </c>
      <c r="M167" s="4" t="str">
        <f t="shared" si="5"/>
        <v>BB</v>
      </c>
    </row>
    <row r="168">
      <c r="A168" s="12" t="s">
        <v>616</v>
      </c>
      <c r="B168" s="4">
        <f>Liza!B168</f>
        <v>1</v>
      </c>
      <c r="C168" s="4">
        <f>ICE!B168</f>
        <v>1</v>
      </c>
      <c r="D168" s="5" t="b">
        <f t="shared" si="45"/>
        <v>1</v>
      </c>
      <c r="E168" s="4" t="str">
        <f t="shared" si="3"/>
        <v>☀️</v>
      </c>
      <c r="F168" s="2">
        <v>1.0</v>
      </c>
      <c r="G168" s="4" t="str">
        <f>Liza!C168</f>
        <v>build</v>
      </c>
      <c r="H168" s="4" t="str">
        <f>ICE!C168</f>
        <v>build (jenkins)</v>
      </c>
      <c r="K168" s="4" t="str">
        <f t="shared" ref="K168:L168" si="171">IF(ISNUMBER(SEARCH("~?", B168)), "C", IF(B168=0, "A", "B"))</f>
        <v>B</v>
      </c>
      <c r="L168" s="4" t="str">
        <f t="shared" si="171"/>
        <v>B</v>
      </c>
      <c r="M168" s="4" t="str">
        <f t="shared" si="5"/>
        <v>BB</v>
      </c>
    </row>
    <row r="169">
      <c r="A169" s="12" t="s">
        <v>618</v>
      </c>
      <c r="B169" s="4">
        <f>Liza!B169</f>
        <v>1</v>
      </c>
      <c r="C169" s="4">
        <f>ICE!B169</f>
        <v>1</v>
      </c>
      <c r="D169" s="5" t="b">
        <f t="shared" si="45"/>
        <v>1</v>
      </c>
      <c r="E169" s="4" t="str">
        <f t="shared" si="3"/>
        <v>☀️</v>
      </c>
      <c r="F169" s="2">
        <v>1.0</v>
      </c>
      <c r="G169" s="4" t="str">
        <f>Liza!C169</f>
        <v>tests (phpunit)</v>
      </c>
      <c r="H169" s="4" t="str">
        <f>ICE!C169</f>
        <v>test</v>
      </c>
      <c r="K169" s="4" t="str">
        <f t="shared" ref="K169:L169" si="172">IF(ISNUMBER(SEARCH("~?", B169)), "C", IF(B169=0, "A", "B"))</f>
        <v>B</v>
      </c>
      <c r="L169" s="4" t="str">
        <f t="shared" si="172"/>
        <v>B</v>
      </c>
      <c r="M169" s="4" t="str">
        <f t="shared" si="5"/>
        <v>BB</v>
      </c>
    </row>
    <row r="170">
      <c r="A170" s="12" t="s">
        <v>620</v>
      </c>
      <c r="B170" s="4">
        <f>Liza!B170</f>
        <v>1</v>
      </c>
      <c r="C170" s="4">
        <f>ICE!B170</f>
        <v>1</v>
      </c>
      <c r="D170" s="5" t="b">
        <f t="shared" si="45"/>
        <v>1</v>
      </c>
      <c r="E170" s="4" t="str">
        <f t="shared" si="3"/>
        <v>☀️</v>
      </c>
      <c r="F170" s="2">
        <v>1.0</v>
      </c>
      <c r="G170" s="4" t="str">
        <f>Liza!C170</f>
        <v>code analysis (codeql), build (make)</v>
      </c>
      <c r="H170" s="4" t="str">
        <f>ICE!C170</f>
        <v>Code Analysis</v>
      </c>
      <c r="K170" s="4" t="str">
        <f t="shared" ref="K170:L170" si="173">IF(ISNUMBER(SEARCH("~?", B170)), "C", IF(B170=0, "A", "B"))</f>
        <v>B</v>
      </c>
      <c r="L170" s="4" t="str">
        <f t="shared" si="173"/>
        <v>B</v>
      </c>
      <c r="M170" s="4" t="str">
        <f t="shared" si="5"/>
        <v>BB</v>
      </c>
    </row>
    <row r="171">
      <c r="A171" s="12" t="s">
        <v>623</v>
      </c>
      <c r="B171" s="4">
        <f>Liza!B171</f>
        <v>1</v>
      </c>
      <c r="C171" s="4">
        <f>ICE!B171</f>
        <v>1</v>
      </c>
      <c r="D171" s="5" t="b">
        <f t="shared" si="45"/>
        <v>1</v>
      </c>
      <c r="E171" s="4" t="str">
        <f t="shared" si="3"/>
        <v>☀️</v>
      </c>
      <c r="F171" s="2">
        <v>1.0</v>
      </c>
      <c r="G171" s="4" t="str">
        <f>Liza!C171</f>
        <v>code analysis (codeql, sarif)</v>
      </c>
      <c r="H171" s="4" t="str">
        <f>ICE!C171</f>
        <v>vulnerability</v>
      </c>
      <c r="K171" s="4" t="str">
        <f t="shared" ref="K171:L171" si="174">IF(ISNUMBER(SEARCH("~?", B171)), "C", IF(B171=0, "A", "B"))</f>
        <v>B</v>
      </c>
      <c r="L171" s="4" t="str">
        <f t="shared" si="174"/>
        <v>B</v>
      </c>
      <c r="M171" s="4" t="str">
        <f t="shared" si="5"/>
        <v>BB</v>
      </c>
    </row>
    <row r="172">
      <c r="A172" s="12" t="s">
        <v>627</v>
      </c>
      <c r="B172" s="4">
        <f>Liza!B172</f>
        <v>1</v>
      </c>
      <c r="C172" s="4">
        <f>ICE!B172</f>
        <v>1</v>
      </c>
      <c r="D172" s="5" t="b">
        <f t="shared" si="45"/>
        <v>1</v>
      </c>
      <c r="E172" s="4" t="str">
        <f t="shared" si="3"/>
        <v>☀️</v>
      </c>
      <c r="F172" s="2">
        <v>1.0</v>
      </c>
      <c r="G172" s="4" t="str">
        <f>Liza!C172</f>
        <v>build, tests (integration)</v>
      </c>
      <c r="H172" s="4" t="str">
        <f>ICE!C172</f>
        <v>test</v>
      </c>
      <c r="K172" s="4" t="str">
        <f t="shared" ref="K172:L172" si="175">IF(ISNUMBER(SEARCH("~?", B172)), "C", IF(B172=0, "A", "B"))</f>
        <v>B</v>
      </c>
      <c r="L172" s="4" t="str">
        <f t="shared" si="175"/>
        <v>B</v>
      </c>
      <c r="M172" s="4" t="str">
        <f t="shared" si="5"/>
        <v>BB</v>
      </c>
    </row>
    <row r="173">
      <c r="A173" s="12" t="s">
        <v>631</v>
      </c>
      <c r="B173" s="4" t="str">
        <f>Liza!B173</f>
        <v>1?</v>
      </c>
      <c r="C173" s="4">
        <f>ICE!B173</f>
        <v>0</v>
      </c>
      <c r="D173" s="5" t="b">
        <f t="shared" si="45"/>
        <v>0</v>
      </c>
      <c r="E173" s="4" t="str">
        <f t="shared" si="3"/>
        <v>🌧</v>
      </c>
      <c r="F173" s="2">
        <v>0.0</v>
      </c>
      <c r="G173" s="4" t="str">
        <f>Liza!C173</f>
        <v>picture generation (code generation?)</v>
      </c>
      <c r="H173" s="4" t="str">
        <f>ICE!C173</f>
        <v>update sponsors images</v>
      </c>
      <c r="K173" s="4" t="str">
        <f t="shared" ref="K173:L173" si="176">IF(ISNUMBER(SEARCH("~?", B173)), "C", IF(B173=0, "A", "B"))</f>
        <v>C</v>
      </c>
      <c r="L173" s="4" t="str">
        <f t="shared" si="176"/>
        <v>A</v>
      </c>
      <c r="M173" s="4" t="str">
        <f t="shared" si="5"/>
        <v>CA</v>
      </c>
    </row>
    <row r="174">
      <c r="A174" s="12" t="s">
        <v>637</v>
      </c>
      <c r="B174" s="4">
        <f>Liza!B174</f>
        <v>1</v>
      </c>
      <c r="C174" s="4">
        <f>ICE!B174</f>
        <v>1</v>
      </c>
      <c r="D174" s="5" t="b">
        <f t="shared" si="45"/>
        <v>1</v>
      </c>
      <c r="E174" s="4" t="str">
        <f t="shared" si="3"/>
        <v>☀️</v>
      </c>
      <c r="F174" s="2">
        <v>1.0</v>
      </c>
      <c r="G174" s="4" t="str">
        <f>Liza!C174</f>
        <v>release (sentry)</v>
      </c>
      <c r="H174" s="4" t="str">
        <f>ICE!C174</f>
        <v>deploy</v>
      </c>
      <c r="K174" s="4" t="str">
        <f t="shared" ref="K174:L174" si="177">IF(ISNUMBER(SEARCH("~?", B174)), "C", IF(B174=0, "A", "B"))</f>
        <v>B</v>
      </c>
      <c r="L174" s="4" t="str">
        <f t="shared" si="177"/>
        <v>B</v>
      </c>
      <c r="M174" s="4" t="str">
        <f t="shared" si="5"/>
        <v>BB</v>
      </c>
    </row>
    <row r="175">
      <c r="A175" s="12" t="s">
        <v>642</v>
      </c>
      <c r="B175" s="4">
        <f>Liza!B175</f>
        <v>1</v>
      </c>
      <c r="C175" s="4">
        <f>ICE!B175</f>
        <v>1</v>
      </c>
      <c r="D175" s="5" t="b">
        <f t="shared" si="45"/>
        <v>1</v>
      </c>
      <c r="E175" s="4" t="str">
        <f t="shared" si="3"/>
        <v>☀️</v>
      </c>
      <c r="F175" s="2">
        <v>1.0</v>
      </c>
      <c r="G175" s="4" t="str">
        <f>Liza!C175</f>
        <v>tests (pytest, coverall)</v>
      </c>
      <c r="H175" s="4" t="str">
        <f>ICE!C175</f>
        <v>test</v>
      </c>
      <c r="K175" s="4" t="str">
        <f t="shared" ref="K175:L175" si="178">IF(ISNUMBER(SEARCH("~?", B175)), "C", IF(B175=0, "A", "B"))</f>
        <v>B</v>
      </c>
      <c r="L175" s="4" t="str">
        <f t="shared" si="178"/>
        <v>B</v>
      </c>
      <c r="M175" s="4" t="str">
        <f t="shared" si="5"/>
        <v>BB</v>
      </c>
    </row>
    <row r="176">
      <c r="A176" s="12" t="s">
        <v>646</v>
      </c>
      <c r="B176" s="4">
        <f>Liza!B176</f>
        <v>1</v>
      </c>
      <c r="C176" s="4">
        <f>ICE!B176</f>
        <v>1</v>
      </c>
      <c r="D176" s="5" t="b">
        <f t="shared" si="45"/>
        <v>1</v>
      </c>
      <c r="E176" s="4" t="str">
        <f t="shared" si="3"/>
        <v>☀️</v>
      </c>
      <c r="F176" s="2">
        <v>1.0</v>
      </c>
      <c r="G176" s="4" t="str">
        <f>Liza!C176</f>
        <v>update devcontainer image (code generation?)</v>
      </c>
      <c r="H176" s="4" t="str">
        <f>ICE!C176</f>
        <v>test?</v>
      </c>
      <c r="K176" s="4" t="str">
        <f t="shared" ref="K176:L176" si="179">IF(ISNUMBER(SEARCH("~?", B176)), "C", IF(B176=0, "A", "B"))</f>
        <v>B</v>
      </c>
      <c r="L176" s="4" t="str">
        <f t="shared" si="179"/>
        <v>B</v>
      </c>
      <c r="M176" s="4" t="str">
        <f t="shared" si="5"/>
        <v>BB</v>
      </c>
    </row>
    <row r="177">
      <c r="A177" s="12" t="s">
        <v>651</v>
      </c>
      <c r="B177" s="4">
        <f>Liza!B177</f>
        <v>1</v>
      </c>
      <c r="C177" s="4">
        <f>ICE!B177</f>
        <v>1</v>
      </c>
      <c r="D177" s="5" t="b">
        <f t="shared" si="45"/>
        <v>1</v>
      </c>
      <c r="E177" s="4" t="str">
        <f t="shared" si="3"/>
        <v>☀️</v>
      </c>
      <c r="F177" s="2">
        <v>1.0</v>
      </c>
      <c r="G177" s="4" t="str">
        <f>Liza!C177</f>
        <v>lint, tests, </v>
      </c>
      <c r="H177" s="4" t="str">
        <f>ICE!C177</f>
        <v>test</v>
      </c>
      <c r="K177" s="4" t="str">
        <f t="shared" ref="K177:L177" si="180">IF(ISNUMBER(SEARCH("~?", B177)), "C", IF(B177=0, "A", "B"))</f>
        <v>B</v>
      </c>
      <c r="L177" s="4" t="str">
        <f t="shared" si="180"/>
        <v>B</v>
      </c>
      <c r="M177" s="4" t="str">
        <f t="shared" si="5"/>
        <v>BB</v>
      </c>
    </row>
    <row r="178">
      <c r="A178" s="12" t="s">
        <v>655</v>
      </c>
      <c r="B178" s="4">
        <f>Liza!B178</f>
        <v>1</v>
      </c>
      <c r="C178" s="4">
        <f>ICE!B178</f>
        <v>1</v>
      </c>
      <c r="D178" s="5" t="b">
        <f t="shared" si="45"/>
        <v>1</v>
      </c>
      <c r="E178" s="4" t="str">
        <f t="shared" si="3"/>
        <v>☀️</v>
      </c>
      <c r="F178" s="2">
        <v>1.0</v>
      </c>
      <c r="G178" s="4" t="str">
        <f>Liza!C178</f>
        <v>build (docker image), publish (docker image)</v>
      </c>
      <c r="H178" s="4" t="str">
        <f>ICE!C178</f>
        <v>build, release</v>
      </c>
      <c r="K178" s="4" t="str">
        <f t="shared" ref="K178:L178" si="181">IF(ISNUMBER(SEARCH("~?", B178)), "C", IF(B178=0, "A", "B"))</f>
        <v>B</v>
      </c>
      <c r="L178" s="4" t="str">
        <f t="shared" si="181"/>
        <v>B</v>
      </c>
      <c r="M178" s="4" t="str">
        <f t="shared" si="5"/>
        <v>BB</v>
      </c>
    </row>
    <row r="179">
      <c r="A179" s="12" t="s">
        <v>659</v>
      </c>
      <c r="B179" s="4">
        <f>Liza!B179</f>
        <v>1</v>
      </c>
      <c r="C179" s="4">
        <f>ICE!B179</f>
        <v>1</v>
      </c>
      <c r="D179" s="5" t="b">
        <f t="shared" si="45"/>
        <v>1</v>
      </c>
      <c r="E179" s="4" t="str">
        <f t="shared" si="3"/>
        <v>☀️</v>
      </c>
      <c r="F179" s="2">
        <v>1.0</v>
      </c>
      <c r="G179" s="4" t="str">
        <f>Liza!C179</f>
        <v>code analysis (codeql)</v>
      </c>
      <c r="H179" s="4" t="str">
        <f>ICE!C179</f>
        <v>Code Analysis</v>
      </c>
      <c r="K179" s="4" t="str">
        <f t="shared" ref="K179:L179" si="182">IF(ISNUMBER(SEARCH("~?", B179)), "C", IF(B179=0, "A", "B"))</f>
        <v>B</v>
      </c>
      <c r="L179" s="4" t="str">
        <f t="shared" si="182"/>
        <v>B</v>
      </c>
      <c r="M179" s="4" t="str">
        <f t="shared" si="5"/>
        <v>BB</v>
      </c>
    </row>
    <row r="180">
      <c r="A180" s="12" t="s">
        <v>662</v>
      </c>
      <c r="B180" s="4">
        <f>Liza!B180</f>
        <v>1</v>
      </c>
      <c r="C180" s="4">
        <f>ICE!B180</f>
        <v>1</v>
      </c>
      <c r="D180" s="5" t="b">
        <f t="shared" si="45"/>
        <v>1</v>
      </c>
      <c r="E180" s="4" t="str">
        <f t="shared" si="3"/>
        <v>☀️</v>
      </c>
      <c r="F180" s="2">
        <v>1.0</v>
      </c>
      <c r="G180" s="4" t="str">
        <f>Liza!C180</f>
        <v>vulnerabilities scan</v>
      </c>
      <c r="H180" s="4" t="str">
        <f>ICE!C180</f>
        <v>vulnerbility</v>
      </c>
      <c r="K180" s="4" t="str">
        <f t="shared" ref="K180:L180" si="183">IF(ISNUMBER(SEARCH("~?", B180)), "C", IF(B180=0, "A", "B"))</f>
        <v>B</v>
      </c>
      <c r="L180" s="4" t="str">
        <f t="shared" si="183"/>
        <v>B</v>
      </c>
      <c r="M180" s="4" t="str">
        <f t="shared" si="5"/>
        <v>BB</v>
      </c>
    </row>
    <row r="181">
      <c r="A181" s="12" t="s">
        <v>667</v>
      </c>
      <c r="B181" s="4">
        <f>Liza!B181</f>
        <v>1</v>
      </c>
      <c r="C181" s="4">
        <f>ICE!B181</f>
        <v>1</v>
      </c>
      <c r="D181" s="5" t="b">
        <f t="shared" si="45"/>
        <v>1</v>
      </c>
      <c r="E181" s="4" t="str">
        <f t="shared" si="3"/>
        <v>☀️</v>
      </c>
      <c r="F181" s="2">
        <v>1.0</v>
      </c>
      <c r="G181" s="4" t="str">
        <f>Liza!C181</f>
        <v>code analysis (codeql)</v>
      </c>
      <c r="H181" s="4" t="str">
        <f>ICE!C181</f>
        <v>Code Analysis</v>
      </c>
      <c r="K181" s="4" t="str">
        <f t="shared" ref="K181:L181" si="184">IF(ISNUMBER(SEARCH("~?", B181)), "C", IF(B181=0, "A", "B"))</f>
        <v>B</v>
      </c>
      <c r="L181" s="4" t="str">
        <f t="shared" si="184"/>
        <v>B</v>
      </c>
      <c r="M181" s="4" t="str">
        <f t="shared" si="5"/>
        <v>BB</v>
      </c>
    </row>
    <row r="182">
      <c r="A182" s="12" t="s">
        <v>668</v>
      </c>
      <c r="B182" s="4">
        <f>Liza!B182</f>
        <v>1</v>
      </c>
      <c r="C182" s="4">
        <f>ICE!B182</f>
        <v>1</v>
      </c>
      <c r="D182" s="5" t="b">
        <f t="shared" si="45"/>
        <v>1</v>
      </c>
      <c r="E182" s="4" t="str">
        <f t="shared" si="3"/>
        <v>☀️</v>
      </c>
      <c r="F182" s="2">
        <v>1.0</v>
      </c>
      <c r="G182" s="4" t="str">
        <f>Liza!C182</f>
        <v>tests (mutate)</v>
      </c>
      <c r="H182" s="4" t="str">
        <f>ICE!C182</f>
        <v>test (mutation)</v>
      </c>
      <c r="K182" s="4" t="str">
        <f t="shared" ref="K182:L182" si="185">IF(ISNUMBER(SEARCH("~?", B182)), "C", IF(B182=0, "A", "B"))</f>
        <v>B</v>
      </c>
      <c r="L182" s="4" t="str">
        <f t="shared" si="185"/>
        <v>B</v>
      </c>
      <c r="M182" s="4" t="str">
        <f t="shared" si="5"/>
        <v>BB</v>
      </c>
    </row>
    <row r="183">
      <c r="A183" s="12" t="s">
        <v>669</v>
      </c>
      <c r="B183" s="4">
        <f>Liza!B183</f>
        <v>0</v>
      </c>
      <c r="C183" s="4">
        <f>ICE!B183</f>
        <v>0</v>
      </c>
      <c r="D183" s="5" t="b">
        <f t="shared" si="45"/>
        <v>1</v>
      </c>
      <c r="E183" s="4" t="str">
        <f t="shared" si="3"/>
        <v>☀️</v>
      </c>
      <c r="F183" s="2">
        <v>0.0</v>
      </c>
      <c r="G183" s="4" t="str">
        <f>Liza!C183</f>
        <v>mail stories</v>
      </c>
      <c r="H183" s="4" t="str">
        <f>ICE!C183</f>
        <v>send email</v>
      </c>
      <c r="K183" s="4" t="str">
        <f t="shared" ref="K183:L183" si="186">IF(ISNUMBER(SEARCH("~?", B183)), "C", IF(B183=0, "A", "B"))</f>
        <v>A</v>
      </c>
      <c r="L183" s="4" t="str">
        <f t="shared" si="186"/>
        <v>A</v>
      </c>
      <c r="M183" s="4" t="str">
        <f t="shared" si="5"/>
        <v>AA</v>
      </c>
    </row>
    <row r="184">
      <c r="A184" s="12" t="s">
        <v>674</v>
      </c>
      <c r="B184" s="4">
        <f>Liza!B184</f>
        <v>1</v>
      </c>
      <c r="C184" s="4">
        <f>ICE!B184</f>
        <v>1</v>
      </c>
      <c r="D184" s="5" t="b">
        <f t="shared" si="45"/>
        <v>1</v>
      </c>
      <c r="E184" s="4" t="str">
        <f t="shared" si="3"/>
        <v>☀️</v>
      </c>
      <c r="F184" s="2">
        <v>1.0</v>
      </c>
      <c r="G184" s="4" t="str">
        <f>Liza!C184</f>
        <v>code analysis (codeql)</v>
      </c>
      <c r="H184" s="4" t="str">
        <f>ICE!C184</f>
        <v>Code Analysis</v>
      </c>
      <c r="K184" s="4" t="str">
        <f t="shared" ref="K184:L184" si="187">IF(ISNUMBER(SEARCH("~?", B184)), "C", IF(B184=0, "A", "B"))</f>
        <v>B</v>
      </c>
      <c r="L184" s="4" t="str">
        <f t="shared" si="187"/>
        <v>B</v>
      </c>
      <c r="M184" s="4" t="str">
        <f t="shared" si="5"/>
        <v>BB</v>
      </c>
    </row>
    <row r="185">
      <c r="A185" s="12" t="s">
        <v>675</v>
      </c>
      <c r="B185" s="4">
        <f>Liza!B185</f>
        <v>1</v>
      </c>
      <c r="C185" s="4">
        <f>ICE!B185</f>
        <v>1</v>
      </c>
      <c r="D185" s="5" t="b">
        <f t="shared" si="45"/>
        <v>1</v>
      </c>
      <c r="E185" s="4" t="str">
        <f t="shared" si="3"/>
        <v>☀️</v>
      </c>
      <c r="F185" s="2">
        <v>1.0</v>
      </c>
      <c r="G185" s="4" t="str">
        <f>Liza!C185</f>
        <v>code analysis (codeql)</v>
      </c>
      <c r="H185" s="4" t="str">
        <f>ICE!C185</f>
        <v>Code Analysis</v>
      </c>
      <c r="K185" s="4" t="str">
        <f t="shared" ref="K185:L185" si="188">IF(ISNUMBER(SEARCH("~?", B185)), "C", IF(B185=0, "A", "B"))</f>
        <v>B</v>
      </c>
      <c r="L185" s="4" t="str">
        <f t="shared" si="188"/>
        <v>B</v>
      </c>
      <c r="M185" s="4" t="str">
        <f t="shared" si="5"/>
        <v>BB</v>
      </c>
    </row>
    <row r="186">
      <c r="A186" s="12" t="s">
        <v>678</v>
      </c>
      <c r="B186" s="4">
        <f>Liza!B186</f>
        <v>1</v>
      </c>
      <c r="C186" s="4">
        <f>ICE!B186</f>
        <v>1</v>
      </c>
      <c r="D186" s="5" t="b">
        <f t="shared" si="45"/>
        <v>1</v>
      </c>
      <c r="E186" s="4" t="str">
        <f t="shared" si="3"/>
        <v>☀️</v>
      </c>
      <c r="F186" s="2">
        <v>1.0</v>
      </c>
      <c r="G186" s="4" t="str">
        <f>Liza!C186</f>
        <v>code analysis (codeql)</v>
      </c>
      <c r="H186" s="4" t="str">
        <f>ICE!C186</f>
        <v>Code Analysis</v>
      </c>
      <c r="K186" s="4" t="str">
        <f t="shared" ref="K186:L186" si="189">IF(ISNUMBER(SEARCH("~?", B186)), "C", IF(B186=0, "A", "B"))</f>
        <v>B</v>
      </c>
      <c r="L186" s="4" t="str">
        <f t="shared" si="189"/>
        <v>B</v>
      </c>
      <c r="M186" s="4" t="str">
        <f t="shared" si="5"/>
        <v>BB</v>
      </c>
    </row>
    <row r="187">
      <c r="A187" s="12" t="s">
        <v>681</v>
      </c>
      <c r="B187" s="4">
        <f>Liza!B187</f>
        <v>0</v>
      </c>
      <c r="C187" s="4">
        <f>ICE!B187</f>
        <v>0</v>
      </c>
      <c r="D187" s="5" t="b">
        <f t="shared" si="45"/>
        <v>1</v>
      </c>
      <c r="E187" s="4" t="str">
        <f t="shared" si="3"/>
        <v>☀️</v>
      </c>
      <c r="F187" s="2">
        <v>0.0</v>
      </c>
      <c r="G187" s="4" t="str">
        <f>Liza!C187</f>
        <v>jira tickets</v>
      </c>
      <c r="H187" s="4" t="str">
        <f>ICE!C187</f>
        <v>sync jira issue</v>
      </c>
      <c r="K187" s="4" t="str">
        <f t="shared" ref="K187:L187" si="190">IF(ISNUMBER(SEARCH("~?", B187)), "C", IF(B187=0, "A", "B"))</f>
        <v>A</v>
      </c>
      <c r="L187" s="4" t="str">
        <f t="shared" si="190"/>
        <v>A</v>
      </c>
      <c r="M187" s="4" t="str">
        <f t="shared" si="5"/>
        <v>AA</v>
      </c>
    </row>
    <row r="188">
      <c r="A188" s="12" t="s">
        <v>687</v>
      </c>
      <c r="B188" s="4">
        <f>Liza!B188</f>
        <v>1</v>
      </c>
      <c r="C188" s="4">
        <f>ICE!B188</f>
        <v>1</v>
      </c>
      <c r="D188" s="5" t="b">
        <f t="shared" si="45"/>
        <v>1</v>
      </c>
      <c r="E188" s="4" t="str">
        <f t="shared" si="3"/>
        <v>☀️</v>
      </c>
      <c r="F188" s="2">
        <v>1.0</v>
      </c>
      <c r="G188" s="4" t="str">
        <f>Liza!C188</f>
        <v>code analysis (codeql)</v>
      </c>
      <c r="H188" s="4" t="str">
        <f>ICE!C188</f>
        <v>Code Analysis</v>
      </c>
      <c r="K188" s="4" t="str">
        <f t="shared" ref="K188:L188" si="191">IF(ISNUMBER(SEARCH("~?", B188)), "C", IF(B188=0, "A", "B"))</f>
        <v>B</v>
      </c>
      <c r="L188" s="4" t="str">
        <f t="shared" si="191"/>
        <v>B</v>
      </c>
      <c r="M188" s="4" t="str">
        <f t="shared" si="5"/>
        <v>BB</v>
      </c>
    </row>
    <row r="189">
      <c r="A189" s="12" t="s">
        <v>690</v>
      </c>
      <c r="B189" s="4">
        <f>Liza!B189</f>
        <v>1</v>
      </c>
      <c r="C189" s="4">
        <f>ICE!B189</f>
        <v>1</v>
      </c>
      <c r="D189" s="5" t="b">
        <f t="shared" si="45"/>
        <v>1</v>
      </c>
      <c r="E189" s="4" t="str">
        <f t="shared" si="3"/>
        <v>☀️</v>
      </c>
      <c r="F189" s="2">
        <v>1.0</v>
      </c>
      <c r="G189" s="4" t="str">
        <f>Liza!C189</f>
        <v>code analysis (codeql)</v>
      </c>
      <c r="H189" s="4" t="str">
        <f>ICE!C189</f>
        <v>Code Analysis</v>
      </c>
      <c r="K189" s="4" t="str">
        <f t="shared" ref="K189:L189" si="192">IF(ISNUMBER(SEARCH("~?", B189)), "C", IF(B189=0, "A", "B"))</f>
        <v>B</v>
      </c>
      <c r="L189" s="4" t="str">
        <f t="shared" si="192"/>
        <v>B</v>
      </c>
      <c r="M189" s="4" t="str">
        <f t="shared" si="5"/>
        <v>BB</v>
      </c>
    </row>
    <row r="190">
      <c r="A190" s="12" t="s">
        <v>695</v>
      </c>
      <c r="B190" s="4">
        <f>Liza!B190</f>
        <v>0</v>
      </c>
      <c r="C190" s="4">
        <f>ICE!B190</f>
        <v>0</v>
      </c>
      <c r="D190" s="5" t="b">
        <f t="shared" si="45"/>
        <v>1</v>
      </c>
      <c r="E190" s="4" t="str">
        <f t="shared" si="3"/>
        <v>☀️</v>
      </c>
      <c r="F190" s="2">
        <v>0.0</v>
      </c>
      <c r="G190" s="4" t="str">
        <f>Liza!C190</f>
        <v>issues (label stale), pull request (label stale)</v>
      </c>
      <c r="H190" s="4" t="str">
        <f>ICE!C190</f>
        <v>mark stale issues</v>
      </c>
      <c r="K190" s="4" t="str">
        <f t="shared" ref="K190:L190" si="193">IF(ISNUMBER(SEARCH("~?", B190)), "C", IF(B190=0, "A", "B"))</f>
        <v>A</v>
      </c>
      <c r="L190" s="4" t="str">
        <f t="shared" si="193"/>
        <v>A</v>
      </c>
      <c r="M190" s="4" t="str">
        <f t="shared" si="5"/>
        <v>AA</v>
      </c>
    </row>
    <row r="191">
      <c r="A191" s="12" t="s">
        <v>697</v>
      </c>
      <c r="B191" s="4">
        <f>Liza!B191</f>
        <v>1</v>
      </c>
      <c r="C191" s="4">
        <f>ICE!B191</f>
        <v>1</v>
      </c>
      <c r="D191" s="5" t="b">
        <f t="shared" si="45"/>
        <v>1</v>
      </c>
      <c r="E191" s="4" t="str">
        <f t="shared" si="3"/>
        <v>☀️</v>
      </c>
      <c r="F191" s="2">
        <v>1.0</v>
      </c>
      <c r="G191" s="4" t="str">
        <f>Liza!C191</f>
        <v>code analysis (codeql)</v>
      </c>
      <c r="H191" s="4" t="str">
        <f>ICE!C191</f>
        <v>Code Analysis</v>
      </c>
      <c r="K191" s="4" t="str">
        <f t="shared" ref="K191:L191" si="194">IF(ISNUMBER(SEARCH("~?", B191)), "C", IF(B191=0, "A", "B"))</f>
        <v>B</v>
      </c>
      <c r="L191" s="4" t="str">
        <f t="shared" si="194"/>
        <v>B</v>
      </c>
      <c r="M191" s="4" t="str">
        <f t="shared" si="5"/>
        <v>BB</v>
      </c>
    </row>
    <row r="192">
      <c r="A192" s="12" t="s">
        <v>702</v>
      </c>
      <c r="B192" s="4">
        <f>Liza!B192</f>
        <v>1</v>
      </c>
      <c r="C192" s="4">
        <f>ICE!B192</f>
        <v>1</v>
      </c>
      <c r="D192" s="5" t="b">
        <f t="shared" si="45"/>
        <v>1</v>
      </c>
      <c r="E192" s="4" t="str">
        <f t="shared" si="3"/>
        <v>☀️</v>
      </c>
      <c r="F192" s="2">
        <v>1.0</v>
      </c>
      <c r="G192" s="4" t="str">
        <f>Liza!C192</f>
        <v>build</v>
      </c>
      <c r="H192" s="4" t="str">
        <f>ICE!C192</f>
        <v>build, deploy</v>
      </c>
      <c r="K192" s="4" t="str">
        <f t="shared" ref="K192:L192" si="195">IF(ISNUMBER(SEARCH("~?", B192)), "C", IF(B192=0, "A", "B"))</f>
        <v>B</v>
      </c>
      <c r="L192" s="4" t="str">
        <f t="shared" si="195"/>
        <v>B</v>
      </c>
      <c r="M192" s="4" t="str">
        <f t="shared" si="5"/>
        <v>BB</v>
      </c>
    </row>
    <row r="193">
      <c r="A193" s="12" t="s">
        <v>704</v>
      </c>
      <c r="B193" s="4">
        <f>Liza!B193</f>
        <v>1</v>
      </c>
      <c r="C193" s="4">
        <f>ICE!B193</f>
        <v>1</v>
      </c>
      <c r="D193" s="5" t="b">
        <f t="shared" si="45"/>
        <v>1</v>
      </c>
      <c r="E193" s="4" t="str">
        <f t="shared" si="3"/>
        <v>☀️</v>
      </c>
      <c r="F193" s="2">
        <v>1.0</v>
      </c>
      <c r="G193" s="4" t="str">
        <f>Liza!C193</f>
        <v>tests</v>
      </c>
      <c r="H193" s="4" t="str">
        <f>ICE!C193</f>
        <v>test</v>
      </c>
      <c r="K193" s="4" t="str">
        <f t="shared" ref="K193:L193" si="196">IF(ISNUMBER(SEARCH("~?", B193)), "C", IF(B193=0, "A", "B"))</f>
        <v>B</v>
      </c>
      <c r="L193" s="4" t="str">
        <f t="shared" si="196"/>
        <v>B</v>
      </c>
      <c r="M193" s="4" t="str">
        <f t="shared" si="5"/>
        <v>BB</v>
      </c>
    </row>
    <row r="194">
      <c r="A194" s="12" t="s">
        <v>707</v>
      </c>
      <c r="B194" s="4">
        <f>Liza!B194</f>
        <v>0</v>
      </c>
      <c r="C194" s="4">
        <f>ICE!B194</f>
        <v>0</v>
      </c>
      <c r="D194" s="5" t="b">
        <f t="shared" si="45"/>
        <v>1</v>
      </c>
      <c r="E194" s="4" t="str">
        <f t="shared" si="3"/>
        <v>☀️</v>
      </c>
      <c r="F194" s="2">
        <v>0.0</v>
      </c>
      <c r="G194" s="4" t="str">
        <f>Liza!C194</f>
        <v>update contributors</v>
      </c>
      <c r="H194" s="4" t="str">
        <f>ICE!C194</f>
        <v>update contributors file</v>
      </c>
      <c r="K194" s="4" t="str">
        <f t="shared" ref="K194:L194" si="197">IF(ISNUMBER(SEARCH("~?", B194)), "C", IF(B194=0, "A", "B"))</f>
        <v>A</v>
      </c>
      <c r="L194" s="4" t="str">
        <f t="shared" si="197"/>
        <v>A</v>
      </c>
      <c r="M194" s="4" t="str">
        <f t="shared" si="5"/>
        <v>AA</v>
      </c>
    </row>
    <row r="195">
      <c r="A195" s="12" t="s">
        <v>710</v>
      </c>
      <c r="B195" s="4">
        <f>Liza!B195</f>
        <v>1</v>
      </c>
      <c r="C195" s="4">
        <f>ICE!B195</f>
        <v>1</v>
      </c>
      <c r="D195" s="5" t="b">
        <f t="shared" si="45"/>
        <v>1</v>
      </c>
      <c r="E195" s="4" t="str">
        <f t="shared" si="3"/>
        <v>☀️</v>
      </c>
      <c r="F195" s="2">
        <v>1.0</v>
      </c>
      <c r="G195" s="4" t="str">
        <f>Liza!C195</f>
        <v>tests, send slack message</v>
      </c>
      <c r="H195" s="4" t="str">
        <f>ICE!C195</f>
        <v>test</v>
      </c>
      <c r="K195" s="4" t="str">
        <f t="shared" ref="K195:L195" si="198">IF(ISNUMBER(SEARCH("~?", B195)), "C", IF(B195=0, "A", "B"))</f>
        <v>B</v>
      </c>
      <c r="L195" s="4" t="str">
        <f t="shared" si="198"/>
        <v>B</v>
      </c>
      <c r="M195" s="4" t="str">
        <f t="shared" si="5"/>
        <v>BB</v>
      </c>
    </row>
    <row r="196">
      <c r="A196" s="12" t="s">
        <v>714</v>
      </c>
      <c r="B196" s="4">
        <f>Liza!B196</f>
        <v>1</v>
      </c>
      <c r="C196" s="4">
        <f>ICE!B196</f>
        <v>1</v>
      </c>
      <c r="D196" s="5" t="b">
        <f t="shared" si="45"/>
        <v>1</v>
      </c>
      <c r="E196" s="4" t="str">
        <f t="shared" si="3"/>
        <v>☀️</v>
      </c>
      <c r="F196" s="2">
        <v>1.0</v>
      </c>
      <c r="G196" s="4" t="str">
        <f>Liza!C196</f>
        <v>tests (mutate)</v>
      </c>
      <c r="H196" s="4" t="str">
        <f>ICE!C196</f>
        <v>test (mutation)</v>
      </c>
      <c r="K196" s="4" t="str">
        <f t="shared" ref="K196:L196" si="199">IF(ISNUMBER(SEARCH("~?", B196)), "C", IF(B196=0, "A", "B"))</f>
        <v>B</v>
      </c>
      <c r="L196" s="4" t="str">
        <f t="shared" si="199"/>
        <v>B</v>
      </c>
      <c r="M196" s="4" t="str">
        <f t="shared" si="5"/>
        <v>BB</v>
      </c>
    </row>
    <row r="197">
      <c r="A197" s="12" t="s">
        <v>716</v>
      </c>
      <c r="B197" s="4">
        <f>Liza!B197</f>
        <v>1</v>
      </c>
      <c r="C197" s="4">
        <f>ICE!B197</f>
        <v>1</v>
      </c>
      <c r="D197" s="5" t="b">
        <f t="shared" si="45"/>
        <v>1</v>
      </c>
      <c r="E197" s="4" t="str">
        <f t="shared" si="3"/>
        <v>☀️</v>
      </c>
      <c r="F197" s="2">
        <v>1.0</v>
      </c>
      <c r="G197" s="4" t="str">
        <f>Liza!C197</f>
        <v>code analysis (codeql)</v>
      </c>
      <c r="H197" s="4" t="str">
        <f>ICE!C197</f>
        <v>Code Analysis</v>
      </c>
      <c r="K197" s="4" t="str">
        <f t="shared" ref="K197:L197" si="200">IF(ISNUMBER(SEARCH("~?", B197)), "C", IF(B197=0, "A", "B"))</f>
        <v>B</v>
      </c>
      <c r="L197" s="4" t="str">
        <f t="shared" si="200"/>
        <v>B</v>
      </c>
      <c r="M197" s="4" t="str">
        <f t="shared" si="5"/>
        <v>BB</v>
      </c>
    </row>
    <row r="198">
      <c r="A198" s="12" t="s">
        <v>719</v>
      </c>
      <c r="B198" s="4">
        <f>Liza!B198</f>
        <v>1</v>
      </c>
      <c r="C198" s="4">
        <f>ICE!B198</f>
        <v>1</v>
      </c>
      <c r="D198" s="5" t="b">
        <f t="shared" si="45"/>
        <v>1</v>
      </c>
      <c r="E198" s="4" t="str">
        <f t="shared" si="3"/>
        <v>☀️</v>
      </c>
      <c r="F198" s="2">
        <v>1.0</v>
      </c>
      <c r="G198" s="4" t="str">
        <f>Liza!C198</f>
        <v>linter</v>
      </c>
      <c r="H198" s="4" t="str">
        <f>ICE!C198</f>
        <v>test</v>
      </c>
      <c r="K198" s="4" t="str">
        <f t="shared" ref="K198:L198" si="201">IF(ISNUMBER(SEARCH("~?", B198)), "C", IF(B198=0, "A", "B"))</f>
        <v>B</v>
      </c>
      <c r="L198" s="4" t="str">
        <f t="shared" si="201"/>
        <v>B</v>
      </c>
      <c r="M198" s="4" t="str">
        <f t="shared" si="5"/>
        <v>BB</v>
      </c>
    </row>
    <row r="199">
      <c r="A199" s="12" t="s">
        <v>721</v>
      </c>
      <c r="B199" s="4">
        <f>Liza!B199</f>
        <v>1</v>
      </c>
      <c r="C199" s="4">
        <f>ICE!B199</f>
        <v>1</v>
      </c>
      <c r="D199" s="5" t="b">
        <f t="shared" si="45"/>
        <v>1</v>
      </c>
      <c r="E199" s="4" t="str">
        <f t="shared" si="3"/>
        <v>☀️</v>
      </c>
      <c r="F199" s="2">
        <v>1.0</v>
      </c>
      <c r="G199" s="4" t="str">
        <f>Liza!C199</f>
        <v>code analysis (codeql), build</v>
      </c>
      <c r="H199" s="4" t="str">
        <f>ICE!C199</f>
        <v>Code Analysis</v>
      </c>
      <c r="K199" s="4" t="str">
        <f t="shared" ref="K199:L199" si="202">IF(ISNUMBER(SEARCH("~?", B199)), "C", IF(B199=0, "A", "B"))</f>
        <v>B</v>
      </c>
      <c r="L199" s="4" t="str">
        <f t="shared" si="202"/>
        <v>B</v>
      </c>
      <c r="M199" s="4" t="str">
        <f t="shared" si="5"/>
        <v>BB</v>
      </c>
    </row>
    <row r="200">
      <c r="A200" s="12" t="s">
        <v>725</v>
      </c>
      <c r="B200" s="4">
        <f>Liza!B200</f>
        <v>1</v>
      </c>
      <c r="C200" s="4">
        <f>ICE!B200</f>
        <v>1</v>
      </c>
      <c r="D200" s="5" t="b">
        <f t="shared" si="45"/>
        <v>1</v>
      </c>
      <c r="E200" s="4" t="str">
        <f t="shared" si="3"/>
        <v>☀️</v>
      </c>
      <c r="F200" s="2">
        <v>1.0</v>
      </c>
      <c r="G200" s="4" t="str">
        <f>Liza!C200</f>
        <v>code analysis (codeql)</v>
      </c>
      <c r="H200" s="4" t="str">
        <f>ICE!C200</f>
        <v>Code Analysis</v>
      </c>
      <c r="K200" s="4" t="str">
        <f t="shared" ref="K200:L200" si="203">IF(ISNUMBER(SEARCH("~?", B200)), "C", IF(B200=0, "A", "B"))</f>
        <v>B</v>
      </c>
      <c r="L200" s="4" t="str">
        <f t="shared" si="203"/>
        <v>B</v>
      </c>
      <c r="M200" s="4" t="str">
        <f t="shared" si="5"/>
        <v>BB</v>
      </c>
    </row>
    <row r="201">
      <c r="A201" s="12" t="s">
        <v>728</v>
      </c>
      <c r="B201" s="4">
        <f>Liza!B201</f>
        <v>1</v>
      </c>
      <c r="C201" s="4">
        <f>ICE!B201</f>
        <v>1</v>
      </c>
      <c r="D201" s="5" t="b">
        <f t="shared" si="45"/>
        <v>1</v>
      </c>
      <c r="E201" s="4" t="str">
        <f t="shared" si="3"/>
        <v>☀️</v>
      </c>
      <c r="F201" s="2">
        <v>1.0</v>
      </c>
      <c r="G201" s="4" t="str">
        <f>Liza!C201</f>
        <v>code analysis (codeql)</v>
      </c>
      <c r="H201" s="4" t="str">
        <f>ICE!C201</f>
        <v>Code Analysis</v>
      </c>
      <c r="K201" s="4" t="str">
        <f t="shared" ref="K201:L201" si="204">IF(ISNUMBER(SEARCH("~?", B201)), "C", IF(B201=0, "A", "B"))</f>
        <v>B</v>
      </c>
      <c r="L201" s="4" t="str">
        <f t="shared" si="204"/>
        <v>B</v>
      </c>
      <c r="M201" s="4" t="str">
        <f t="shared" si="5"/>
        <v>BB</v>
      </c>
    </row>
    <row r="202">
      <c r="A202" s="12" t="s">
        <v>731</v>
      </c>
      <c r="B202" s="4">
        <f>Liza!B202</f>
        <v>1</v>
      </c>
      <c r="C202" s="4">
        <f>ICE!B202</f>
        <v>1</v>
      </c>
      <c r="D202" s="5" t="b">
        <f t="shared" si="45"/>
        <v>1</v>
      </c>
      <c r="E202" s="4" t="str">
        <f t="shared" si="3"/>
        <v>☀️</v>
      </c>
      <c r="F202" s="2">
        <v>1.0</v>
      </c>
      <c r="G202" s="4" t="str">
        <f>Liza!C202</f>
        <v>linter</v>
      </c>
      <c r="H202" s="4" t="str">
        <f>ICE!C202</f>
        <v>test (Dockerfile)</v>
      </c>
      <c r="K202" s="4" t="str">
        <f t="shared" ref="K202:L202" si="205">IF(ISNUMBER(SEARCH("~?", B202)), "C", IF(B202=0, "A", "B"))</f>
        <v>B</v>
      </c>
      <c r="L202" s="4" t="str">
        <f t="shared" si="205"/>
        <v>B</v>
      </c>
      <c r="M202" s="4" t="str">
        <f t="shared" si="5"/>
        <v>BB</v>
      </c>
    </row>
    <row r="203">
      <c r="A203" s="12" t="s">
        <v>735</v>
      </c>
      <c r="B203" s="4">
        <f>Liza!B203</f>
        <v>1</v>
      </c>
      <c r="C203" s="4">
        <f>ICE!B203</f>
        <v>1</v>
      </c>
      <c r="D203" s="5" t="b">
        <f t="shared" si="45"/>
        <v>1</v>
      </c>
      <c r="E203" s="4" t="str">
        <f t="shared" si="3"/>
        <v>☀️</v>
      </c>
      <c r="F203" s="2">
        <v>1.0</v>
      </c>
      <c r="G203" s="4" t="str">
        <f>Liza!C203</f>
        <v>tests (mutate)</v>
      </c>
      <c r="H203" s="4" t="str">
        <f>ICE!C203</f>
        <v>test (mutation)</v>
      </c>
      <c r="K203" s="4" t="str">
        <f t="shared" ref="K203:L203" si="206">IF(ISNUMBER(SEARCH("~?", B203)), "C", IF(B203=0, "A", "B"))</f>
        <v>B</v>
      </c>
      <c r="L203" s="4" t="str">
        <f t="shared" si="206"/>
        <v>B</v>
      </c>
      <c r="M203" s="4" t="str">
        <f t="shared" si="5"/>
        <v>BB</v>
      </c>
    </row>
    <row r="204">
      <c r="A204" s="12" t="s">
        <v>736</v>
      </c>
      <c r="B204" s="4">
        <f>Liza!B204</f>
        <v>0</v>
      </c>
      <c r="C204" s="4">
        <f>ICE!B204</f>
        <v>0</v>
      </c>
      <c r="D204" s="5" t="b">
        <f t="shared" si="45"/>
        <v>1</v>
      </c>
      <c r="E204" s="4" t="str">
        <f t="shared" si="3"/>
        <v>☀️</v>
      </c>
      <c r="F204" s="2">
        <v>0.0</v>
      </c>
      <c r="G204" s="4" t="str">
        <f>Liza!C204</f>
        <v>just echo ?</v>
      </c>
      <c r="H204" s="4" t="str">
        <f>ICE!C204</f>
        <v>empty file</v>
      </c>
      <c r="K204" s="4" t="str">
        <f t="shared" ref="K204:L204" si="207">IF(ISNUMBER(SEARCH("~?", B204)), "C", IF(B204=0, "A", "B"))</f>
        <v>A</v>
      </c>
      <c r="L204" s="4" t="str">
        <f t="shared" si="207"/>
        <v>A</v>
      </c>
      <c r="M204" s="4" t="str">
        <f t="shared" si="5"/>
        <v>AA</v>
      </c>
    </row>
    <row r="205">
      <c r="A205" s="12" t="s">
        <v>739</v>
      </c>
      <c r="B205" s="4">
        <f>Liza!B205</f>
        <v>1</v>
      </c>
      <c r="C205" s="4">
        <f>ICE!B205</f>
        <v>1</v>
      </c>
      <c r="D205" s="5" t="b">
        <f t="shared" si="45"/>
        <v>1</v>
      </c>
      <c r="E205" s="4" t="str">
        <f t="shared" si="3"/>
        <v>☀️</v>
      </c>
      <c r="F205" s="2">
        <v>1.0</v>
      </c>
      <c r="G205" s="4" t="str">
        <f>Liza!C205</f>
        <v>tests</v>
      </c>
      <c r="H205" s="4" t="str">
        <f>ICE!C205</f>
        <v>test</v>
      </c>
      <c r="K205" s="4" t="str">
        <f t="shared" ref="K205:L205" si="208">IF(ISNUMBER(SEARCH("~?", B205)), "C", IF(B205=0, "A", "B"))</f>
        <v>B</v>
      </c>
      <c r="L205" s="4" t="str">
        <f t="shared" si="208"/>
        <v>B</v>
      </c>
      <c r="M205" s="4" t="str">
        <f t="shared" si="5"/>
        <v>BB</v>
      </c>
    </row>
    <row r="206">
      <c r="A206" s="12" t="s">
        <v>743</v>
      </c>
      <c r="B206" s="4">
        <f>Liza!B206</f>
        <v>1</v>
      </c>
      <c r="C206" s="4">
        <f>ICE!B206</f>
        <v>1</v>
      </c>
      <c r="D206" s="5" t="b">
        <f t="shared" si="45"/>
        <v>1</v>
      </c>
      <c r="E206" s="4" t="str">
        <f t="shared" si="3"/>
        <v>☀️</v>
      </c>
      <c r="F206" s="2">
        <v>1.0</v>
      </c>
      <c r="G206" s="4" t="str">
        <f>Liza!C206</f>
        <v>code analysis (codeql)</v>
      </c>
      <c r="H206" s="4" t="str">
        <f>ICE!C206</f>
        <v>Code Analysis</v>
      </c>
      <c r="K206" s="4" t="str">
        <f t="shared" ref="K206:L206" si="209">IF(ISNUMBER(SEARCH("~?", B206)), "C", IF(B206=0, "A", "B"))</f>
        <v>B</v>
      </c>
      <c r="L206" s="4" t="str">
        <f t="shared" si="209"/>
        <v>B</v>
      </c>
      <c r="M206" s="4" t="str">
        <f t="shared" si="5"/>
        <v>BB</v>
      </c>
    </row>
    <row r="207">
      <c r="A207" s="12" t="s">
        <v>747</v>
      </c>
      <c r="B207" s="4">
        <f>Liza!B207</f>
        <v>1</v>
      </c>
      <c r="C207" s="4">
        <f>ICE!B207</f>
        <v>1</v>
      </c>
      <c r="D207" s="5" t="b">
        <f t="shared" si="45"/>
        <v>1</v>
      </c>
      <c r="E207" s="4" t="str">
        <f t="shared" si="3"/>
        <v>☀️</v>
      </c>
      <c r="F207" s="2">
        <v>1.0</v>
      </c>
      <c r="G207" s="4" t="str">
        <f>Liza!C207</f>
        <v>tests (coverage), build</v>
      </c>
      <c r="H207" s="4" t="str">
        <f>ICE!C207</f>
        <v>build, test (coverage)</v>
      </c>
      <c r="K207" s="4" t="str">
        <f t="shared" ref="K207:L207" si="210">IF(ISNUMBER(SEARCH("~?", B207)), "C", IF(B207=0, "A", "B"))</f>
        <v>B</v>
      </c>
      <c r="L207" s="4" t="str">
        <f t="shared" si="210"/>
        <v>B</v>
      </c>
      <c r="M207" s="4" t="str">
        <f t="shared" si="5"/>
        <v>BB</v>
      </c>
    </row>
    <row r="208">
      <c r="A208" s="12" t="s">
        <v>752</v>
      </c>
      <c r="B208" s="4">
        <f>Liza!B208</f>
        <v>1</v>
      </c>
      <c r="C208" s="4">
        <f>ICE!B208</f>
        <v>1</v>
      </c>
      <c r="D208" s="5" t="b">
        <f t="shared" si="45"/>
        <v>1</v>
      </c>
      <c r="E208" s="4" t="str">
        <f t="shared" si="3"/>
        <v>☀️</v>
      </c>
      <c r="F208" s="2">
        <v>1.0</v>
      </c>
      <c r="G208" s="4" t="str">
        <f>Liza!C208</f>
        <v>code analysis (codeql), build</v>
      </c>
      <c r="H208" s="4" t="str">
        <f>ICE!C208</f>
        <v>Code Analysis</v>
      </c>
      <c r="K208" s="4" t="str">
        <f t="shared" ref="K208:L208" si="211">IF(ISNUMBER(SEARCH("~?", B208)), "C", IF(B208=0, "A", "B"))</f>
        <v>B</v>
      </c>
      <c r="L208" s="4" t="str">
        <f t="shared" si="211"/>
        <v>B</v>
      </c>
      <c r="M208" s="4" t="str">
        <f t="shared" si="5"/>
        <v>BB</v>
      </c>
    </row>
    <row r="209">
      <c r="A209" s="12" t="s">
        <v>755</v>
      </c>
      <c r="B209" s="4">
        <f>Liza!B209</f>
        <v>1</v>
      </c>
      <c r="C209" s="4">
        <f>ICE!B209</f>
        <v>1</v>
      </c>
      <c r="D209" s="5" t="b">
        <f t="shared" si="45"/>
        <v>1</v>
      </c>
      <c r="E209" s="4" t="str">
        <f t="shared" si="3"/>
        <v>☀️</v>
      </c>
      <c r="F209" s="2">
        <v>1.0</v>
      </c>
      <c r="G209" s="4" t="str">
        <f>Liza!C209</f>
        <v>code analysis (codeql)</v>
      </c>
      <c r="H209" s="4" t="str">
        <f>ICE!C209</f>
        <v>Code Analysis</v>
      </c>
      <c r="K209" s="4" t="str">
        <f t="shared" ref="K209:L209" si="212">IF(ISNUMBER(SEARCH("~?", B209)), "C", IF(B209=0, "A", "B"))</f>
        <v>B</v>
      </c>
      <c r="L209" s="4" t="str">
        <f t="shared" si="212"/>
        <v>B</v>
      </c>
      <c r="M209" s="4" t="str">
        <f t="shared" si="5"/>
        <v>BB</v>
      </c>
    </row>
    <row r="210">
      <c r="A210" s="12" t="s">
        <v>758</v>
      </c>
      <c r="B210" s="4">
        <f>Liza!B210</f>
        <v>1</v>
      </c>
      <c r="C210" s="4">
        <f>ICE!B210</f>
        <v>1</v>
      </c>
      <c r="D210" s="5" t="b">
        <f t="shared" si="45"/>
        <v>1</v>
      </c>
      <c r="E210" s="4" t="str">
        <f t="shared" si="3"/>
        <v>☀️</v>
      </c>
      <c r="F210" s="2">
        <v>1.0</v>
      </c>
      <c r="G210" s="4" t="str">
        <f>Liza!C210</f>
        <v>security scannig (npm-audit)</v>
      </c>
      <c r="H210" s="4" t="str">
        <f>ICE!C210</f>
        <v>vulnerbility</v>
      </c>
      <c r="K210" s="4" t="str">
        <f t="shared" ref="K210:L210" si="213">IF(ISNUMBER(SEARCH("~?", B210)), "C", IF(B210=0, "A", "B"))</f>
        <v>B</v>
      </c>
      <c r="L210" s="4" t="str">
        <f t="shared" si="213"/>
        <v>B</v>
      </c>
      <c r="M210" s="4" t="str">
        <f t="shared" si="5"/>
        <v>BB</v>
      </c>
    </row>
    <row r="211">
      <c r="A211" s="12" t="s">
        <v>763</v>
      </c>
      <c r="B211" s="4">
        <f>Liza!B211</f>
        <v>0</v>
      </c>
      <c r="C211" s="4">
        <f>ICE!B211</f>
        <v>0</v>
      </c>
      <c r="D211" s="5" t="b">
        <f t="shared" si="45"/>
        <v>1</v>
      </c>
      <c r="E211" s="4" t="str">
        <f t="shared" si="3"/>
        <v>☀️</v>
      </c>
      <c r="F211" s="2">
        <v>0.0</v>
      </c>
      <c r="G211" s="4" t="str">
        <f>Liza!C211</f>
        <v>issues (label stale)</v>
      </c>
      <c r="H211" s="4" t="str">
        <f>ICE!C211</f>
        <v>mark stale issue/PRs</v>
      </c>
      <c r="K211" s="4" t="str">
        <f t="shared" ref="K211:L211" si="214">IF(ISNUMBER(SEARCH("~?", B211)), "C", IF(B211=0, "A", "B"))</f>
        <v>A</v>
      </c>
      <c r="L211" s="4" t="str">
        <f t="shared" si="214"/>
        <v>A</v>
      </c>
      <c r="M211" s="4" t="str">
        <f t="shared" si="5"/>
        <v>AA</v>
      </c>
    </row>
    <row r="212">
      <c r="A212" s="12" t="s">
        <v>767</v>
      </c>
      <c r="B212" s="4">
        <f>Liza!B212</f>
        <v>1</v>
      </c>
      <c r="C212" s="4">
        <f>ICE!B212</f>
        <v>1</v>
      </c>
      <c r="D212" s="5" t="b">
        <f t="shared" si="45"/>
        <v>1</v>
      </c>
      <c r="E212" s="4" t="str">
        <f t="shared" si="3"/>
        <v>☀️</v>
      </c>
      <c r="F212" s="2">
        <v>1.0</v>
      </c>
      <c r="G212" s="4" t="str">
        <f>Liza!C212</f>
        <v>security scannig (codacy)</v>
      </c>
      <c r="H212" s="4" t="str">
        <f>ICE!C212</f>
        <v>Code Analysis (techdebt)</v>
      </c>
      <c r="K212" s="4" t="str">
        <f t="shared" ref="K212:L212" si="215">IF(ISNUMBER(SEARCH("~?", B212)), "C", IF(B212=0, "A", "B"))</f>
        <v>B</v>
      </c>
      <c r="L212" s="4" t="str">
        <f t="shared" si="215"/>
        <v>B</v>
      </c>
      <c r="M212" s="4" t="str">
        <f t="shared" si="5"/>
        <v>BB</v>
      </c>
    </row>
    <row r="213">
      <c r="A213" s="12" t="s">
        <v>772</v>
      </c>
      <c r="B213" s="4">
        <f>Liza!B213</f>
        <v>1</v>
      </c>
      <c r="C213" s="4">
        <f>ICE!B213</f>
        <v>1</v>
      </c>
      <c r="D213" s="5" t="b">
        <f t="shared" si="45"/>
        <v>1</v>
      </c>
      <c r="E213" s="4" t="str">
        <f t="shared" si="3"/>
        <v>☀️</v>
      </c>
      <c r="F213" s="2">
        <v>1.0</v>
      </c>
      <c r="G213" s="4" t="str">
        <f>Liza!C213</f>
        <v>security scannig (dependency)</v>
      </c>
      <c r="H213" s="4" t="str">
        <f>ICE!C213</f>
        <v>vulnerbility?</v>
      </c>
      <c r="K213" s="4" t="str">
        <f t="shared" ref="K213:L213" si="216">IF(ISNUMBER(SEARCH("~?", B213)), "C", IF(B213=0, "A", "B"))</f>
        <v>B</v>
      </c>
      <c r="L213" s="4" t="str">
        <f t="shared" si="216"/>
        <v>B</v>
      </c>
      <c r="M213" s="4" t="str">
        <f t="shared" si="5"/>
        <v>BB</v>
      </c>
    </row>
    <row r="214">
      <c r="A214" s="12" t="s">
        <v>775</v>
      </c>
      <c r="B214" s="4">
        <f>Liza!B214</f>
        <v>1</v>
      </c>
      <c r="C214" s="4">
        <f>ICE!B214</f>
        <v>1</v>
      </c>
      <c r="D214" s="5" t="b">
        <f t="shared" si="45"/>
        <v>1</v>
      </c>
      <c r="E214" s="4" t="str">
        <f t="shared" si="3"/>
        <v>☀️</v>
      </c>
      <c r="F214" s="2">
        <v>1.0</v>
      </c>
      <c r="G214" s="4" t="str">
        <f>Liza!C214</f>
        <v>code generation (schema updates)</v>
      </c>
      <c r="H214" s="4" t="str">
        <f>ICE!C214</f>
        <v>Doc generate schema</v>
      </c>
      <c r="K214" s="4" t="str">
        <f t="shared" ref="K214:L214" si="217">IF(ISNUMBER(SEARCH("~?", B214)), "C", IF(B214=0, "A", "B"))</f>
        <v>B</v>
      </c>
      <c r="L214" s="4" t="str">
        <f t="shared" si="217"/>
        <v>B</v>
      </c>
      <c r="M214" s="4" t="str">
        <f t="shared" si="5"/>
        <v>BB</v>
      </c>
    </row>
    <row r="215">
      <c r="A215" s="12" t="s">
        <v>780</v>
      </c>
      <c r="B215" s="4">
        <f>Liza!B215</f>
        <v>1</v>
      </c>
      <c r="C215" s="4">
        <f>ICE!B215</f>
        <v>1</v>
      </c>
      <c r="D215" s="5" t="b">
        <f t="shared" si="45"/>
        <v>1</v>
      </c>
      <c r="E215" s="4" t="str">
        <f t="shared" si="3"/>
        <v>☀️</v>
      </c>
      <c r="F215" s="2">
        <v>1.0</v>
      </c>
      <c r="G215" s="4" t="str">
        <f>Liza!C215</f>
        <v>code analysis (codeql)</v>
      </c>
      <c r="H215" s="4" t="str">
        <f>ICE!C215</f>
        <v>Code Analysis</v>
      </c>
      <c r="K215" s="4" t="str">
        <f t="shared" ref="K215:L215" si="218">IF(ISNUMBER(SEARCH("~?", B215)), "C", IF(B215=0, "A", "B"))</f>
        <v>B</v>
      </c>
      <c r="L215" s="4" t="str">
        <f t="shared" si="218"/>
        <v>B</v>
      </c>
      <c r="M215" s="4" t="str">
        <f t="shared" si="5"/>
        <v>BB</v>
      </c>
    </row>
    <row r="216">
      <c r="A216" s="12" t="s">
        <v>783</v>
      </c>
      <c r="B216" s="4">
        <f>Liza!B216</f>
        <v>1</v>
      </c>
      <c r="C216" s="4">
        <f>ICE!B216</f>
        <v>1</v>
      </c>
      <c r="D216" s="5" t="b">
        <f t="shared" si="45"/>
        <v>1</v>
      </c>
      <c r="E216" s="4" t="str">
        <f t="shared" si="3"/>
        <v>☀️</v>
      </c>
      <c r="F216" s="2">
        <v>1.0</v>
      </c>
      <c r="G216" s="4" t="str">
        <f>Liza!C216</f>
        <v>code analysis (codeql)</v>
      </c>
      <c r="H216" s="4" t="str">
        <f>ICE!C216</f>
        <v>Code Analysis</v>
      </c>
      <c r="K216" s="4" t="str">
        <f t="shared" ref="K216:L216" si="219">IF(ISNUMBER(SEARCH("~?", B216)), "C", IF(B216=0, "A", "B"))</f>
        <v>B</v>
      </c>
      <c r="L216" s="4" t="str">
        <f t="shared" si="219"/>
        <v>B</v>
      </c>
      <c r="M216" s="4" t="str">
        <f t="shared" si="5"/>
        <v>BB</v>
      </c>
    </row>
    <row r="217">
      <c r="A217" s="12" t="s">
        <v>786</v>
      </c>
      <c r="B217" s="4">
        <f>Liza!B217</f>
        <v>1</v>
      </c>
      <c r="C217" s="4">
        <f>ICE!B217</f>
        <v>1</v>
      </c>
      <c r="D217" s="5" t="b">
        <f t="shared" si="45"/>
        <v>1</v>
      </c>
      <c r="E217" s="4" t="str">
        <f t="shared" si="3"/>
        <v>☀️</v>
      </c>
      <c r="F217" s="2">
        <v>1.0</v>
      </c>
      <c r="G217" s="4" t="str">
        <f>Liza!C217</f>
        <v>build, deploy </v>
      </c>
      <c r="H217" s="4" t="str">
        <f>ICE!C217</f>
        <v>build, deploy</v>
      </c>
      <c r="K217" s="4" t="str">
        <f t="shared" ref="K217:L217" si="220">IF(ISNUMBER(SEARCH("~?", B217)), "C", IF(B217=0, "A", "B"))</f>
        <v>B</v>
      </c>
      <c r="L217" s="4" t="str">
        <f t="shared" si="220"/>
        <v>B</v>
      </c>
      <c r="M217" s="4" t="str">
        <f t="shared" si="5"/>
        <v>BB</v>
      </c>
    </row>
    <row r="218">
      <c r="A218" s="12" t="s">
        <v>790</v>
      </c>
      <c r="B218" s="4">
        <f>Liza!B218</f>
        <v>1</v>
      </c>
      <c r="C218" s="4">
        <f>ICE!B218</f>
        <v>1</v>
      </c>
      <c r="D218" s="5" t="b">
        <f t="shared" si="45"/>
        <v>1</v>
      </c>
      <c r="E218" s="4" t="str">
        <f t="shared" si="3"/>
        <v>☀️</v>
      </c>
      <c r="F218" s="2">
        <v>1.0</v>
      </c>
      <c r="G218" s="4" t="str">
        <f>Liza!C218</f>
        <v>deploy (maven)</v>
      </c>
      <c r="H218" s="4" t="str">
        <f>ICE!C218</f>
        <v>test, deploy</v>
      </c>
      <c r="K218" s="4" t="str">
        <f t="shared" ref="K218:L218" si="221">IF(ISNUMBER(SEARCH("~?", B218)), "C", IF(B218=0, "A", "B"))</f>
        <v>B</v>
      </c>
      <c r="L218" s="4" t="str">
        <f t="shared" si="221"/>
        <v>B</v>
      </c>
      <c r="M218" s="4" t="str">
        <f t="shared" si="5"/>
        <v>BB</v>
      </c>
    </row>
    <row r="219">
      <c r="A219" s="12" t="s">
        <v>794</v>
      </c>
      <c r="B219" s="4">
        <f>Liza!B219</f>
        <v>1</v>
      </c>
      <c r="C219" s="4">
        <f>ICE!B219</f>
        <v>1</v>
      </c>
      <c r="D219" s="5" t="b">
        <f t="shared" si="45"/>
        <v>1</v>
      </c>
      <c r="E219" s="4" t="str">
        <f t="shared" si="3"/>
        <v>☀️</v>
      </c>
      <c r="F219" s="2">
        <v>1.0</v>
      </c>
      <c r="G219" s="4" t="str">
        <f>Liza!C219</f>
        <v>build (docker), tests (docker)</v>
      </c>
      <c r="H219" s="4" t="str">
        <f>ICE!C219</f>
        <v>build</v>
      </c>
      <c r="K219" s="4" t="str">
        <f t="shared" ref="K219:L219" si="222">IF(ISNUMBER(SEARCH("~?", B219)), "C", IF(B219=0, "A", "B"))</f>
        <v>B</v>
      </c>
      <c r="L219" s="4" t="str">
        <f t="shared" si="222"/>
        <v>B</v>
      </c>
      <c r="M219" s="4" t="str">
        <f t="shared" si="5"/>
        <v>BB</v>
      </c>
    </row>
    <row r="220">
      <c r="A220" s="12" t="s">
        <v>797</v>
      </c>
      <c r="B220" s="4">
        <f>Liza!B220</f>
        <v>1</v>
      </c>
      <c r="C220" s="4">
        <f>ICE!B220</f>
        <v>1</v>
      </c>
      <c r="D220" s="5" t="b">
        <f t="shared" si="45"/>
        <v>1</v>
      </c>
      <c r="E220" s="4" t="str">
        <f t="shared" si="3"/>
        <v>☀️</v>
      </c>
      <c r="F220" s="2">
        <v>1.0</v>
      </c>
      <c r="G220" s="4" t="str">
        <f>Liza!C220</f>
        <v>build (docker)</v>
      </c>
      <c r="H220" s="4" t="str">
        <f>ICE!C220</f>
        <v>build</v>
      </c>
      <c r="K220" s="4" t="str">
        <f t="shared" ref="K220:L220" si="223">IF(ISNUMBER(SEARCH("~?", B220)), "C", IF(B220=0, "A", "B"))</f>
        <v>B</v>
      </c>
      <c r="L220" s="4" t="str">
        <f t="shared" si="223"/>
        <v>B</v>
      </c>
      <c r="M220" s="4" t="str">
        <f t="shared" si="5"/>
        <v>BB</v>
      </c>
    </row>
    <row r="221">
      <c r="A221" s="12" t="s">
        <v>798</v>
      </c>
      <c r="B221" s="4">
        <f>Liza!B221</f>
        <v>1</v>
      </c>
      <c r="C221" s="4">
        <f>ICE!B221</f>
        <v>1</v>
      </c>
      <c r="D221" s="5" t="b">
        <f t="shared" si="45"/>
        <v>1</v>
      </c>
      <c r="E221" s="4" t="str">
        <f t="shared" si="3"/>
        <v>☀️</v>
      </c>
      <c r="F221" s="2">
        <v>1.0</v>
      </c>
      <c r="G221" s="4" t="str">
        <f>Liza!C221</f>
        <v>library update</v>
      </c>
      <c r="H221" s="4" t="str">
        <f>ICE!C221</f>
        <v>Update dependency</v>
      </c>
      <c r="K221" s="4" t="str">
        <f t="shared" ref="K221:L221" si="224">IF(ISNUMBER(SEARCH("~?", B221)), "C", IF(B221=0, "A", "B"))</f>
        <v>B</v>
      </c>
      <c r="L221" s="4" t="str">
        <f t="shared" si="224"/>
        <v>B</v>
      </c>
      <c r="M221" s="4" t="str">
        <f t="shared" si="5"/>
        <v>BB</v>
      </c>
    </row>
    <row r="222">
      <c r="A222" s="12" t="s">
        <v>801</v>
      </c>
      <c r="B222" s="4">
        <f>Liza!B222</f>
        <v>0</v>
      </c>
      <c r="C222" s="4">
        <f>ICE!B222</f>
        <v>0</v>
      </c>
      <c r="D222" s="5" t="b">
        <f t="shared" si="45"/>
        <v>1</v>
      </c>
      <c r="E222" s="4" t="str">
        <f t="shared" si="3"/>
        <v>☀️</v>
      </c>
      <c r="F222" s="2">
        <v>0.0</v>
      </c>
      <c r="G222" s="4" t="str">
        <f>Liza!C222</f>
        <v>locks closed issues, pull requests</v>
      </c>
      <c r="H222" s="4" t="str">
        <f>ICE!C222</f>
        <v>lock issue/PRs</v>
      </c>
      <c r="K222" s="4" t="str">
        <f t="shared" ref="K222:L222" si="225">IF(ISNUMBER(SEARCH("~?", B222)), "C", IF(B222=0, "A", "B"))</f>
        <v>A</v>
      </c>
      <c r="L222" s="4" t="str">
        <f t="shared" si="225"/>
        <v>A</v>
      </c>
      <c r="M222" s="4" t="str">
        <f t="shared" si="5"/>
        <v>AA</v>
      </c>
    </row>
    <row r="223">
      <c r="A223" s="12" t="s">
        <v>803</v>
      </c>
      <c r="B223" s="4">
        <f>Liza!B223</f>
        <v>1</v>
      </c>
      <c r="C223" s="4">
        <f>ICE!B223</f>
        <v>1</v>
      </c>
      <c r="D223" s="5" t="b">
        <f t="shared" si="45"/>
        <v>1</v>
      </c>
      <c r="E223" s="4" t="str">
        <f t="shared" si="3"/>
        <v>☀️</v>
      </c>
      <c r="F223" s="2">
        <v>1.0</v>
      </c>
      <c r="G223" s="4" t="str">
        <f>Liza!C223</f>
        <v>code analysis (codeql)</v>
      </c>
      <c r="H223" s="4" t="str">
        <f>ICE!C223</f>
        <v>Code Analysis</v>
      </c>
      <c r="K223" s="4" t="str">
        <f t="shared" ref="K223:L223" si="226">IF(ISNUMBER(SEARCH("~?", B223)), "C", IF(B223=0, "A", "B"))</f>
        <v>B</v>
      </c>
      <c r="L223" s="4" t="str">
        <f t="shared" si="226"/>
        <v>B</v>
      </c>
      <c r="M223" s="4" t="str">
        <f t="shared" si="5"/>
        <v>BB</v>
      </c>
    </row>
    <row r="224">
      <c r="A224" s="12" t="s">
        <v>806</v>
      </c>
      <c r="B224" s="4" t="str">
        <f>Liza!B224</f>
        <v>0?</v>
      </c>
      <c r="C224" s="4">
        <f>ICE!B224</f>
        <v>0</v>
      </c>
      <c r="D224" s="5" t="b">
        <f t="shared" si="45"/>
        <v>0</v>
      </c>
      <c r="E224" s="4" t="str">
        <f t="shared" si="3"/>
        <v>🌧</v>
      </c>
      <c r="F224" s="2">
        <v>0.0</v>
      </c>
      <c r="G224" s="4" t="str">
        <f>Liza!C224</f>
        <v>check links (markdown)</v>
      </c>
      <c r="H224" s="4" t="str">
        <f>ICE!C224</f>
        <v>update link</v>
      </c>
      <c r="K224" s="4" t="str">
        <f t="shared" ref="K224:L224" si="227">IF(ISNUMBER(SEARCH("~?", B224)), "C", IF(B224=0, "A", "B"))</f>
        <v>C</v>
      </c>
      <c r="L224" s="4" t="str">
        <f t="shared" si="227"/>
        <v>A</v>
      </c>
      <c r="M224" s="4" t="str">
        <f t="shared" si="5"/>
        <v>CA</v>
      </c>
    </row>
    <row r="225">
      <c r="A225" s="12" t="s">
        <v>812</v>
      </c>
      <c r="B225" s="4">
        <f>Liza!B225</f>
        <v>1</v>
      </c>
      <c r="C225" s="4">
        <f>ICE!B225</f>
        <v>1</v>
      </c>
      <c r="D225" s="5" t="b">
        <f t="shared" si="45"/>
        <v>1</v>
      </c>
      <c r="E225" s="4" t="str">
        <f t="shared" si="3"/>
        <v>☀️</v>
      </c>
      <c r="F225" s="2">
        <v>1.0</v>
      </c>
      <c r="G225" s="4" t="str">
        <f>Liza!C225</f>
        <v>build (docker), tests</v>
      </c>
      <c r="H225" s="4" t="str">
        <f>ICE!C225</f>
        <v>test</v>
      </c>
      <c r="K225" s="4" t="str">
        <f t="shared" ref="K225:L225" si="228">IF(ISNUMBER(SEARCH("~?", B225)), "C", IF(B225=0, "A", "B"))</f>
        <v>B</v>
      </c>
      <c r="L225" s="4" t="str">
        <f t="shared" si="228"/>
        <v>B</v>
      </c>
      <c r="M225" s="4" t="str">
        <f t="shared" si="5"/>
        <v>BB</v>
      </c>
    </row>
    <row r="226">
      <c r="A226" s="12" t="s">
        <v>816</v>
      </c>
      <c r="B226" s="4">
        <f>Liza!B226</f>
        <v>1</v>
      </c>
      <c r="C226" s="4" t="str">
        <f>ICE!B226</f>
        <v>1?</v>
      </c>
      <c r="D226" s="5" t="b">
        <f t="shared" si="45"/>
        <v>0</v>
      </c>
      <c r="E226" s="4" t="str">
        <f t="shared" si="3"/>
        <v>🌧</v>
      </c>
      <c r="F226" s="2">
        <v>0.0</v>
      </c>
      <c r="G226" s="4" t="str">
        <f>Liza!C226</f>
        <v>code generation?</v>
      </c>
      <c r="H226" s="4" t="str">
        <f>ICE!C226</f>
        <v>update different branch (deploy?)</v>
      </c>
      <c r="I226" s="2" t="s">
        <v>979</v>
      </c>
      <c r="K226" s="4" t="str">
        <f t="shared" ref="K226:L226" si="229">IF(ISNUMBER(SEARCH("~?", B226)), "C", IF(B226=0, "A", "B"))</f>
        <v>B</v>
      </c>
      <c r="L226" s="4" t="str">
        <f t="shared" si="229"/>
        <v>C</v>
      </c>
      <c r="M226" s="4" t="str">
        <f t="shared" si="5"/>
        <v>BC</v>
      </c>
    </row>
    <row r="227">
      <c r="A227" s="12" t="s">
        <v>822</v>
      </c>
      <c r="B227" s="4">
        <f>Liza!B227</f>
        <v>1</v>
      </c>
      <c r="C227" s="4">
        <f>ICE!B227</f>
        <v>1</v>
      </c>
      <c r="D227" s="5" t="b">
        <f t="shared" si="45"/>
        <v>1</v>
      </c>
      <c r="E227" s="4" t="str">
        <f t="shared" si="3"/>
        <v>☀️</v>
      </c>
      <c r="F227" s="2">
        <v>1.0</v>
      </c>
      <c r="G227" s="4" t="str">
        <f>Liza!C227</f>
        <v>code analysis (codeql)</v>
      </c>
      <c r="H227" s="4" t="str">
        <f>ICE!C227</f>
        <v>Code Analysis</v>
      </c>
      <c r="K227" s="4" t="str">
        <f t="shared" ref="K227:L227" si="230">IF(ISNUMBER(SEARCH("~?", B227)), "C", IF(B227=0, "A", "B"))</f>
        <v>B</v>
      </c>
      <c r="L227" s="4" t="str">
        <f t="shared" si="230"/>
        <v>B</v>
      </c>
      <c r="M227" s="4" t="str">
        <f t="shared" si="5"/>
        <v>BB</v>
      </c>
    </row>
    <row r="228">
      <c r="A228" s="12" t="s">
        <v>825</v>
      </c>
      <c r="B228" s="4">
        <f>Liza!B228</f>
        <v>1</v>
      </c>
      <c r="C228" s="4">
        <f>ICE!B228</f>
        <v>1</v>
      </c>
      <c r="D228" s="5" t="b">
        <f t="shared" si="45"/>
        <v>1</v>
      </c>
      <c r="E228" s="4" t="str">
        <f t="shared" si="3"/>
        <v>☀️</v>
      </c>
      <c r="F228" s="2">
        <v>1.0</v>
      </c>
      <c r="G228" s="4" t="str">
        <f>Liza!C228</f>
        <v>tests(pytest)</v>
      </c>
      <c r="H228" s="4" t="str">
        <f>ICE!C228</f>
        <v>test, deploy</v>
      </c>
      <c r="K228" s="4" t="str">
        <f t="shared" ref="K228:L228" si="231">IF(ISNUMBER(SEARCH("~?", B228)), "C", IF(B228=0, "A", "B"))</f>
        <v>B</v>
      </c>
      <c r="L228" s="4" t="str">
        <f t="shared" si="231"/>
        <v>B</v>
      </c>
      <c r="M228" s="4" t="str">
        <f t="shared" si="5"/>
        <v>BB</v>
      </c>
    </row>
    <row r="229">
      <c r="A229" s="12" t="s">
        <v>827</v>
      </c>
      <c r="B229" s="4">
        <f>Liza!B229</f>
        <v>1</v>
      </c>
      <c r="C229" s="4">
        <f>ICE!B229</f>
        <v>1</v>
      </c>
      <c r="D229" s="5" t="b">
        <f t="shared" si="45"/>
        <v>1</v>
      </c>
      <c r="E229" s="4" t="str">
        <f t="shared" si="3"/>
        <v>☀️</v>
      </c>
      <c r="F229" s="2">
        <v>1.0</v>
      </c>
      <c r="G229" s="4" t="str">
        <f>Liza!C229</f>
        <v>code analysis (codeql)</v>
      </c>
      <c r="H229" s="4" t="str">
        <f>ICE!C229</f>
        <v>Code Analysis</v>
      </c>
      <c r="K229" s="4" t="str">
        <f t="shared" ref="K229:L229" si="232">IF(ISNUMBER(SEARCH("~?", B229)), "C", IF(B229=0, "A", "B"))</f>
        <v>B</v>
      </c>
      <c r="L229" s="4" t="str">
        <f t="shared" si="232"/>
        <v>B</v>
      </c>
      <c r="M229" s="4" t="str">
        <f t="shared" si="5"/>
        <v>BB</v>
      </c>
    </row>
    <row r="230">
      <c r="A230" s="12" t="s">
        <v>830</v>
      </c>
      <c r="B230" s="4">
        <f>Liza!B230</f>
        <v>1</v>
      </c>
      <c r="C230" s="4">
        <f>ICE!B230</f>
        <v>1</v>
      </c>
      <c r="D230" s="5" t="b">
        <f t="shared" si="45"/>
        <v>1</v>
      </c>
      <c r="E230" s="4" t="str">
        <f t="shared" si="3"/>
        <v>☀️</v>
      </c>
      <c r="F230" s="2">
        <v>1.0</v>
      </c>
      <c r="G230" s="4" t="str">
        <f>Liza!C230</f>
        <v>code analysis (codeql)</v>
      </c>
      <c r="H230" s="4" t="str">
        <f>ICE!C230</f>
        <v>Code Analysis</v>
      </c>
      <c r="K230" s="4" t="str">
        <f t="shared" ref="K230:L230" si="233">IF(ISNUMBER(SEARCH("~?", B230)), "C", IF(B230=0, "A", "B"))</f>
        <v>B</v>
      </c>
      <c r="L230" s="4" t="str">
        <f t="shared" si="233"/>
        <v>B</v>
      </c>
      <c r="M230" s="4" t="str">
        <f t="shared" si="5"/>
        <v>BB</v>
      </c>
    </row>
    <row r="231">
      <c r="A231" s="12" t="s">
        <v>833</v>
      </c>
      <c r="B231" s="4">
        <f>Liza!B231</f>
        <v>1</v>
      </c>
      <c r="C231" s="4">
        <f>ICE!B231</f>
        <v>1</v>
      </c>
      <c r="D231" s="5" t="b">
        <f t="shared" si="45"/>
        <v>1</v>
      </c>
      <c r="E231" s="4" t="str">
        <f t="shared" si="3"/>
        <v>☀️</v>
      </c>
      <c r="F231" s="2">
        <v>1.0</v>
      </c>
      <c r="G231" s="4" t="str">
        <f>Liza!C231</f>
        <v>code analysis (codeql)</v>
      </c>
      <c r="H231" s="4" t="str">
        <f>ICE!C231</f>
        <v>Code Analysis</v>
      </c>
      <c r="K231" s="4" t="str">
        <f t="shared" ref="K231:L231" si="234">IF(ISNUMBER(SEARCH("~?", B231)), "C", IF(B231=0, "A", "B"))</f>
        <v>B</v>
      </c>
      <c r="L231" s="4" t="str">
        <f t="shared" si="234"/>
        <v>B</v>
      </c>
      <c r="M231" s="4" t="str">
        <f t="shared" si="5"/>
        <v>BB</v>
      </c>
    </row>
    <row r="232">
      <c r="A232" s="12" t="s">
        <v>836</v>
      </c>
      <c r="B232" s="4">
        <f>Liza!B232</f>
        <v>1</v>
      </c>
      <c r="C232" s="4">
        <f>ICE!B232</f>
        <v>1</v>
      </c>
      <c r="D232" s="5" t="b">
        <f t="shared" si="45"/>
        <v>1</v>
      </c>
      <c r="E232" s="4" t="str">
        <f t="shared" si="3"/>
        <v>☀️</v>
      </c>
      <c r="F232" s="2">
        <v>1.0</v>
      </c>
      <c r="G232" s="4" t="str">
        <f>Liza!C232</f>
        <v>code analysis (codeql)</v>
      </c>
      <c r="H232" s="4" t="str">
        <f>ICE!C232</f>
        <v>Code Analysis</v>
      </c>
      <c r="K232" s="4" t="str">
        <f t="shared" ref="K232:L232" si="235">IF(ISNUMBER(SEARCH("~?", B232)), "C", IF(B232=0, "A", "B"))</f>
        <v>B</v>
      </c>
      <c r="L232" s="4" t="str">
        <f t="shared" si="235"/>
        <v>B</v>
      </c>
      <c r="M232" s="4" t="str">
        <f t="shared" si="5"/>
        <v>BB</v>
      </c>
    </row>
    <row r="233">
      <c r="A233" s="12" t="s">
        <v>839</v>
      </c>
      <c r="B233" s="4">
        <f>Liza!B233</f>
        <v>1</v>
      </c>
      <c r="C233" s="4">
        <f>ICE!B233</f>
        <v>1</v>
      </c>
      <c r="D233" s="5" t="b">
        <f t="shared" si="45"/>
        <v>1</v>
      </c>
      <c r="E233" s="4" t="str">
        <f t="shared" si="3"/>
        <v>☀️</v>
      </c>
      <c r="F233" s="2">
        <v>1.0</v>
      </c>
      <c r="G233" s="4" t="str">
        <f>Liza!C233</f>
        <v>build (docker)</v>
      </c>
      <c r="H233" s="4" t="str">
        <f>ICE!C233</f>
        <v>build</v>
      </c>
      <c r="K233" s="4" t="str">
        <f t="shared" ref="K233:L233" si="236">IF(ISNUMBER(SEARCH("~?", B233)), "C", IF(B233=0, "A", "B"))</f>
        <v>B</v>
      </c>
      <c r="L233" s="4" t="str">
        <f t="shared" si="236"/>
        <v>B</v>
      </c>
      <c r="M233" s="4" t="str">
        <f t="shared" si="5"/>
        <v>BB</v>
      </c>
    </row>
    <row r="234">
      <c r="A234" s="12" t="s">
        <v>840</v>
      </c>
      <c r="B234" s="4">
        <f>Liza!B234</f>
        <v>1</v>
      </c>
      <c r="C234" s="4">
        <f>ICE!B234</f>
        <v>1</v>
      </c>
      <c r="D234" s="5" t="b">
        <f t="shared" si="45"/>
        <v>1</v>
      </c>
      <c r="E234" s="4" t="str">
        <f t="shared" si="3"/>
        <v>☀️</v>
      </c>
      <c r="F234" s="2">
        <v>1.0</v>
      </c>
      <c r="G234" s="4" t="str">
        <f>Liza!C234</f>
        <v>code analysis (codeql)</v>
      </c>
      <c r="H234" s="4" t="str">
        <f>ICE!C234</f>
        <v>Code Analysis</v>
      </c>
      <c r="K234" s="4" t="str">
        <f t="shared" ref="K234:L234" si="237">IF(ISNUMBER(SEARCH("~?", B234)), "C", IF(B234=0, "A", "B"))</f>
        <v>B</v>
      </c>
      <c r="L234" s="4" t="str">
        <f t="shared" si="237"/>
        <v>B</v>
      </c>
      <c r="M234" s="4" t="str">
        <f t="shared" si="5"/>
        <v>BB</v>
      </c>
    </row>
    <row r="235">
      <c r="A235" s="12" t="s">
        <v>843</v>
      </c>
      <c r="B235" s="4">
        <f>Liza!B235</f>
        <v>0</v>
      </c>
      <c r="C235" s="4">
        <f>ICE!B235</f>
        <v>0</v>
      </c>
      <c r="D235" s="5" t="b">
        <f t="shared" si="45"/>
        <v>1</v>
      </c>
      <c r="E235" s="4" t="str">
        <f t="shared" si="3"/>
        <v>☀️</v>
      </c>
      <c r="F235" s="2">
        <v>0.0</v>
      </c>
      <c r="G235" s="4" t="str">
        <f>Liza!C235</f>
        <v>issues (mark stale, close stale)</v>
      </c>
      <c r="H235" s="4" t="str">
        <f>ICE!C235</f>
        <v>mark stale issues</v>
      </c>
      <c r="K235" s="4" t="str">
        <f t="shared" ref="K235:L235" si="238">IF(ISNUMBER(SEARCH("~?", B235)), "C", IF(B235=0, "A", "B"))</f>
        <v>A</v>
      </c>
      <c r="L235" s="4" t="str">
        <f t="shared" si="238"/>
        <v>A</v>
      </c>
      <c r="M235" s="4" t="str">
        <f t="shared" si="5"/>
        <v>AA</v>
      </c>
    </row>
    <row r="236">
      <c r="A236" s="12" t="s">
        <v>846</v>
      </c>
      <c r="B236" s="4">
        <f>Liza!B236</f>
        <v>1</v>
      </c>
      <c r="C236" s="4" t="str">
        <f>ICE!B236</f>
        <v>1?</v>
      </c>
      <c r="D236" s="5" t="b">
        <f t="shared" si="45"/>
        <v>0</v>
      </c>
      <c r="E236" s="4" t="str">
        <f t="shared" si="3"/>
        <v>🌧</v>
      </c>
      <c r="F236" s="2">
        <v>0.0</v>
      </c>
      <c r="G236" s="4" t="str">
        <f>Liza!C236</f>
        <v>code generation</v>
      </c>
      <c r="H236" s="4" t="str">
        <f>ICE!C236</f>
        <v>release?</v>
      </c>
      <c r="K236" s="4" t="str">
        <f t="shared" ref="K236:L236" si="239">IF(ISNUMBER(SEARCH("~?", B236)), "C", IF(B236=0, "A", "B"))</f>
        <v>B</v>
      </c>
      <c r="L236" s="4" t="str">
        <f t="shared" si="239"/>
        <v>C</v>
      </c>
      <c r="M236" s="4" t="str">
        <f t="shared" si="5"/>
        <v>BC</v>
      </c>
    </row>
    <row r="237">
      <c r="A237" s="12" t="s">
        <v>851</v>
      </c>
      <c r="B237" s="4">
        <f>Liza!B237</f>
        <v>1</v>
      </c>
      <c r="C237" s="4">
        <f>ICE!B237</f>
        <v>1</v>
      </c>
      <c r="D237" s="5" t="b">
        <f t="shared" si="45"/>
        <v>1</v>
      </c>
      <c r="E237" s="4" t="str">
        <f t="shared" si="3"/>
        <v>☀️</v>
      </c>
      <c r="F237" s="2">
        <v>1.0</v>
      </c>
      <c r="G237" s="4" t="str">
        <f>Liza!C237</f>
        <v>tests (smoke)</v>
      </c>
      <c r="H237" s="4" t="str">
        <f>ICE!C237</f>
        <v>validate file, test (smoke)</v>
      </c>
      <c r="K237" s="4" t="str">
        <f t="shared" ref="K237:L237" si="240">IF(ISNUMBER(SEARCH("~?", B237)), "C", IF(B237=0, "A", "B"))</f>
        <v>B</v>
      </c>
      <c r="L237" s="4" t="str">
        <f t="shared" si="240"/>
        <v>B</v>
      </c>
      <c r="M237" s="4" t="str">
        <f t="shared" si="5"/>
        <v>BB</v>
      </c>
    </row>
    <row r="238">
      <c r="A238" s="12" t="s">
        <v>855</v>
      </c>
      <c r="B238" s="4">
        <f>Liza!B238</f>
        <v>0</v>
      </c>
      <c r="C238" s="4">
        <f>ICE!B238</f>
        <v>0</v>
      </c>
      <c r="D238" s="5" t="b">
        <f t="shared" si="45"/>
        <v>1</v>
      </c>
      <c r="E238" s="4" t="str">
        <f t="shared" si="3"/>
        <v>☀️</v>
      </c>
      <c r="F238" s="2">
        <v>0.0</v>
      </c>
      <c r="G238" s="4" t="str">
        <f>Liza!C238</f>
        <v>issues (close stale), pr (close stale)</v>
      </c>
      <c r="H238" s="4" t="str">
        <f>ICE!C238</f>
        <v>mark stale issue/PRs</v>
      </c>
      <c r="K238" s="4" t="str">
        <f t="shared" ref="K238:L238" si="241">IF(ISNUMBER(SEARCH("~?", B238)), "C", IF(B238=0, "A", "B"))</f>
        <v>A</v>
      </c>
      <c r="L238" s="4" t="str">
        <f t="shared" si="241"/>
        <v>A</v>
      </c>
      <c r="M238" s="4" t="str">
        <f t="shared" si="5"/>
        <v>AA</v>
      </c>
    </row>
    <row r="239">
      <c r="A239" s="12" t="s">
        <v>857</v>
      </c>
      <c r="B239" s="4">
        <f>Liza!B239</f>
        <v>1</v>
      </c>
      <c r="C239" s="4">
        <f>ICE!B239</f>
        <v>1</v>
      </c>
      <c r="D239" s="5" t="b">
        <f t="shared" si="45"/>
        <v>1</v>
      </c>
      <c r="E239" s="4" t="str">
        <f t="shared" si="3"/>
        <v>☀️</v>
      </c>
      <c r="F239" s="2">
        <v>1.0</v>
      </c>
      <c r="G239" s="4" t="str">
        <f>Liza!C239</f>
        <v>code analysis (codeql)</v>
      </c>
      <c r="H239" s="4" t="str">
        <f>ICE!C239</f>
        <v>Code Analysis</v>
      </c>
      <c r="K239" s="4" t="str">
        <f t="shared" ref="K239:L239" si="242">IF(ISNUMBER(SEARCH("~?", B239)), "C", IF(B239=0, "A", "B"))</f>
        <v>B</v>
      </c>
      <c r="L239" s="4" t="str">
        <f t="shared" si="242"/>
        <v>B</v>
      </c>
      <c r="M239" s="4" t="str">
        <f t="shared" si="5"/>
        <v>BB</v>
      </c>
    </row>
    <row r="240">
      <c r="A240" s="12" t="s">
        <v>860</v>
      </c>
      <c r="B240" s="4">
        <f>Liza!B240</f>
        <v>1</v>
      </c>
      <c r="C240" s="4">
        <f>ICE!B240</f>
        <v>1</v>
      </c>
      <c r="D240" s="5" t="b">
        <f t="shared" si="45"/>
        <v>1</v>
      </c>
      <c r="E240" s="4" t="str">
        <f t="shared" si="3"/>
        <v>☀️</v>
      </c>
      <c r="F240" s="2">
        <v>1.0</v>
      </c>
      <c r="G240" s="4" t="str">
        <f>Liza!C240</f>
        <v>build (make)</v>
      </c>
      <c r="H240" s="4" t="str">
        <f>ICE!C240</f>
        <v>build, release</v>
      </c>
      <c r="K240" s="4" t="str">
        <f t="shared" ref="K240:L240" si="243">IF(ISNUMBER(SEARCH("~?", B240)), "C", IF(B240=0, "A", "B"))</f>
        <v>B</v>
      </c>
      <c r="L240" s="4" t="str">
        <f t="shared" si="243"/>
        <v>B</v>
      </c>
      <c r="M240" s="4" t="str">
        <f t="shared" si="5"/>
        <v>BB</v>
      </c>
    </row>
    <row r="241">
      <c r="A241" s="12" t="s">
        <v>861</v>
      </c>
      <c r="B241" s="4">
        <f>Liza!B241</f>
        <v>1</v>
      </c>
      <c r="C241" s="4">
        <f>ICE!B241</f>
        <v>1</v>
      </c>
      <c r="D241" s="5" t="b">
        <f t="shared" si="45"/>
        <v>1</v>
      </c>
      <c r="E241" s="4" t="str">
        <f t="shared" si="3"/>
        <v>☀️</v>
      </c>
      <c r="F241" s="2">
        <v>1.0</v>
      </c>
      <c r="G241" s="4" t="str">
        <f>Liza!C241</f>
        <v>tests (coverage)</v>
      </c>
      <c r="H241" s="4" t="str">
        <f>ICE!C241</f>
        <v>test</v>
      </c>
      <c r="K241" s="4" t="str">
        <f t="shared" ref="K241:L241" si="244">IF(ISNUMBER(SEARCH("~?", B241)), "C", IF(B241=0, "A", "B"))</f>
        <v>B</v>
      </c>
      <c r="L241" s="4" t="str">
        <f t="shared" si="244"/>
        <v>B</v>
      </c>
      <c r="M241" s="4" t="str">
        <f t="shared" si="5"/>
        <v>BB</v>
      </c>
    </row>
    <row r="242">
      <c r="A242" s="12" t="s">
        <v>864</v>
      </c>
      <c r="B242" s="4">
        <f>Liza!B242</f>
        <v>1</v>
      </c>
      <c r="C242" s="4">
        <f>ICE!B242</f>
        <v>1</v>
      </c>
      <c r="D242" s="5" t="b">
        <f t="shared" si="45"/>
        <v>1</v>
      </c>
      <c r="E242" s="4" t="str">
        <f t="shared" si="3"/>
        <v>☀️</v>
      </c>
      <c r="F242" s="2">
        <v>1.0</v>
      </c>
      <c r="G242" s="4" t="str">
        <f>Liza!C242</f>
        <v>tests (unit)</v>
      </c>
      <c r="H242" s="4" t="str">
        <f>ICE!C242</f>
        <v>test</v>
      </c>
      <c r="K242" s="4" t="str">
        <f t="shared" ref="K242:L242" si="245">IF(ISNUMBER(SEARCH("~?", B242)), "C", IF(B242=0, "A", "B"))</f>
        <v>B</v>
      </c>
      <c r="L242" s="4" t="str">
        <f t="shared" si="245"/>
        <v>B</v>
      </c>
      <c r="M242" s="4" t="str">
        <f t="shared" si="5"/>
        <v>BB</v>
      </c>
    </row>
    <row r="243">
      <c r="A243" s="12" t="s">
        <v>865</v>
      </c>
      <c r="B243" s="4">
        <f>Liza!B243</f>
        <v>1</v>
      </c>
      <c r="C243" s="4">
        <f>ICE!B243</f>
        <v>1</v>
      </c>
      <c r="D243" s="5" t="b">
        <f t="shared" si="45"/>
        <v>1</v>
      </c>
      <c r="E243" s="4" t="str">
        <f t="shared" si="3"/>
        <v>☀️</v>
      </c>
      <c r="F243" s="2">
        <v>1.0</v>
      </c>
      <c r="G243" s="4" t="str">
        <f>Liza!C243</f>
        <v>code analysis (codeql)</v>
      </c>
      <c r="H243" s="4" t="str">
        <f>ICE!C243</f>
        <v>Code Analysis</v>
      </c>
      <c r="K243" s="4" t="str">
        <f t="shared" ref="K243:L243" si="246">IF(ISNUMBER(SEARCH("~?", B243)), "C", IF(B243=0, "A", "B"))</f>
        <v>B</v>
      </c>
      <c r="L243" s="4" t="str">
        <f t="shared" si="246"/>
        <v>B</v>
      </c>
      <c r="M243" s="4" t="str">
        <f t="shared" si="5"/>
        <v>BB</v>
      </c>
    </row>
    <row r="244">
      <c r="A244" s="12" t="s">
        <v>868</v>
      </c>
      <c r="B244" s="4">
        <f>Liza!B244</f>
        <v>1</v>
      </c>
      <c r="C244" s="4">
        <f>ICE!B244</f>
        <v>1</v>
      </c>
      <c r="D244" s="5" t="b">
        <f t="shared" si="45"/>
        <v>1</v>
      </c>
      <c r="E244" s="4" t="str">
        <f t="shared" si="3"/>
        <v>☀️</v>
      </c>
      <c r="F244" s="2">
        <v>1.0</v>
      </c>
      <c r="G244" s="4" t="str">
        <f>Liza!C244</f>
        <v>code analysis (codeql)</v>
      </c>
      <c r="H244" s="4" t="str">
        <f>ICE!C244</f>
        <v>Code Analysis</v>
      </c>
      <c r="K244" s="4" t="str">
        <f t="shared" ref="K244:L244" si="247">IF(ISNUMBER(SEARCH("~?", B244)), "C", IF(B244=0, "A", "B"))</f>
        <v>B</v>
      </c>
      <c r="L244" s="4" t="str">
        <f t="shared" si="247"/>
        <v>B</v>
      </c>
      <c r="M244" s="4" t="str">
        <f t="shared" si="5"/>
        <v>BB</v>
      </c>
    </row>
    <row r="245">
      <c r="A245" s="12" t="s">
        <v>871</v>
      </c>
      <c r="B245" s="4">
        <f>Liza!B245</f>
        <v>1</v>
      </c>
      <c r="C245" s="4">
        <f>ICE!B245</f>
        <v>1</v>
      </c>
      <c r="D245" s="5" t="b">
        <f t="shared" si="45"/>
        <v>1</v>
      </c>
      <c r="E245" s="4" t="str">
        <f t="shared" si="3"/>
        <v>☀️</v>
      </c>
      <c r="F245" s="2">
        <v>1.0</v>
      </c>
      <c r="G245" s="4" t="str">
        <f>Liza!C245</f>
        <v>tests, build</v>
      </c>
      <c r="H245" s="4" t="str">
        <f>ICE!C245</f>
        <v>test (smoke)</v>
      </c>
      <c r="K245" s="4" t="str">
        <f t="shared" ref="K245:L245" si="248">IF(ISNUMBER(SEARCH("~?", B245)), "C", IF(B245=0, "A", "B"))</f>
        <v>B</v>
      </c>
      <c r="L245" s="4" t="str">
        <f t="shared" si="248"/>
        <v>B</v>
      </c>
      <c r="M245" s="4" t="str">
        <f t="shared" si="5"/>
        <v>BB</v>
      </c>
    </row>
    <row r="246">
      <c r="A246" s="12" t="s">
        <v>873</v>
      </c>
      <c r="B246" s="4">
        <f>Liza!B246</f>
        <v>1</v>
      </c>
      <c r="C246" s="4">
        <f>ICE!B246</f>
        <v>1</v>
      </c>
      <c r="D246" s="5" t="b">
        <f t="shared" si="45"/>
        <v>1</v>
      </c>
      <c r="E246" s="4" t="str">
        <f t="shared" si="3"/>
        <v>☀️</v>
      </c>
      <c r="F246" s="2">
        <v>1.0</v>
      </c>
      <c r="G246" s="4" t="str">
        <f>Liza!C246</f>
        <v>code analysis (codeql)</v>
      </c>
      <c r="H246" s="4" t="str">
        <f>ICE!C246</f>
        <v>Code Analysis</v>
      </c>
      <c r="K246" s="4" t="str">
        <f t="shared" ref="K246:L246" si="249">IF(ISNUMBER(SEARCH("~?", B246)), "C", IF(B246=0, "A", "B"))</f>
        <v>B</v>
      </c>
      <c r="L246" s="4" t="str">
        <f t="shared" si="249"/>
        <v>B</v>
      </c>
      <c r="M246" s="4" t="str">
        <f t="shared" si="5"/>
        <v>BB</v>
      </c>
    </row>
    <row r="247">
      <c r="A247" s="12" t="s">
        <v>877</v>
      </c>
      <c r="B247" s="4">
        <f>Liza!B247</f>
        <v>1</v>
      </c>
      <c r="C247" s="4">
        <f>ICE!B247</f>
        <v>1</v>
      </c>
      <c r="D247" s="5" t="b">
        <f t="shared" si="45"/>
        <v>1</v>
      </c>
      <c r="E247" s="4" t="str">
        <f t="shared" si="3"/>
        <v>☀️</v>
      </c>
      <c r="F247" s="2">
        <v>1.0</v>
      </c>
      <c r="G247" s="4" t="str">
        <f>Liza!C247</f>
        <v>code analysis (codeql)</v>
      </c>
      <c r="H247" s="4" t="str">
        <f>ICE!C247</f>
        <v>Code Analysis</v>
      </c>
      <c r="K247" s="4" t="str">
        <f t="shared" ref="K247:L247" si="250">IF(ISNUMBER(SEARCH("~?", B247)), "C", IF(B247=0, "A", "B"))</f>
        <v>B</v>
      </c>
      <c r="L247" s="4" t="str">
        <f t="shared" si="250"/>
        <v>B</v>
      </c>
      <c r="M247" s="4" t="str">
        <f t="shared" si="5"/>
        <v>BB</v>
      </c>
    </row>
    <row r="248">
      <c r="A248" s="12" t="s">
        <v>879</v>
      </c>
      <c r="B248" s="4">
        <f>Liza!B248</f>
        <v>1</v>
      </c>
      <c r="C248" s="4">
        <f>ICE!B248</f>
        <v>1</v>
      </c>
      <c r="D248" s="5" t="b">
        <f t="shared" si="45"/>
        <v>1</v>
      </c>
      <c r="E248" s="4" t="str">
        <f t="shared" si="3"/>
        <v>☀️</v>
      </c>
      <c r="F248" s="2">
        <v>1.0</v>
      </c>
      <c r="G248" s="4" t="str">
        <f>Liza!C248</f>
        <v>code analysis (codeql)</v>
      </c>
      <c r="H248" s="4" t="str">
        <f>ICE!C248</f>
        <v>Code Analysis</v>
      </c>
      <c r="K248" s="4" t="str">
        <f t="shared" ref="K248:L248" si="251">IF(ISNUMBER(SEARCH("~?", B248)), "C", IF(B248=0, "A", "B"))</f>
        <v>B</v>
      </c>
      <c r="L248" s="4" t="str">
        <f t="shared" si="251"/>
        <v>B</v>
      </c>
      <c r="M248" s="4" t="str">
        <f t="shared" si="5"/>
        <v>BB</v>
      </c>
    </row>
    <row r="249">
      <c r="A249" s="12" t="s">
        <v>882</v>
      </c>
      <c r="B249" s="4">
        <f>Liza!B249</f>
        <v>1</v>
      </c>
      <c r="C249" s="4">
        <f>ICE!B249</f>
        <v>1</v>
      </c>
      <c r="D249" s="5" t="b">
        <f t="shared" si="45"/>
        <v>1</v>
      </c>
      <c r="E249" s="4" t="str">
        <f t="shared" si="3"/>
        <v>☀️</v>
      </c>
      <c r="F249" s="2">
        <v>1.0</v>
      </c>
      <c r="G249" s="4" t="str">
        <f>Liza!C249</f>
        <v>code analysis (codeql)</v>
      </c>
      <c r="H249" s="4" t="str">
        <f>ICE!C249</f>
        <v>Code Analysis</v>
      </c>
      <c r="K249" s="4" t="str">
        <f t="shared" ref="K249:L249" si="252">IF(ISNUMBER(SEARCH("~?", B249)), "C", IF(B249=0, "A", "B"))</f>
        <v>B</v>
      </c>
      <c r="L249" s="4" t="str">
        <f t="shared" si="252"/>
        <v>B</v>
      </c>
      <c r="M249" s="4" t="str">
        <f t="shared" si="5"/>
        <v>BB</v>
      </c>
    </row>
    <row r="250">
      <c r="A250" s="12" t="s">
        <v>885</v>
      </c>
      <c r="B250" s="4">
        <f>Liza!B250</f>
        <v>1</v>
      </c>
      <c r="C250" s="4">
        <f>ICE!B250</f>
        <v>1</v>
      </c>
      <c r="D250" s="5" t="b">
        <f t="shared" si="45"/>
        <v>1</v>
      </c>
      <c r="E250" s="4" t="str">
        <f t="shared" si="3"/>
        <v>☀️</v>
      </c>
      <c r="F250" s="2">
        <v>1.0</v>
      </c>
      <c r="G250" s="4" t="str">
        <f>Liza!C250</f>
        <v>tests (mutate)</v>
      </c>
      <c r="H250" s="4" t="str">
        <f>ICE!C250</f>
        <v>test (mutation)</v>
      </c>
      <c r="K250" s="4" t="str">
        <f t="shared" ref="K250:L250" si="253">IF(ISNUMBER(SEARCH("~?", B250)), "C", IF(B250=0, "A", "B"))</f>
        <v>B</v>
      </c>
      <c r="L250" s="4" t="str">
        <f t="shared" si="253"/>
        <v>B</v>
      </c>
      <c r="M250" s="4" t="str">
        <f t="shared" si="5"/>
        <v>BB</v>
      </c>
    </row>
    <row r="251">
      <c r="A251" s="12" t="s">
        <v>886</v>
      </c>
      <c r="B251" s="4">
        <f>Liza!B251</f>
        <v>0</v>
      </c>
      <c r="C251" s="4">
        <f>ICE!B251</f>
        <v>0</v>
      </c>
      <c r="D251" s="5" t="b">
        <f t="shared" si="45"/>
        <v>1</v>
      </c>
      <c r="E251" s="4" t="str">
        <f t="shared" si="3"/>
        <v>☀️</v>
      </c>
      <c r="F251" s="2">
        <v>0.0</v>
      </c>
      <c r="G251" s="4" t="str">
        <f>Liza!C251</f>
        <v>issues (close stale), pr (close stale)</v>
      </c>
      <c r="H251" s="4" t="str">
        <f>ICE!C251</f>
        <v>lock issue/PRs</v>
      </c>
      <c r="K251" s="4" t="str">
        <f t="shared" ref="K251:L251" si="254">IF(ISNUMBER(SEARCH("~?", B251)), "C", IF(B251=0, "A", "B"))</f>
        <v>A</v>
      </c>
      <c r="L251" s="4" t="str">
        <f t="shared" si="254"/>
        <v>A</v>
      </c>
      <c r="M251" s="4" t="str">
        <f t="shared" si="5"/>
        <v>AA</v>
      </c>
    </row>
    <row r="252">
      <c r="A252" s="12" t="s">
        <v>889</v>
      </c>
      <c r="B252" s="4">
        <f>Liza!B252</f>
        <v>1</v>
      </c>
      <c r="C252" s="4">
        <f>ICE!B252</f>
        <v>1</v>
      </c>
      <c r="D252" s="5" t="b">
        <f t="shared" si="45"/>
        <v>1</v>
      </c>
      <c r="E252" s="4" t="str">
        <f t="shared" si="3"/>
        <v>☀️</v>
      </c>
      <c r="F252" s="2">
        <v>1.0</v>
      </c>
      <c r="G252" s="4" t="str">
        <f>Liza!C252</f>
        <v>tests</v>
      </c>
      <c r="H252" s="4" t="str">
        <f>ICE!C252</f>
        <v>test</v>
      </c>
      <c r="K252" s="4" t="str">
        <f t="shared" ref="K252:L252" si="255">IF(ISNUMBER(SEARCH("~?", B252)), "C", IF(B252=0, "A", "B"))</f>
        <v>B</v>
      </c>
      <c r="L252" s="4" t="str">
        <f t="shared" si="255"/>
        <v>B</v>
      </c>
      <c r="M252" s="4" t="str">
        <f t="shared" si="5"/>
        <v>BB</v>
      </c>
    </row>
    <row r="253">
      <c r="A253" s="12" t="s">
        <v>890</v>
      </c>
      <c r="B253" s="4">
        <f>Liza!B253</f>
        <v>1</v>
      </c>
      <c r="C253" s="4">
        <f>ICE!B253</f>
        <v>1</v>
      </c>
      <c r="D253" s="5" t="b">
        <f t="shared" si="45"/>
        <v>1</v>
      </c>
      <c r="E253" s="4" t="str">
        <f t="shared" si="3"/>
        <v>☀️</v>
      </c>
      <c r="F253" s="2">
        <v>1.0</v>
      </c>
      <c r="G253" s="4" t="str">
        <f>Liza!C253</f>
        <v>code analysis (codeql)</v>
      </c>
      <c r="H253" s="4" t="str">
        <f>ICE!C253</f>
        <v>Code Analysis</v>
      </c>
      <c r="K253" s="4" t="str">
        <f t="shared" ref="K253:L253" si="256">IF(ISNUMBER(SEARCH("~?", B253)), "C", IF(B253=0, "A", "B"))</f>
        <v>B</v>
      </c>
      <c r="L253" s="4" t="str">
        <f t="shared" si="256"/>
        <v>B</v>
      </c>
      <c r="M253" s="4" t="str">
        <f t="shared" si="5"/>
        <v>BB</v>
      </c>
    </row>
    <row r="254">
      <c r="A254" s="12" t="s">
        <v>894</v>
      </c>
      <c r="B254" s="4">
        <f>Liza!B254</f>
        <v>1</v>
      </c>
      <c r="C254" s="4">
        <f>ICE!B254</f>
        <v>1</v>
      </c>
      <c r="D254" s="5" t="b">
        <f t="shared" si="45"/>
        <v>1</v>
      </c>
      <c r="E254" s="4" t="str">
        <f t="shared" si="3"/>
        <v>☀️</v>
      </c>
      <c r="F254" s="2">
        <v>1.0</v>
      </c>
      <c r="G254" s="4" t="str">
        <f>Liza!C254</f>
        <v>upgrade dev dependencies</v>
      </c>
      <c r="H254" s="4" t="str">
        <f>ICE!C254</f>
        <v>Upgrade dependency</v>
      </c>
      <c r="K254" s="4" t="str">
        <f t="shared" ref="K254:L254" si="257">IF(ISNUMBER(SEARCH("~?", B254)), "C", IF(B254=0, "A", "B"))</f>
        <v>B</v>
      </c>
      <c r="L254" s="4" t="str">
        <f t="shared" si="257"/>
        <v>B</v>
      </c>
      <c r="M254" s="4" t="str">
        <f t="shared" si="5"/>
        <v>BB</v>
      </c>
    </row>
    <row r="255">
      <c r="A255" s="21" t="s">
        <v>896</v>
      </c>
      <c r="B255" s="4" t="str">
        <f>Liza!B255</f>
        <v>0?</v>
      </c>
      <c r="C255" s="4">
        <f>ICE!B255</f>
        <v>0</v>
      </c>
      <c r="D255" s="5" t="b">
        <f t="shared" si="45"/>
        <v>0</v>
      </c>
      <c r="E255" s="4" t="str">
        <f t="shared" si="3"/>
        <v>🌧</v>
      </c>
      <c r="F255" s="2">
        <v>0.0</v>
      </c>
      <c r="G255" s="4" t="str">
        <f>Liza!C255</f>
        <v>check links (markdown)</v>
      </c>
      <c r="H255" s="4" t="str">
        <f>ICE!C255</f>
        <v>update link</v>
      </c>
      <c r="K255" s="4" t="str">
        <f t="shared" ref="K255:L255" si="258">IF(ISNUMBER(SEARCH("~?", B255)), "C", IF(B255=0, "A", "B"))</f>
        <v>C</v>
      </c>
      <c r="L255" s="4" t="str">
        <f t="shared" si="258"/>
        <v>A</v>
      </c>
      <c r="M255" s="4" t="str">
        <f t="shared" si="5"/>
        <v>CA</v>
      </c>
    </row>
    <row r="256">
      <c r="A256" s="12" t="s">
        <v>898</v>
      </c>
      <c r="B256" s="4">
        <f>Liza!B256</f>
        <v>0</v>
      </c>
      <c r="C256" s="4">
        <f>ICE!B256</f>
        <v>0</v>
      </c>
      <c r="D256" s="5" t="b">
        <f t="shared" si="45"/>
        <v>1</v>
      </c>
      <c r="E256" s="4" t="str">
        <f t="shared" si="3"/>
        <v>☀️</v>
      </c>
      <c r="F256" s="2">
        <v>0.0</v>
      </c>
      <c r="G256" s="4" t="str">
        <f>Liza!C256</f>
        <v>issues (close stale)</v>
      </c>
      <c r="H256" s="4" t="str">
        <f>ICE!C256</f>
        <v>mark issue</v>
      </c>
      <c r="K256" s="4" t="str">
        <f t="shared" ref="K256:L256" si="259">IF(ISNUMBER(SEARCH("~?", B256)), "C", IF(B256=0, "A", "B"))</f>
        <v>A</v>
      </c>
      <c r="L256" s="4" t="str">
        <f t="shared" si="259"/>
        <v>A</v>
      </c>
      <c r="M256" s="4" t="str">
        <f t="shared" si="5"/>
        <v>AA</v>
      </c>
    </row>
    <row r="257">
      <c r="A257" s="12" t="s">
        <v>901</v>
      </c>
      <c r="B257" s="4">
        <f>Liza!B257</f>
        <v>1</v>
      </c>
      <c r="C257" s="4">
        <f>ICE!B257</f>
        <v>1</v>
      </c>
      <c r="D257" s="5" t="b">
        <f t="shared" si="45"/>
        <v>1</v>
      </c>
      <c r="E257" s="4" t="str">
        <f t="shared" si="3"/>
        <v>☀️</v>
      </c>
      <c r="F257" s="2">
        <v>1.0</v>
      </c>
      <c r="G257" s="4" t="str">
        <f>Liza!C257</f>
        <v>code analysis (codeql)</v>
      </c>
      <c r="H257" s="4" t="str">
        <f>ICE!C257</f>
        <v>Code Analysis</v>
      </c>
      <c r="K257" s="4" t="str">
        <f t="shared" ref="K257:L257" si="260">IF(ISNUMBER(SEARCH("~?", B257)), "C", IF(B257=0, "A", "B"))</f>
        <v>B</v>
      </c>
      <c r="L257" s="4" t="str">
        <f t="shared" si="260"/>
        <v>B</v>
      </c>
      <c r="M257" s="4" t="str">
        <f t="shared" si="5"/>
        <v>BB</v>
      </c>
    </row>
    <row r="258">
      <c r="A258" s="12" t="s">
        <v>902</v>
      </c>
      <c r="B258" s="4">
        <f>Liza!B258</f>
        <v>1</v>
      </c>
      <c r="C258" s="4">
        <f>ICE!B258</f>
        <v>1</v>
      </c>
      <c r="D258" s="5" t="b">
        <f t="shared" si="45"/>
        <v>1</v>
      </c>
      <c r="E258" s="4" t="str">
        <f t="shared" si="3"/>
        <v>☀️</v>
      </c>
      <c r="F258" s="2">
        <v>1.0</v>
      </c>
      <c r="G258" s="4" t="str">
        <f>Liza!C258</f>
        <v>tests (make)</v>
      </c>
      <c r="H258" s="4" t="str">
        <f>ICE!C258</f>
        <v>test</v>
      </c>
      <c r="K258" s="4" t="str">
        <f t="shared" ref="K258:L258" si="261">IF(ISNUMBER(SEARCH("~?", B258)), "C", IF(B258=0, "A", "B"))</f>
        <v>B</v>
      </c>
      <c r="L258" s="4" t="str">
        <f t="shared" si="261"/>
        <v>B</v>
      </c>
      <c r="M258" s="4" t="str">
        <f t="shared" si="5"/>
        <v>BB</v>
      </c>
    </row>
    <row r="259">
      <c r="A259" s="12" t="s">
        <v>906</v>
      </c>
      <c r="B259" s="4">
        <f>Liza!B259</f>
        <v>1</v>
      </c>
      <c r="C259" s="4">
        <f>ICE!B259</f>
        <v>1</v>
      </c>
      <c r="D259" s="5" t="b">
        <f t="shared" si="45"/>
        <v>1</v>
      </c>
      <c r="E259" s="4" t="str">
        <f t="shared" si="3"/>
        <v>☀️</v>
      </c>
      <c r="F259" s="2">
        <v>1.0</v>
      </c>
      <c r="G259" s="4" t="str">
        <f>Liza!C259</f>
        <v>tests</v>
      </c>
      <c r="H259" s="4" t="str">
        <f>ICE!C259</f>
        <v>test</v>
      </c>
      <c r="K259" s="4" t="str">
        <f t="shared" ref="K259:L259" si="262">IF(ISNUMBER(SEARCH("~?", B259)), "C", IF(B259=0, "A", "B"))</f>
        <v>B</v>
      </c>
      <c r="L259" s="4" t="str">
        <f t="shared" si="262"/>
        <v>B</v>
      </c>
      <c r="M259" s="4" t="str">
        <f t="shared" si="5"/>
        <v>BB</v>
      </c>
    </row>
    <row r="260">
      <c r="A260" s="12" t="s">
        <v>907</v>
      </c>
      <c r="B260" s="4">
        <f>Liza!B260</f>
        <v>1</v>
      </c>
      <c r="C260" s="4">
        <f>ICE!B260</f>
        <v>1</v>
      </c>
      <c r="D260" s="5" t="b">
        <f t="shared" si="45"/>
        <v>1</v>
      </c>
      <c r="E260" s="4" t="str">
        <f t="shared" si="3"/>
        <v>☀️</v>
      </c>
      <c r="F260" s="2">
        <v>1.0</v>
      </c>
      <c r="G260" s="4" t="str">
        <f>Liza!C260</f>
        <v>tests</v>
      </c>
      <c r="H260" s="4" t="str">
        <f>ICE!C260</f>
        <v>test</v>
      </c>
      <c r="K260" s="4" t="str">
        <f t="shared" ref="K260:L260" si="263">IF(ISNUMBER(SEARCH("~?", B260)), "C", IF(B260=0, "A", "B"))</f>
        <v>B</v>
      </c>
      <c r="L260" s="4" t="str">
        <f t="shared" si="263"/>
        <v>B</v>
      </c>
      <c r="M260" s="4" t="str">
        <f t="shared" si="5"/>
        <v>BB</v>
      </c>
    </row>
    <row r="261">
      <c r="A261" s="12" t="s">
        <v>908</v>
      </c>
      <c r="B261" s="4">
        <f>Liza!B261</f>
        <v>0</v>
      </c>
      <c r="C261" s="4">
        <f>ICE!B261</f>
        <v>0</v>
      </c>
      <c r="D261" s="5" t="b">
        <f t="shared" si="45"/>
        <v>1</v>
      </c>
      <c r="E261" s="4" t="str">
        <f t="shared" si="3"/>
        <v>☀️</v>
      </c>
      <c r="F261" s="2">
        <v>0.0</v>
      </c>
      <c r="G261" s="4" t="str">
        <f>Liza!C261</f>
        <v>issues (close stale)</v>
      </c>
      <c r="H261" s="4" t="str">
        <f>ICE!C261</f>
        <v>mark / close stale issue?</v>
      </c>
      <c r="K261" s="4" t="str">
        <f t="shared" ref="K261:L261" si="264">IF(ISNUMBER(SEARCH("~?", B261)), "C", IF(B261=0, "A", "B"))</f>
        <v>A</v>
      </c>
      <c r="L261" s="4" t="str">
        <f t="shared" si="264"/>
        <v>A</v>
      </c>
      <c r="M261" s="4" t="str">
        <f t="shared" si="5"/>
        <v>AA</v>
      </c>
    </row>
    <row r="262">
      <c r="A262" s="12" t="s">
        <v>912</v>
      </c>
      <c r="B262" s="4">
        <f>Liza!B262</f>
        <v>1</v>
      </c>
      <c r="C262" s="4">
        <f>ICE!B262</f>
        <v>1</v>
      </c>
      <c r="D262" s="5" t="b">
        <f t="shared" si="45"/>
        <v>1</v>
      </c>
      <c r="E262" s="4" t="str">
        <f t="shared" si="3"/>
        <v>☀️</v>
      </c>
      <c r="F262" s="2">
        <v>1.0</v>
      </c>
      <c r="G262" s="4" t="str">
        <f>Liza!C262</f>
        <v>code analysis (codeql)</v>
      </c>
      <c r="H262" s="4" t="str">
        <f>ICE!C262</f>
        <v>Code Analysis</v>
      </c>
      <c r="K262" s="4" t="str">
        <f t="shared" ref="K262:L262" si="265">IF(ISNUMBER(SEARCH("~?", B262)), "C", IF(B262=0, "A", "B"))</f>
        <v>B</v>
      </c>
      <c r="L262" s="4" t="str">
        <f t="shared" si="265"/>
        <v>B</v>
      </c>
      <c r="M262" s="4" t="str">
        <f t="shared" si="5"/>
        <v>BB</v>
      </c>
    </row>
    <row r="263">
      <c r="A263" s="12" t="s">
        <v>915</v>
      </c>
      <c r="B263" s="4">
        <f>Liza!B263</f>
        <v>0</v>
      </c>
      <c r="C263" s="4">
        <f>ICE!B263</f>
        <v>0</v>
      </c>
      <c r="D263" s="5" t="b">
        <f t="shared" si="45"/>
        <v>1</v>
      </c>
      <c r="E263" s="4" t="str">
        <f t="shared" si="3"/>
        <v>☀️</v>
      </c>
      <c r="F263" s="2">
        <v>0.0</v>
      </c>
      <c r="G263" s="4" t="str">
        <f>Liza!C263</f>
        <v>issues (mark stale), pr (mark stale)</v>
      </c>
      <c r="H263" s="4" t="str">
        <f>ICE!C263</f>
        <v>mark stale issue/PRs</v>
      </c>
      <c r="K263" s="4" t="str">
        <f t="shared" ref="K263:L263" si="266">IF(ISNUMBER(SEARCH("~?", B263)), "C", IF(B263=0, "A", "B"))</f>
        <v>A</v>
      </c>
      <c r="L263" s="4" t="str">
        <f t="shared" si="266"/>
        <v>A</v>
      </c>
      <c r="M263" s="4" t="str">
        <f t="shared" si="5"/>
        <v>AA</v>
      </c>
    </row>
    <row r="264">
      <c r="A264" s="12" t="s">
        <v>917</v>
      </c>
      <c r="B264" s="4">
        <f>Liza!B264</f>
        <v>1</v>
      </c>
      <c r="C264" s="4">
        <f>ICE!B264</f>
        <v>1</v>
      </c>
      <c r="D264" s="5" t="b">
        <f t="shared" si="45"/>
        <v>1</v>
      </c>
      <c r="E264" s="4" t="str">
        <f t="shared" si="3"/>
        <v>☀️</v>
      </c>
      <c r="F264" s="2">
        <v>1.0</v>
      </c>
      <c r="G264" s="4" t="str">
        <f>Liza!C264</f>
        <v>code analysis (codeql)</v>
      </c>
      <c r="H264" s="4" t="str">
        <f>ICE!C264</f>
        <v>Code Analysis</v>
      </c>
      <c r="K264" s="4" t="str">
        <f t="shared" ref="K264:L264" si="267">IF(ISNUMBER(SEARCH("~?", B264)), "C", IF(B264=0, "A", "B"))</f>
        <v>B</v>
      </c>
      <c r="L264" s="4" t="str">
        <f t="shared" si="267"/>
        <v>B</v>
      </c>
      <c r="M264" s="4" t="str">
        <f t="shared" si="5"/>
        <v>BB</v>
      </c>
    </row>
    <row r="265">
      <c r="A265" s="12" t="s">
        <v>921</v>
      </c>
      <c r="B265" s="4">
        <f>Liza!B265</f>
        <v>0</v>
      </c>
      <c r="C265" s="4">
        <f>ICE!B265</f>
        <v>0</v>
      </c>
      <c r="D265" s="5" t="b">
        <f t="shared" si="45"/>
        <v>1</v>
      </c>
      <c r="E265" s="4" t="str">
        <f t="shared" si="3"/>
        <v>☀️</v>
      </c>
      <c r="F265" s="2">
        <v>0.0</v>
      </c>
      <c r="G265" s="4" t="str">
        <f>Liza!C265</f>
        <v>issues (mark stale), pr (mark stale)</v>
      </c>
      <c r="H265" s="4" t="str">
        <f>ICE!C265</f>
        <v>mark stale issue/PRs</v>
      </c>
      <c r="K265" s="4" t="str">
        <f t="shared" ref="K265:L265" si="268">IF(ISNUMBER(SEARCH("~?", B265)), "C", IF(B265=0, "A", "B"))</f>
        <v>A</v>
      </c>
      <c r="L265" s="4" t="str">
        <f t="shared" si="268"/>
        <v>A</v>
      </c>
      <c r="M265" s="4" t="str">
        <f t="shared" si="5"/>
        <v>AA</v>
      </c>
    </row>
    <row r="266">
      <c r="A266" s="12" t="s">
        <v>922</v>
      </c>
      <c r="B266" s="4">
        <f>Liza!B266</f>
        <v>1</v>
      </c>
      <c r="C266" s="4">
        <f>ICE!B266</f>
        <v>1</v>
      </c>
      <c r="D266" s="5" t="b">
        <f t="shared" si="45"/>
        <v>1</v>
      </c>
      <c r="E266" s="4" t="str">
        <f t="shared" si="3"/>
        <v>☀️</v>
      </c>
      <c r="F266" s="2">
        <v>1.0</v>
      </c>
      <c r="G266" s="4" t="str">
        <f>Liza!C266</f>
        <v>code analysis (codeql)</v>
      </c>
      <c r="H266" s="4" t="str">
        <f>ICE!C266</f>
        <v>Code Analysis</v>
      </c>
      <c r="K266" s="4" t="str">
        <f t="shared" ref="K266:L266" si="269">IF(ISNUMBER(SEARCH("~?", B266)), "C", IF(B266=0, "A", "B"))</f>
        <v>B</v>
      </c>
      <c r="L266" s="4" t="str">
        <f t="shared" si="269"/>
        <v>B</v>
      </c>
      <c r="M266" s="4" t="str">
        <f t="shared" si="5"/>
        <v>BB</v>
      </c>
    </row>
    <row r="267">
      <c r="A267" s="12" t="s">
        <v>923</v>
      </c>
      <c r="B267" s="4">
        <f>Liza!B267</f>
        <v>1</v>
      </c>
      <c r="C267" s="4">
        <f>ICE!B267</f>
        <v>1</v>
      </c>
      <c r="D267" s="5" t="b">
        <f t="shared" si="45"/>
        <v>1</v>
      </c>
      <c r="E267" s="4" t="str">
        <f t="shared" si="3"/>
        <v>☀️</v>
      </c>
      <c r="F267" s="2">
        <v>1.0</v>
      </c>
      <c r="G267" s="4" t="str">
        <f>Liza!C267</f>
        <v>tests, build</v>
      </c>
      <c r="H267" s="4" t="str">
        <f>ICE!C267</f>
        <v>build, test, vulnerbility</v>
      </c>
      <c r="K267" s="4" t="str">
        <f t="shared" ref="K267:L267" si="270">IF(ISNUMBER(SEARCH("~?", B267)), "C", IF(B267=0, "A", "B"))</f>
        <v>B</v>
      </c>
      <c r="L267" s="4" t="str">
        <f t="shared" si="270"/>
        <v>B</v>
      </c>
      <c r="M267" s="4" t="str">
        <f t="shared" si="5"/>
        <v>BB</v>
      </c>
    </row>
    <row r="268">
      <c r="A268" s="12" t="s">
        <v>927</v>
      </c>
      <c r="B268" s="4">
        <f>Liza!B268</f>
        <v>1</v>
      </c>
      <c r="C268" s="4">
        <f>ICE!B268</f>
        <v>1</v>
      </c>
      <c r="D268" s="5" t="b">
        <f t="shared" si="45"/>
        <v>1</v>
      </c>
      <c r="E268" s="4" t="str">
        <f t="shared" si="3"/>
        <v>☀️</v>
      </c>
      <c r="F268" s="2">
        <v>1.0</v>
      </c>
      <c r="G268" s="4" t="str">
        <f>Liza!C268</f>
        <v>code analysis (codeql)</v>
      </c>
      <c r="H268" s="4" t="str">
        <f>ICE!C268</f>
        <v>Code Analysis</v>
      </c>
      <c r="K268" s="4" t="str">
        <f t="shared" ref="K268:L268" si="271">IF(ISNUMBER(SEARCH("~?", B268)), "C", IF(B268=0, "A", "B"))</f>
        <v>B</v>
      </c>
      <c r="L268" s="4" t="str">
        <f t="shared" si="271"/>
        <v>B</v>
      </c>
      <c r="M268" s="4" t="str">
        <f t="shared" si="5"/>
        <v>BB</v>
      </c>
    </row>
    <row r="269">
      <c r="A269" s="12" t="s">
        <v>930</v>
      </c>
      <c r="B269" s="4">
        <f>Liza!B269</f>
        <v>0</v>
      </c>
      <c r="C269" s="4">
        <f>ICE!B269</f>
        <v>0</v>
      </c>
      <c r="D269" s="5" t="b">
        <f t="shared" si="45"/>
        <v>1</v>
      </c>
      <c r="E269" s="4" t="str">
        <f t="shared" si="3"/>
        <v>☀️</v>
      </c>
      <c r="F269" s="2">
        <v>0.0</v>
      </c>
      <c r="G269" s="4" t="str">
        <f>Liza!C269</f>
        <v>issues (close stale)</v>
      </c>
      <c r="H269" s="4" t="str">
        <f>ICE!C269</f>
        <v>mark stale issue/PRs</v>
      </c>
      <c r="K269" s="4" t="str">
        <f t="shared" ref="K269:L269" si="272">IF(ISNUMBER(SEARCH("~?", B269)), "C", IF(B269=0, "A", "B"))</f>
        <v>A</v>
      </c>
      <c r="L269" s="4" t="str">
        <f t="shared" si="272"/>
        <v>A</v>
      </c>
      <c r="M269" s="4" t="str">
        <f t="shared" si="5"/>
        <v>AA</v>
      </c>
    </row>
    <row r="270">
      <c r="A270" s="12" t="s">
        <v>931</v>
      </c>
      <c r="B270" s="4">
        <f>Liza!B270</f>
        <v>1</v>
      </c>
      <c r="C270" s="4">
        <f>ICE!B270</f>
        <v>1</v>
      </c>
      <c r="D270" s="5" t="b">
        <f t="shared" si="45"/>
        <v>1</v>
      </c>
      <c r="E270" s="4" t="str">
        <f t="shared" si="3"/>
        <v>☀️</v>
      </c>
      <c r="F270" s="2">
        <v>1.0</v>
      </c>
      <c r="G270" s="4" t="str">
        <f>Liza!C270</f>
        <v>tests</v>
      </c>
      <c r="H270" s="4" t="str">
        <f>ICE!C270</f>
        <v>build, test</v>
      </c>
      <c r="K270" s="4" t="str">
        <f t="shared" ref="K270:L270" si="273">IF(ISNUMBER(SEARCH("~?", B270)), "C", IF(B270=0, "A", "B"))</f>
        <v>B</v>
      </c>
      <c r="L270" s="4" t="str">
        <f t="shared" si="273"/>
        <v>B</v>
      </c>
      <c r="M270" s="4" t="str">
        <f t="shared" si="5"/>
        <v>BB</v>
      </c>
    </row>
    <row r="271">
      <c r="A271" s="12" t="s">
        <v>933</v>
      </c>
      <c r="B271" s="4">
        <f>Liza!B271</f>
        <v>1</v>
      </c>
      <c r="C271" s="4">
        <f>ICE!B271</f>
        <v>1</v>
      </c>
      <c r="D271" s="5" t="b">
        <f t="shared" si="45"/>
        <v>1</v>
      </c>
      <c r="E271" s="4" t="str">
        <f t="shared" si="3"/>
        <v>☀️</v>
      </c>
      <c r="F271" s="2">
        <v>1.0</v>
      </c>
      <c r="G271" s="4" t="str">
        <f>Liza!C271</f>
        <v>tests, build</v>
      </c>
      <c r="H271" s="4" t="str">
        <f>ICE!C271</f>
        <v>test, build, deploy</v>
      </c>
      <c r="K271" s="4" t="str">
        <f t="shared" ref="K271:L271" si="274">IF(ISNUMBER(SEARCH("~?", B271)), "C", IF(B271=0, "A", "B"))</f>
        <v>B</v>
      </c>
      <c r="L271" s="4" t="str">
        <f t="shared" si="274"/>
        <v>B</v>
      </c>
      <c r="M271" s="4" t="str">
        <f t="shared" si="5"/>
        <v>BB</v>
      </c>
    </row>
    <row r="272">
      <c r="A272" s="12" t="s">
        <v>937</v>
      </c>
      <c r="B272" s="4">
        <f>Liza!B272</f>
        <v>1</v>
      </c>
      <c r="C272" s="4">
        <f>ICE!B272</f>
        <v>1</v>
      </c>
      <c r="D272" s="5" t="b">
        <f t="shared" si="45"/>
        <v>1</v>
      </c>
      <c r="E272" s="4" t="str">
        <f t="shared" si="3"/>
        <v>☀️</v>
      </c>
      <c r="F272" s="2">
        <v>1.0</v>
      </c>
      <c r="G272" s="4" t="str">
        <f>Liza!C272</f>
        <v>code analysis (codeql)</v>
      </c>
      <c r="H272" s="4" t="str">
        <f>ICE!C272</f>
        <v>Code Analysis</v>
      </c>
      <c r="K272" s="4" t="str">
        <f t="shared" ref="K272:L272" si="275">IF(ISNUMBER(SEARCH("~?", B272)), "C", IF(B272=0, "A", "B"))</f>
        <v>B</v>
      </c>
      <c r="L272" s="4" t="str">
        <f t="shared" si="275"/>
        <v>B</v>
      </c>
      <c r="M272" s="4" t="str">
        <f t="shared" si="5"/>
        <v>BB</v>
      </c>
    </row>
    <row r="273">
      <c r="A273" s="17"/>
      <c r="D273" s="5"/>
    </row>
    <row r="274">
      <c r="A274" s="17"/>
      <c r="D274" s="5"/>
    </row>
    <row r="275">
      <c r="A275" s="17"/>
      <c r="D275" s="5"/>
    </row>
    <row r="276">
      <c r="A276" s="17"/>
      <c r="D276" s="5"/>
    </row>
    <row r="277">
      <c r="A277" s="17"/>
      <c r="D277" s="5"/>
    </row>
    <row r="278">
      <c r="A278" s="17"/>
      <c r="D278" s="5"/>
    </row>
    <row r="279">
      <c r="A279" s="17"/>
      <c r="D279" s="5"/>
    </row>
    <row r="280">
      <c r="A280" s="17"/>
      <c r="D280" s="5"/>
    </row>
    <row r="281">
      <c r="A281" s="17"/>
      <c r="D281" s="5"/>
    </row>
    <row r="282">
      <c r="A282" s="17"/>
      <c r="D282" s="5"/>
    </row>
    <row r="283">
      <c r="A283" s="17"/>
      <c r="D283" s="5"/>
    </row>
    <row r="284">
      <c r="A284" s="17"/>
      <c r="D284" s="5"/>
    </row>
    <row r="285">
      <c r="A285" s="17"/>
      <c r="D285" s="5"/>
    </row>
    <row r="286">
      <c r="A286" s="17"/>
      <c r="D286" s="5"/>
    </row>
    <row r="287">
      <c r="A287" s="17"/>
      <c r="D287" s="5"/>
    </row>
    <row r="288">
      <c r="A288" s="17"/>
      <c r="D288" s="5"/>
    </row>
    <row r="289">
      <c r="A289" s="17"/>
      <c r="D289" s="5"/>
    </row>
    <row r="290">
      <c r="A290" s="17"/>
      <c r="D290" s="5"/>
    </row>
    <row r="291">
      <c r="A291" s="17"/>
      <c r="D291" s="5"/>
    </row>
    <row r="292">
      <c r="A292" s="17"/>
      <c r="D292" s="5"/>
    </row>
    <row r="293">
      <c r="A293" s="17"/>
      <c r="D293" s="5"/>
    </row>
    <row r="294">
      <c r="A294" s="17"/>
      <c r="D294" s="5"/>
    </row>
    <row r="295">
      <c r="A295" s="17"/>
      <c r="D295" s="5"/>
    </row>
    <row r="296">
      <c r="A296" s="17"/>
      <c r="D296" s="5"/>
    </row>
    <row r="297">
      <c r="A297" s="17"/>
      <c r="D297" s="5"/>
    </row>
    <row r="298">
      <c r="A298" s="17"/>
      <c r="D298" s="5"/>
    </row>
    <row r="299">
      <c r="A299" s="17"/>
      <c r="D299" s="5"/>
    </row>
    <row r="300">
      <c r="A300" s="17"/>
      <c r="D300" s="5"/>
    </row>
    <row r="301">
      <c r="A301" s="17"/>
      <c r="D301" s="5"/>
    </row>
    <row r="302">
      <c r="A302" s="17"/>
      <c r="D302" s="5"/>
    </row>
    <row r="303">
      <c r="A303" s="17"/>
      <c r="D303" s="5"/>
    </row>
    <row r="304">
      <c r="A304" s="17"/>
      <c r="D304" s="5"/>
    </row>
    <row r="305">
      <c r="A305" s="17"/>
      <c r="D305" s="5"/>
    </row>
    <row r="306">
      <c r="A306" s="17"/>
      <c r="D306" s="5"/>
    </row>
    <row r="307">
      <c r="A307" s="17"/>
      <c r="D307" s="5"/>
    </row>
    <row r="308">
      <c r="A308" s="17"/>
      <c r="D308" s="5"/>
    </row>
    <row r="309">
      <c r="A309" s="17"/>
      <c r="D309" s="5"/>
    </row>
    <row r="310">
      <c r="A310" s="17"/>
      <c r="D310" s="5"/>
    </row>
    <row r="311">
      <c r="A311" s="17"/>
      <c r="D311" s="5"/>
    </row>
    <row r="312">
      <c r="A312" s="17"/>
      <c r="D312" s="5"/>
    </row>
    <row r="313">
      <c r="A313" s="17"/>
      <c r="D313" s="5"/>
    </row>
    <row r="314">
      <c r="A314" s="17"/>
      <c r="D314" s="5"/>
    </row>
    <row r="315">
      <c r="A315" s="17"/>
      <c r="D315" s="5"/>
    </row>
    <row r="316">
      <c r="A316" s="17"/>
      <c r="D316" s="5"/>
    </row>
    <row r="317">
      <c r="A317" s="17"/>
      <c r="D317" s="5"/>
    </row>
    <row r="318">
      <c r="A318" s="17"/>
      <c r="D318" s="5"/>
    </row>
    <row r="319">
      <c r="A319" s="17"/>
      <c r="D319" s="5"/>
    </row>
    <row r="320">
      <c r="A320" s="17"/>
      <c r="D320" s="5"/>
    </row>
    <row r="321">
      <c r="A321" s="17"/>
      <c r="D321" s="5"/>
    </row>
    <row r="322">
      <c r="A322" s="17"/>
      <c r="D322" s="5"/>
    </row>
    <row r="323">
      <c r="A323" s="17"/>
      <c r="D323" s="5"/>
    </row>
    <row r="324">
      <c r="A324" s="17"/>
      <c r="D324" s="5"/>
    </row>
    <row r="325">
      <c r="A325" s="17"/>
      <c r="D325" s="5"/>
    </row>
    <row r="326">
      <c r="A326" s="17"/>
      <c r="D326" s="5"/>
    </row>
    <row r="327">
      <c r="A327" s="17"/>
      <c r="D327" s="5"/>
    </row>
    <row r="328">
      <c r="A328" s="17"/>
      <c r="D328" s="5"/>
    </row>
    <row r="329">
      <c r="A329" s="17"/>
      <c r="D329" s="5"/>
    </row>
    <row r="330">
      <c r="A330" s="17"/>
      <c r="D330" s="5"/>
    </row>
    <row r="331">
      <c r="A331" s="17"/>
      <c r="D331" s="5"/>
    </row>
    <row r="332">
      <c r="A332" s="17"/>
      <c r="D332" s="5"/>
    </row>
    <row r="333">
      <c r="A333" s="17"/>
      <c r="D333" s="5"/>
    </row>
    <row r="334">
      <c r="A334" s="17"/>
      <c r="D334" s="5"/>
    </row>
    <row r="335">
      <c r="A335" s="17"/>
      <c r="D335" s="5"/>
    </row>
    <row r="336">
      <c r="A336" s="17"/>
      <c r="D336" s="5"/>
    </row>
    <row r="337">
      <c r="A337" s="17"/>
      <c r="D337" s="5"/>
    </row>
    <row r="338">
      <c r="A338" s="17"/>
      <c r="D338" s="5"/>
    </row>
    <row r="339">
      <c r="A339" s="17"/>
      <c r="D339" s="5"/>
    </row>
    <row r="340">
      <c r="A340" s="17"/>
      <c r="D340" s="5"/>
    </row>
    <row r="341">
      <c r="A341" s="17"/>
      <c r="D341" s="5"/>
    </row>
    <row r="342">
      <c r="A342" s="17"/>
      <c r="D342" s="5"/>
    </row>
    <row r="343">
      <c r="A343" s="17"/>
      <c r="D343" s="5"/>
    </row>
    <row r="344">
      <c r="A344" s="17"/>
      <c r="D344" s="5"/>
    </row>
    <row r="345">
      <c r="A345" s="17"/>
      <c r="D345" s="5"/>
    </row>
    <row r="346">
      <c r="A346" s="17"/>
      <c r="D346" s="5"/>
    </row>
    <row r="347">
      <c r="A347" s="17"/>
      <c r="D347" s="5"/>
    </row>
    <row r="348">
      <c r="A348" s="17"/>
      <c r="D348" s="5"/>
    </row>
    <row r="349">
      <c r="A349" s="17"/>
      <c r="D349" s="5"/>
    </row>
    <row r="350">
      <c r="A350" s="17"/>
      <c r="D350" s="5"/>
    </row>
    <row r="351">
      <c r="A351" s="17"/>
      <c r="D351" s="5"/>
    </row>
    <row r="352">
      <c r="A352" s="17"/>
      <c r="D352" s="5"/>
    </row>
    <row r="353">
      <c r="A353" s="17"/>
      <c r="D353" s="5"/>
    </row>
    <row r="354">
      <c r="A354" s="17"/>
      <c r="D354" s="5"/>
    </row>
    <row r="355">
      <c r="A355" s="17"/>
      <c r="D355" s="5"/>
    </row>
    <row r="356">
      <c r="A356" s="17"/>
      <c r="D356" s="5"/>
    </row>
    <row r="357">
      <c r="A357" s="17"/>
      <c r="D357" s="5"/>
    </row>
    <row r="358">
      <c r="A358" s="17"/>
      <c r="D358" s="5"/>
    </row>
    <row r="359">
      <c r="A359" s="17"/>
      <c r="D359" s="5"/>
    </row>
    <row r="360">
      <c r="A360" s="17"/>
      <c r="D360" s="5"/>
    </row>
    <row r="361">
      <c r="A361" s="17"/>
      <c r="D361" s="5"/>
    </row>
    <row r="362">
      <c r="A362" s="17"/>
      <c r="D362" s="5"/>
    </row>
    <row r="363">
      <c r="A363" s="17"/>
      <c r="D363" s="5"/>
    </row>
    <row r="364">
      <c r="A364" s="17"/>
      <c r="D364" s="5"/>
    </row>
    <row r="365">
      <c r="A365" s="17"/>
      <c r="D365" s="5"/>
    </row>
    <row r="366">
      <c r="A366" s="17"/>
      <c r="D366" s="5"/>
    </row>
    <row r="367">
      <c r="A367" s="17"/>
      <c r="D367" s="5"/>
    </row>
    <row r="368">
      <c r="A368" s="17"/>
      <c r="D368" s="5"/>
    </row>
    <row r="369">
      <c r="A369" s="17"/>
      <c r="D369" s="5"/>
    </row>
    <row r="370">
      <c r="A370" s="17"/>
      <c r="D370" s="5"/>
    </row>
    <row r="371">
      <c r="A371" s="17"/>
      <c r="D371" s="5"/>
    </row>
    <row r="372">
      <c r="A372" s="17"/>
      <c r="D372" s="5"/>
    </row>
    <row r="373">
      <c r="A373" s="17"/>
      <c r="D373" s="5"/>
    </row>
    <row r="374">
      <c r="A374" s="17"/>
      <c r="D374" s="5"/>
    </row>
    <row r="375">
      <c r="A375" s="17"/>
      <c r="D375" s="5"/>
    </row>
    <row r="376">
      <c r="A376" s="17"/>
      <c r="D376" s="5"/>
    </row>
    <row r="377">
      <c r="A377" s="17"/>
      <c r="D377" s="5"/>
    </row>
    <row r="378">
      <c r="A378" s="17"/>
      <c r="D378" s="5"/>
    </row>
    <row r="379">
      <c r="A379" s="17"/>
      <c r="D379" s="5"/>
    </row>
    <row r="380">
      <c r="A380" s="17"/>
      <c r="D380" s="5"/>
    </row>
    <row r="381">
      <c r="A381" s="17"/>
      <c r="D381" s="5"/>
    </row>
    <row r="382">
      <c r="A382" s="17"/>
      <c r="D382" s="5"/>
    </row>
    <row r="383">
      <c r="A383" s="17"/>
      <c r="D383" s="5"/>
    </row>
    <row r="384">
      <c r="A384" s="17"/>
      <c r="D384" s="5"/>
    </row>
    <row r="385">
      <c r="A385" s="17"/>
      <c r="D385" s="5"/>
    </row>
    <row r="386">
      <c r="A386" s="17"/>
      <c r="D386" s="5"/>
    </row>
    <row r="387">
      <c r="A387" s="17"/>
      <c r="D387" s="5"/>
    </row>
    <row r="388">
      <c r="A388" s="17"/>
      <c r="D388" s="5"/>
    </row>
    <row r="389">
      <c r="A389" s="17"/>
      <c r="D389" s="5"/>
    </row>
    <row r="390">
      <c r="A390" s="17"/>
      <c r="D390" s="5"/>
    </row>
    <row r="391">
      <c r="A391" s="17"/>
      <c r="D391" s="5"/>
    </row>
    <row r="392">
      <c r="A392" s="17"/>
      <c r="D392" s="5"/>
    </row>
    <row r="393">
      <c r="A393" s="17"/>
      <c r="D393" s="5"/>
    </row>
    <row r="394">
      <c r="A394" s="17"/>
      <c r="D394" s="5"/>
    </row>
    <row r="395">
      <c r="A395" s="17"/>
      <c r="D395" s="5"/>
    </row>
    <row r="396">
      <c r="A396" s="17"/>
      <c r="D396" s="5"/>
    </row>
    <row r="397">
      <c r="A397" s="17"/>
      <c r="D397" s="5"/>
    </row>
    <row r="398">
      <c r="A398" s="17"/>
      <c r="D398" s="5"/>
    </row>
    <row r="399">
      <c r="A399" s="17"/>
      <c r="D399" s="5"/>
    </row>
    <row r="400">
      <c r="A400" s="17"/>
      <c r="D400" s="5"/>
    </row>
    <row r="401">
      <c r="A401" s="17"/>
      <c r="D401" s="5"/>
    </row>
    <row r="402">
      <c r="A402" s="17"/>
      <c r="D402" s="5"/>
    </row>
    <row r="403">
      <c r="A403" s="17"/>
      <c r="D403" s="5"/>
    </row>
    <row r="404">
      <c r="A404" s="17"/>
      <c r="D404" s="5"/>
    </row>
    <row r="405">
      <c r="A405" s="17"/>
      <c r="D405" s="5"/>
    </row>
    <row r="406">
      <c r="A406" s="17"/>
      <c r="D406" s="5"/>
    </row>
    <row r="407">
      <c r="A407" s="17"/>
      <c r="D407" s="5"/>
    </row>
    <row r="408">
      <c r="A408" s="17"/>
      <c r="D408" s="5"/>
    </row>
    <row r="409">
      <c r="A409" s="17"/>
      <c r="D409" s="5"/>
    </row>
    <row r="410">
      <c r="A410" s="17"/>
      <c r="D410" s="5"/>
    </row>
    <row r="411">
      <c r="A411" s="17"/>
      <c r="D411" s="5"/>
    </row>
    <row r="412">
      <c r="A412" s="17"/>
      <c r="D412" s="5"/>
    </row>
    <row r="413">
      <c r="A413" s="17"/>
      <c r="D413" s="5"/>
    </row>
    <row r="414">
      <c r="A414" s="17"/>
      <c r="D414" s="5"/>
    </row>
    <row r="415">
      <c r="A415" s="17"/>
      <c r="D415" s="5"/>
    </row>
    <row r="416">
      <c r="A416" s="17"/>
      <c r="D416" s="5"/>
    </row>
    <row r="417">
      <c r="A417" s="17"/>
      <c r="D417" s="5"/>
    </row>
    <row r="418">
      <c r="A418" s="17"/>
      <c r="D418" s="5"/>
    </row>
    <row r="419">
      <c r="A419" s="17"/>
      <c r="D419" s="5"/>
    </row>
    <row r="420">
      <c r="A420" s="17"/>
      <c r="D420" s="5"/>
    </row>
    <row r="421">
      <c r="A421" s="17"/>
      <c r="D421" s="5"/>
    </row>
    <row r="422">
      <c r="A422" s="17"/>
      <c r="D422" s="5"/>
    </row>
    <row r="423">
      <c r="A423" s="17"/>
      <c r="D423" s="5"/>
    </row>
    <row r="424">
      <c r="A424" s="17"/>
      <c r="D424" s="5"/>
    </row>
    <row r="425">
      <c r="A425" s="17"/>
      <c r="D425" s="5"/>
    </row>
    <row r="426">
      <c r="A426" s="17"/>
      <c r="D426" s="5"/>
    </row>
    <row r="427">
      <c r="A427" s="17"/>
      <c r="D427" s="5"/>
    </row>
    <row r="428">
      <c r="A428" s="17"/>
      <c r="D428" s="5"/>
    </row>
    <row r="429">
      <c r="A429" s="17"/>
      <c r="D429" s="5"/>
    </row>
    <row r="430">
      <c r="A430" s="17"/>
      <c r="D430" s="5"/>
    </row>
    <row r="431">
      <c r="A431" s="17"/>
      <c r="D431" s="5"/>
    </row>
    <row r="432">
      <c r="A432" s="17"/>
      <c r="D432" s="5"/>
    </row>
    <row r="433">
      <c r="A433" s="17"/>
      <c r="D433" s="5"/>
    </row>
    <row r="434">
      <c r="A434" s="17"/>
      <c r="D434" s="5"/>
    </row>
    <row r="435">
      <c r="A435" s="17"/>
      <c r="D435" s="5"/>
    </row>
    <row r="436">
      <c r="A436" s="17"/>
      <c r="D436" s="5"/>
    </row>
    <row r="437">
      <c r="A437" s="17"/>
      <c r="D437" s="5"/>
    </row>
    <row r="438">
      <c r="A438" s="17"/>
      <c r="D438" s="5"/>
    </row>
    <row r="439">
      <c r="A439" s="17"/>
      <c r="D439" s="5"/>
    </row>
    <row r="440">
      <c r="A440" s="17"/>
      <c r="D440" s="5"/>
    </row>
    <row r="441">
      <c r="A441" s="17"/>
      <c r="D441" s="5"/>
    </row>
    <row r="442">
      <c r="A442" s="17"/>
      <c r="D442" s="5"/>
    </row>
    <row r="443">
      <c r="A443" s="17"/>
      <c r="D443" s="5"/>
    </row>
    <row r="444">
      <c r="A444" s="17"/>
      <c r="D444" s="5"/>
    </row>
    <row r="445">
      <c r="A445" s="17"/>
      <c r="D445" s="5"/>
    </row>
    <row r="446">
      <c r="A446" s="17"/>
      <c r="D446" s="5"/>
    </row>
    <row r="447">
      <c r="A447" s="17"/>
      <c r="D447" s="5"/>
    </row>
    <row r="448">
      <c r="A448" s="17"/>
      <c r="D448" s="5"/>
    </row>
    <row r="449">
      <c r="A449" s="17"/>
      <c r="D449" s="5"/>
    </row>
    <row r="450">
      <c r="A450" s="17"/>
      <c r="D450" s="5"/>
    </row>
    <row r="451">
      <c r="A451" s="17"/>
      <c r="D451" s="5"/>
    </row>
    <row r="452">
      <c r="A452" s="17"/>
      <c r="D452" s="5"/>
    </row>
    <row r="453">
      <c r="A453" s="17"/>
      <c r="D453" s="5"/>
    </row>
    <row r="454">
      <c r="A454" s="17"/>
      <c r="D454" s="5"/>
    </row>
    <row r="455">
      <c r="A455" s="17"/>
      <c r="D455" s="5"/>
    </row>
    <row r="456">
      <c r="A456" s="17"/>
      <c r="D456" s="5"/>
    </row>
    <row r="457">
      <c r="A457" s="17"/>
      <c r="D457" s="5"/>
    </row>
    <row r="458">
      <c r="A458" s="17"/>
      <c r="D458" s="5"/>
    </row>
    <row r="459">
      <c r="A459" s="17"/>
      <c r="D459" s="5"/>
    </row>
    <row r="460">
      <c r="A460" s="17"/>
      <c r="D460" s="5"/>
    </row>
    <row r="461">
      <c r="A461" s="17"/>
      <c r="D461" s="5"/>
    </row>
    <row r="462">
      <c r="A462" s="17"/>
      <c r="D462" s="5"/>
    </row>
    <row r="463">
      <c r="A463" s="17"/>
      <c r="D463" s="5"/>
    </row>
    <row r="464">
      <c r="A464" s="17"/>
      <c r="D464" s="5"/>
    </row>
    <row r="465">
      <c r="A465" s="17"/>
      <c r="D465" s="5"/>
    </row>
    <row r="466">
      <c r="A466" s="17"/>
      <c r="D466" s="5"/>
    </row>
    <row r="467">
      <c r="A467" s="17"/>
      <c r="D467" s="5"/>
    </row>
    <row r="468">
      <c r="A468" s="17"/>
      <c r="D468" s="5"/>
    </row>
    <row r="469">
      <c r="A469" s="17"/>
      <c r="D469" s="5"/>
    </row>
    <row r="470">
      <c r="A470" s="17"/>
      <c r="D470" s="5"/>
    </row>
    <row r="471">
      <c r="A471" s="17"/>
      <c r="D471" s="5"/>
    </row>
    <row r="472">
      <c r="A472" s="17"/>
      <c r="D472" s="5"/>
    </row>
    <row r="473">
      <c r="A473" s="17"/>
      <c r="D473" s="5"/>
    </row>
    <row r="474">
      <c r="A474" s="17"/>
      <c r="D474" s="5"/>
    </row>
    <row r="475">
      <c r="A475" s="17"/>
      <c r="D475" s="5"/>
    </row>
    <row r="476">
      <c r="A476" s="17"/>
      <c r="D476" s="5"/>
    </row>
    <row r="477">
      <c r="A477" s="17"/>
      <c r="D477" s="5"/>
    </row>
    <row r="478">
      <c r="A478" s="17"/>
      <c r="D478" s="5"/>
    </row>
    <row r="479">
      <c r="A479" s="17"/>
      <c r="D479" s="5"/>
    </row>
    <row r="480">
      <c r="A480" s="17"/>
      <c r="D480" s="5"/>
    </row>
    <row r="481">
      <c r="A481" s="17"/>
      <c r="D481" s="5"/>
    </row>
    <row r="482">
      <c r="A482" s="17"/>
      <c r="D482" s="5"/>
    </row>
    <row r="483">
      <c r="A483" s="17"/>
      <c r="D483" s="5"/>
    </row>
    <row r="484">
      <c r="A484" s="17"/>
      <c r="D484" s="5"/>
    </row>
    <row r="485">
      <c r="A485" s="17"/>
      <c r="D485" s="5"/>
    </row>
    <row r="486">
      <c r="A486" s="17"/>
      <c r="D486" s="5"/>
    </row>
    <row r="487">
      <c r="A487" s="17"/>
      <c r="D487" s="5"/>
    </row>
    <row r="488">
      <c r="A488" s="17"/>
      <c r="D488" s="5"/>
    </row>
    <row r="489">
      <c r="A489" s="17"/>
      <c r="D489" s="5"/>
    </row>
    <row r="490">
      <c r="A490" s="17"/>
      <c r="D490" s="5"/>
    </row>
    <row r="491">
      <c r="A491" s="17"/>
      <c r="D491" s="5"/>
    </row>
    <row r="492">
      <c r="A492" s="17"/>
      <c r="D492" s="5"/>
    </row>
    <row r="493">
      <c r="A493" s="17"/>
      <c r="D493" s="5"/>
    </row>
    <row r="494">
      <c r="A494" s="17"/>
      <c r="D494" s="5"/>
    </row>
    <row r="495">
      <c r="A495" s="17"/>
      <c r="D495" s="5"/>
    </row>
    <row r="496">
      <c r="A496" s="17"/>
      <c r="D496" s="5"/>
    </row>
    <row r="497">
      <c r="A497" s="17"/>
      <c r="D497" s="5"/>
    </row>
    <row r="498">
      <c r="A498" s="17"/>
      <c r="D498" s="5"/>
    </row>
    <row r="499">
      <c r="A499" s="17"/>
      <c r="D499" s="5"/>
    </row>
    <row r="500">
      <c r="A500" s="17"/>
      <c r="D500" s="5"/>
    </row>
    <row r="501">
      <c r="A501" s="17"/>
      <c r="D501" s="5"/>
    </row>
    <row r="502">
      <c r="A502" s="17"/>
      <c r="D502" s="5"/>
    </row>
    <row r="503">
      <c r="A503" s="17"/>
      <c r="D503" s="5"/>
    </row>
    <row r="504">
      <c r="A504" s="17"/>
      <c r="D504" s="5"/>
    </row>
    <row r="505">
      <c r="A505" s="17"/>
      <c r="D505" s="5"/>
    </row>
    <row r="506">
      <c r="A506" s="17"/>
      <c r="D506" s="5"/>
    </row>
    <row r="507">
      <c r="A507" s="17"/>
      <c r="D507" s="5"/>
    </row>
    <row r="508">
      <c r="A508" s="17"/>
      <c r="D508" s="5"/>
    </row>
    <row r="509">
      <c r="A509" s="17"/>
      <c r="D509" s="5"/>
    </row>
    <row r="510">
      <c r="A510" s="17"/>
      <c r="D510" s="5"/>
    </row>
    <row r="511">
      <c r="A511" s="17"/>
      <c r="D511" s="5"/>
    </row>
    <row r="512">
      <c r="A512" s="17"/>
      <c r="D512" s="5"/>
    </row>
    <row r="513">
      <c r="A513" s="17"/>
      <c r="D513" s="5"/>
    </row>
    <row r="514">
      <c r="A514" s="17"/>
      <c r="D514" s="5"/>
    </row>
    <row r="515">
      <c r="A515" s="17"/>
      <c r="D515" s="5"/>
    </row>
    <row r="516">
      <c r="A516" s="17"/>
      <c r="D516" s="5"/>
    </row>
    <row r="517">
      <c r="A517" s="17"/>
      <c r="D517" s="5"/>
    </row>
    <row r="518">
      <c r="A518" s="17"/>
      <c r="D518" s="5"/>
    </row>
    <row r="519">
      <c r="A519" s="17"/>
      <c r="D519" s="5"/>
    </row>
    <row r="520">
      <c r="A520" s="17"/>
      <c r="D520" s="5"/>
    </row>
    <row r="521">
      <c r="A521" s="17"/>
      <c r="D521" s="5"/>
    </row>
    <row r="522">
      <c r="A522" s="17"/>
      <c r="D522" s="5"/>
    </row>
    <row r="523">
      <c r="A523" s="17"/>
      <c r="D523" s="5"/>
    </row>
    <row r="524">
      <c r="A524" s="17"/>
      <c r="D524" s="5"/>
    </row>
    <row r="525">
      <c r="A525" s="17"/>
      <c r="D525" s="5"/>
    </row>
    <row r="526">
      <c r="A526" s="17"/>
      <c r="D526" s="5"/>
    </row>
    <row r="527">
      <c r="A527" s="17"/>
      <c r="D527" s="5"/>
    </row>
    <row r="528">
      <c r="A528" s="17"/>
      <c r="D528" s="5"/>
    </row>
    <row r="529">
      <c r="A529" s="17"/>
      <c r="D529" s="5"/>
    </row>
    <row r="530">
      <c r="A530" s="17"/>
      <c r="D530" s="5"/>
    </row>
    <row r="531">
      <c r="A531" s="17"/>
      <c r="D531" s="5"/>
    </row>
    <row r="532">
      <c r="A532" s="17"/>
      <c r="D532" s="5"/>
    </row>
    <row r="533">
      <c r="A533" s="17"/>
      <c r="D533" s="5"/>
    </row>
    <row r="534">
      <c r="A534" s="17"/>
      <c r="D534" s="5"/>
    </row>
    <row r="535">
      <c r="A535" s="17"/>
      <c r="D535" s="5"/>
    </row>
    <row r="536">
      <c r="A536" s="17"/>
      <c r="D536" s="5"/>
    </row>
    <row r="537">
      <c r="A537" s="17"/>
      <c r="D537" s="5"/>
    </row>
    <row r="538">
      <c r="A538" s="17"/>
      <c r="D538" s="5"/>
    </row>
    <row r="539">
      <c r="A539" s="17"/>
      <c r="D539" s="5"/>
    </row>
    <row r="540">
      <c r="A540" s="17"/>
      <c r="D540" s="5"/>
    </row>
    <row r="541">
      <c r="A541" s="17"/>
      <c r="D541" s="5"/>
    </row>
    <row r="542">
      <c r="A542" s="17"/>
      <c r="D542" s="5"/>
    </row>
    <row r="543">
      <c r="A543" s="17"/>
      <c r="D543" s="5"/>
    </row>
    <row r="544">
      <c r="A544" s="17"/>
      <c r="D544" s="5"/>
    </row>
    <row r="545">
      <c r="A545" s="17"/>
      <c r="D545" s="5"/>
    </row>
    <row r="546">
      <c r="A546" s="17"/>
      <c r="D546" s="5"/>
    </row>
    <row r="547">
      <c r="A547" s="17"/>
      <c r="D547" s="5"/>
    </row>
    <row r="548">
      <c r="A548" s="17"/>
      <c r="D548" s="5"/>
    </row>
    <row r="549">
      <c r="A549" s="17"/>
      <c r="D549" s="5"/>
    </row>
    <row r="550">
      <c r="A550" s="17"/>
      <c r="D550" s="5"/>
    </row>
    <row r="551">
      <c r="A551" s="17"/>
      <c r="D551" s="5"/>
    </row>
    <row r="552">
      <c r="A552" s="17"/>
      <c r="D552" s="5"/>
    </row>
    <row r="553">
      <c r="A553" s="17"/>
      <c r="D553" s="5"/>
    </row>
    <row r="554">
      <c r="A554" s="17"/>
      <c r="D554" s="5"/>
    </row>
    <row r="555">
      <c r="A555" s="17"/>
      <c r="D555" s="5"/>
    </row>
    <row r="556">
      <c r="A556" s="17"/>
      <c r="D556" s="5"/>
    </row>
    <row r="557">
      <c r="A557" s="17"/>
      <c r="D557" s="5"/>
    </row>
    <row r="558">
      <c r="A558" s="17"/>
      <c r="D558" s="5"/>
    </row>
    <row r="559">
      <c r="A559" s="17"/>
      <c r="D559" s="5"/>
    </row>
    <row r="560">
      <c r="A560" s="17"/>
      <c r="D560" s="5"/>
    </row>
    <row r="561">
      <c r="A561" s="17"/>
      <c r="D561" s="5"/>
    </row>
    <row r="562">
      <c r="A562" s="17"/>
      <c r="D562" s="5"/>
    </row>
    <row r="563">
      <c r="A563" s="17"/>
      <c r="D563" s="5"/>
    </row>
    <row r="564">
      <c r="A564" s="17"/>
      <c r="D564" s="5"/>
    </row>
    <row r="565">
      <c r="A565" s="17"/>
      <c r="D565" s="5"/>
    </row>
    <row r="566">
      <c r="A566" s="17"/>
      <c r="D566" s="5"/>
    </row>
    <row r="567">
      <c r="A567" s="17"/>
      <c r="D567" s="5"/>
    </row>
    <row r="568">
      <c r="A568" s="17"/>
      <c r="D568" s="5"/>
    </row>
    <row r="569">
      <c r="A569" s="17"/>
      <c r="D569" s="5"/>
    </row>
    <row r="570">
      <c r="A570" s="17"/>
      <c r="D570" s="5"/>
    </row>
    <row r="571">
      <c r="A571" s="17"/>
      <c r="D571" s="5"/>
    </row>
    <row r="572">
      <c r="A572" s="17"/>
      <c r="D572" s="5"/>
    </row>
    <row r="573">
      <c r="A573" s="17"/>
      <c r="D573" s="5"/>
    </row>
    <row r="574">
      <c r="A574" s="17"/>
      <c r="D574" s="5"/>
    </row>
    <row r="575">
      <c r="A575" s="17"/>
      <c r="D575" s="5"/>
    </row>
    <row r="576">
      <c r="A576" s="17"/>
      <c r="D576" s="5"/>
    </row>
    <row r="577">
      <c r="A577" s="17"/>
      <c r="D577" s="5"/>
    </row>
    <row r="578">
      <c r="A578" s="17"/>
      <c r="D578" s="5"/>
    </row>
    <row r="579">
      <c r="A579" s="17"/>
      <c r="D579" s="5"/>
    </row>
    <row r="580">
      <c r="A580" s="17"/>
      <c r="D580" s="5"/>
    </row>
    <row r="581">
      <c r="A581" s="17"/>
      <c r="D581" s="5"/>
    </row>
    <row r="582">
      <c r="A582" s="17"/>
      <c r="D582" s="5"/>
    </row>
    <row r="583">
      <c r="A583" s="17"/>
      <c r="D583" s="5"/>
    </row>
    <row r="584">
      <c r="A584" s="17"/>
      <c r="D584" s="5"/>
    </row>
    <row r="585">
      <c r="A585" s="17"/>
      <c r="D585" s="5"/>
    </row>
    <row r="586">
      <c r="A586" s="17"/>
      <c r="D586" s="5"/>
    </row>
    <row r="587">
      <c r="A587" s="17"/>
      <c r="D587" s="5"/>
    </row>
    <row r="588">
      <c r="A588" s="17"/>
      <c r="D588" s="5"/>
    </row>
    <row r="589">
      <c r="A589" s="17"/>
      <c r="D589" s="5"/>
    </row>
    <row r="590">
      <c r="A590" s="17"/>
      <c r="D590" s="5"/>
    </row>
    <row r="591">
      <c r="A591" s="17"/>
      <c r="D591" s="5"/>
    </row>
    <row r="592">
      <c r="A592" s="17"/>
      <c r="D592" s="5"/>
    </row>
    <row r="593">
      <c r="A593" s="17"/>
      <c r="D593" s="5"/>
    </row>
    <row r="594">
      <c r="A594" s="17"/>
      <c r="D594" s="5"/>
    </row>
    <row r="595">
      <c r="A595" s="17"/>
      <c r="D595" s="5"/>
    </row>
    <row r="596">
      <c r="A596" s="17"/>
      <c r="D596" s="5"/>
    </row>
    <row r="597">
      <c r="A597" s="17"/>
      <c r="D597" s="5"/>
    </row>
    <row r="598">
      <c r="A598" s="17"/>
      <c r="D598" s="5"/>
    </row>
    <row r="599">
      <c r="A599" s="17"/>
      <c r="D599" s="5"/>
    </row>
    <row r="600">
      <c r="A600" s="17"/>
      <c r="D600" s="5"/>
    </row>
    <row r="601">
      <c r="A601" s="17"/>
      <c r="D601" s="5"/>
    </row>
    <row r="602">
      <c r="A602" s="17"/>
      <c r="D602" s="5"/>
    </row>
    <row r="603">
      <c r="A603" s="17"/>
      <c r="D603" s="5"/>
    </row>
    <row r="604">
      <c r="A604" s="17"/>
      <c r="D604" s="5"/>
    </row>
    <row r="605">
      <c r="A605" s="17"/>
      <c r="D605" s="5"/>
    </row>
    <row r="606">
      <c r="A606" s="17"/>
      <c r="D606" s="5"/>
    </row>
    <row r="607">
      <c r="A607" s="17"/>
      <c r="D607" s="5"/>
    </row>
    <row r="608">
      <c r="A608" s="17"/>
      <c r="D608" s="5"/>
    </row>
    <row r="609">
      <c r="A609" s="17"/>
      <c r="D609" s="5"/>
    </row>
    <row r="610">
      <c r="A610" s="17"/>
      <c r="D610" s="5"/>
    </row>
    <row r="611">
      <c r="A611" s="17"/>
      <c r="D611" s="5"/>
    </row>
    <row r="612">
      <c r="A612" s="17"/>
      <c r="D612" s="5"/>
    </row>
    <row r="613">
      <c r="A613" s="17"/>
      <c r="D613" s="5"/>
    </row>
    <row r="614">
      <c r="A614" s="17"/>
      <c r="D614" s="5"/>
    </row>
    <row r="615">
      <c r="A615" s="17"/>
      <c r="D615" s="5"/>
    </row>
    <row r="616">
      <c r="A616" s="17"/>
      <c r="D616" s="5"/>
    </row>
    <row r="617">
      <c r="A617" s="17"/>
      <c r="D617" s="5"/>
    </row>
    <row r="618">
      <c r="A618" s="17"/>
      <c r="D618" s="5"/>
    </row>
    <row r="619">
      <c r="A619" s="17"/>
      <c r="D619" s="5"/>
    </row>
    <row r="620">
      <c r="A620" s="17"/>
      <c r="D620" s="5"/>
    </row>
    <row r="621">
      <c r="A621" s="17"/>
      <c r="D621" s="5"/>
    </row>
    <row r="622">
      <c r="A622" s="17"/>
      <c r="D622" s="5"/>
    </row>
    <row r="623">
      <c r="A623" s="17"/>
      <c r="D623" s="5"/>
    </row>
    <row r="624">
      <c r="A624" s="17"/>
      <c r="D624" s="5"/>
    </row>
    <row r="625">
      <c r="A625" s="17"/>
      <c r="D625" s="5"/>
    </row>
    <row r="626">
      <c r="A626" s="17"/>
      <c r="D626" s="5"/>
    </row>
    <row r="627">
      <c r="A627" s="17"/>
      <c r="D627" s="5"/>
    </row>
    <row r="628">
      <c r="A628" s="17"/>
      <c r="D628" s="5"/>
    </row>
    <row r="629">
      <c r="A629" s="17"/>
      <c r="D629" s="5"/>
    </row>
    <row r="630">
      <c r="A630" s="17"/>
      <c r="D630" s="5"/>
    </row>
    <row r="631">
      <c r="A631" s="17"/>
      <c r="D631" s="5"/>
    </row>
    <row r="632">
      <c r="A632" s="17"/>
      <c r="D632" s="5"/>
    </row>
    <row r="633">
      <c r="A633" s="17"/>
      <c r="D633" s="5"/>
    </row>
    <row r="634">
      <c r="A634" s="17"/>
      <c r="D634" s="5"/>
    </row>
    <row r="635">
      <c r="A635" s="17"/>
      <c r="D635" s="5"/>
    </row>
    <row r="636">
      <c r="A636" s="17"/>
      <c r="D636" s="5"/>
    </row>
    <row r="637">
      <c r="A637" s="17"/>
      <c r="D637" s="5"/>
    </row>
    <row r="638">
      <c r="A638" s="17"/>
      <c r="D638" s="5"/>
    </row>
    <row r="639">
      <c r="A639" s="17"/>
      <c r="D639" s="5"/>
    </row>
    <row r="640">
      <c r="A640" s="17"/>
      <c r="D640" s="5"/>
    </row>
    <row r="641">
      <c r="A641" s="17"/>
      <c r="D641" s="5"/>
    </row>
    <row r="642">
      <c r="A642" s="17"/>
      <c r="D642" s="5"/>
    </row>
    <row r="643">
      <c r="A643" s="17"/>
      <c r="D643" s="5"/>
    </row>
    <row r="644">
      <c r="A644" s="17"/>
      <c r="D644" s="5"/>
    </row>
    <row r="645">
      <c r="A645" s="17"/>
      <c r="D645" s="5"/>
    </row>
    <row r="646">
      <c r="A646" s="17"/>
      <c r="D646" s="5"/>
    </row>
    <row r="647">
      <c r="A647" s="17"/>
      <c r="D647" s="5"/>
    </row>
    <row r="648">
      <c r="A648" s="17"/>
      <c r="D648" s="5"/>
    </row>
    <row r="649">
      <c r="A649" s="17"/>
      <c r="D649" s="5"/>
    </row>
    <row r="650">
      <c r="A650" s="17"/>
      <c r="D650" s="5"/>
    </row>
    <row r="651">
      <c r="A651" s="17"/>
      <c r="D651" s="5"/>
    </row>
    <row r="652">
      <c r="A652" s="17"/>
      <c r="D652" s="5"/>
    </row>
    <row r="653">
      <c r="A653" s="17"/>
      <c r="D653" s="5"/>
    </row>
    <row r="654">
      <c r="A654" s="17"/>
      <c r="D654" s="5"/>
    </row>
    <row r="655">
      <c r="A655" s="17"/>
      <c r="D655" s="5"/>
    </row>
    <row r="656">
      <c r="A656" s="17"/>
      <c r="D656" s="5"/>
    </row>
    <row r="657">
      <c r="A657" s="17"/>
      <c r="D657" s="5"/>
    </row>
    <row r="658">
      <c r="A658" s="17"/>
      <c r="D658" s="5"/>
    </row>
    <row r="659">
      <c r="A659" s="17"/>
      <c r="D659" s="5"/>
    </row>
    <row r="660">
      <c r="A660" s="17"/>
      <c r="D660" s="5"/>
    </row>
    <row r="661">
      <c r="A661" s="17"/>
      <c r="D661" s="5"/>
    </row>
    <row r="662">
      <c r="A662" s="17"/>
      <c r="D662" s="5"/>
    </row>
    <row r="663">
      <c r="A663" s="17"/>
      <c r="D663" s="5"/>
    </row>
    <row r="664">
      <c r="A664" s="17"/>
      <c r="D664" s="5"/>
    </row>
    <row r="665">
      <c r="A665" s="17"/>
      <c r="D665" s="5"/>
    </row>
    <row r="666">
      <c r="A666" s="17"/>
      <c r="D666" s="5"/>
    </row>
    <row r="667">
      <c r="A667" s="17"/>
      <c r="D667" s="5"/>
    </row>
    <row r="668">
      <c r="A668" s="17"/>
      <c r="D668" s="5"/>
    </row>
    <row r="669">
      <c r="A669" s="17"/>
      <c r="D669" s="5"/>
    </row>
    <row r="670">
      <c r="A670" s="17"/>
      <c r="D670" s="5"/>
    </row>
    <row r="671">
      <c r="A671" s="17"/>
      <c r="D671" s="5"/>
    </row>
    <row r="672">
      <c r="A672" s="17"/>
      <c r="D672" s="5"/>
    </row>
    <row r="673">
      <c r="A673" s="17"/>
      <c r="D673" s="5"/>
    </row>
    <row r="674">
      <c r="A674" s="17"/>
      <c r="D674" s="5"/>
    </row>
    <row r="675">
      <c r="A675" s="17"/>
      <c r="D675" s="5"/>
    </row>
    <row r="676">
      <c r="A676" s="17"/>
      <c r="D676" s="5"/>
    </row>
    <row r="677">
      <c r="A677" s="17"/>
      <c r="D677" s="5"/>
    </row>
    <row r="678">
      <c r="A678" s="17"/>
      <c r="D678" s="5"/>
    </row>
    <row r="679">
      <c r="A679" s="17"/>
      <c r="D679" s="5"/>
    </row>
    <row r="680">
      <c r="A680" s="17"/>
      <c r="D680" s="5"/>
    </row>
    <row r="681">
      <c r="A681" s="17"/>
      <c r="D681" s="5"/>
    </row>
    <row r="682">
      <c r="A682" s="17"/>
      <c r="D682" s="5"/>
    </row>
    <row r="683">
      <c r="A683" s="17"/>
      <c r="D683" s="5"/>
    </row>
    <row r="684">
      <c r="A684" s="17"/>
      <c r="D684" s="5"/>
    </row>
    <row r="685">
      <c r="A685" s="17"/>
      <c r="D685" s="5"/>
    </row>
    <row r="686">
      <c r="A686" s="17"/>
      <c r="D686" s="5"/>
    </row>
    <row r="687">
      <c r="A687" s="17"/>
      <c r="D687" s="5"/>
    </row>
    <row r="688">
      <c r="A688" s="17"/>
      <c r="D688" s="5"/>
    </row>
    <row r="689">
      <c r="A689" s="17"/>
      <c r="D689" s="5"/>
    </row>
    <row r="690">
      <c r="A690" s="17"/>
      <c r="D690" s="5"/>
    </row>
    <row r="691">
      <c r="A691" s="17"/>
      <c r="D691" s="5"/>
    </row>
    <row r="692">
      <c r="A692" s="17"/>
      <c r="D692" s="5"/>
    </row>
    <row r="693">
      <c r="A693" s="17"/>
      <c r="D693" s="5"/>
    </row>
    <row r="694">
      <c r="A694" s="17"/>
      <c r="D694" s="5"/>
    </row>
    <row r="695">
      <c r="A695" s="17"/>
      <c r="D695" s="5"/>
    </row>
    <row r="696">
      <c r="A696" s="17"/>
      <c r="D696" s="5"/>
    </row>
    <row r="697">
      <c r="A697" s="17"/>
      <c r="D697" s="5"/>
    </row>
    <row r="698">
      <c r="A698" s="17"/>
      <c r="D698" s="5"/>
    </row>
    <row r="699">
      <c r="A699" s="17"/>
      <c r="D699" s="5"/>
    </row>
    <row r="700">
      <c r="A700" s="17"/>
      <c r="D700" s="5"/>
    </row>
    <row r="701">
      <c r="A701" s="17"/>
      <c r="D701" s="5"/>
    </row>
    <row r="702">
      <c r="A702" s="17"/>
      <c r="D702" s="5"/>
    </row>
    <row r="703">
      <c r="A703" s="17"/>
      <c r="D703" s="5"/>
    </row>
    <row r="704">
      <c r="A704" s="17"/>
      <c r="D704" s="5"/>
    </row>
    <row r="705">
      <c r="A705" s="17"/>
      <c r="D705" s="5"/>
    </row>
    <row r="706">
      <c r="A706" s="17"/>
      <c r="D706" s="5"/>
    </row>
    <row r="707">
      <c r="A707" s="17"/>
      <c r="D707" s="5"/>
    </row>
    <row r="708">
      <c r="A708" s="17"/>
      <c r="D708" s="5"/>
    </row>
    <row r="709">
      <c r="A709" s="17"/>
      <c r="D709" s="5"/>
    </row>
    <row r="710">
      <c r="A710" s="17"/>
      <c r="D710" s="5"/>
    </row>
    <row r="711">
      <c r="A711" s="17"/>
      <c r="D711" s="5"/>
    </row>
    <row r="712">
      <c r="A712" s="17"/>
      <c r="D712" s="5"/>
    </row>
    <row r="713">
      <c r="A713" s="17"/>
      <c r="D713" s="5"/>
    </row>
    <row r="714">
      <c r="A714" s="17"/>
      <c r="D714" s="5"/>
    </row>
    <row r="715">
      <c r="A715" s="17"/>
      <c r="D715" s="5"/>
    </row>
    <row r="716">
      <c r="A716" s="17"/>
      <c r="D716" s="5"/>
    </row>
    <row r="717">
      <c r="A717" s="17"/>
      <c r="D717" s="5"/>
    </row>
    <row r="718">
      <c r="A718" s="17"/>
      <c r="D718" s="5"/>
    </row>
    <row r="719">
      <c r="A719" s="17"/>
      <c r="D719" s="5"/>
    </row>
    <row r="720">
      <c r="A720" s="17"/>
      <c r="D720" s="5"/>
    </row>
    <row r="721">
      <c r="A721" s="17"/>
      <c r="D721" s="5"/>
    </row>
    <row r="722">
      <c r="A722" s="17"/>
      <c r="D722" s="5"/>
    </row>
    <row r="723">
      <c r="A723" s="17"/>
      <c r="D723" s="5"/>
    </row>
    <row r="724">
      <c r="A724" s="17"/>
      <c r="D724" s="5"/>
    </row>
    <row r="725">
      <c r="A725" s="17"/>
      <c r="D725" s="5"/>
    </row>
    <row r="726">
      <c r="A726" s="17"/>
      <c r="D726" s="5"/>
    </row>
    <row r="727">
      <c r="A727" s="17"/>
      <c r="D727" s="5"/>
    </row>
    <row r="728">
      <c r="A728" s="17"/>
      <c r="D728" s="5"/>
    </row>
    <row r="729">
      <c r="A729" s="17"/>
      <c r="D729" s="5"/>
    </row>
    <row r="730">
      <c r="A730" s="17"/>
      <c r="D730" s="5"/>
    </row>
    <row r="731">
      <c r="A731" s="17"/>
      <c r="D731" s="5"/>
    </row>
    <row r="732">
      <c r="A732" s="17"/>
      <c r="D732" s="5"/>
    </row>
    <row r="733">
      <c r="A733" s="17"/>
      <c r="D733" s="5"/>
    </row>
    <row r="734">
      <c r="A734" s="17"/>
      <c r="D734" s="5"/>
    </row>
    <row r="735">
      <c r="A735" s="17"/>
      <c r="D735" s="5"/>
    </row>
    <row r="736">
      <c r="A736" s="17"/>
      <c r="D736" s="5"/>
    </row>
    <row r="737">
      <c r="A737" s="17"/>
      <c r="D737" s="5"/>
    </row>
    <row r="738">
      <c r="A738" s="17"/>
      <c r="D738" s="5"/>
    </row>
    <row r="739">
      <c r="A739" s="17"/>
      <c r="D739" s="5"/>
    </row>
    <row r="740">
      <c r="A740" s="17"/>
      <c r="D740" s="5"/>
    </row>
    <row r="741">
      <c r="A741" s="17"/>
      <c r="D741" s="5"/>
    </row>
    <row r="742">
      <c r="A742" s="17"/>
      <c r="D742" s="5"/>
    </row>
    <row r="743">
      <c r="A743" s="17"/>
      <c r="D743" s="5"/>
    </row>
    <row r="744">
      <c r="A744" s="17"/>
      <c r="D744" s="5"/>
    </row>
    <row r="745">
      <c r="A745" s="17"/>
      <c r="D745" s="5"/>
    </row>
    <row r="746">
      <c r="A746" s="17"/>
      <c r="D746" s="5"/>
    </row>
    <row r="747">
      <c r="A747" s="17"/>
      <c r="D747" s="5"/>
    </row>
    <row r="748">
      <c r="A748" s="17"/>
      <c r="D748" s="5"/>
    </row>
    <row r="749">
      <c r="A749" s="17"/>
      <c r="D749" s="5"/>
    </row>
    <row r="750">
      <c r="A750" s="17"/>
      <c r="D750" s="5"/>
    </row>
    <row r="751">
      <c r="A751" s="17"/>
      <c r="D751" s="5"/>
    </row>
    <row r="752">
      <c r="A752" s="17"/>
      <c r="D752" s="5"/>
    </row>
    <row r="753">
      <c r="A753" s="17"/>
      <c r="D753" s="5"/>
    </row>
    <row r="754">
      <c r="A754" s="17"/>
      <c r="D754" s="5"/>
    </row>
    <row r="755">
      <c r="A755" s="17"/>
      <c r="D755" s="5"/>
    </row>
    <row r="756">
      <c r="A756" s="17"/>
      <c r="D756" s="5"/>
    </row>
    <row r="757">
      <c r="A757" s="17"/>
      <c r="D757" s="5"/>
    </row>
    <row r="758">
      <c r="A758" s="17"/>
      <c r="D758" s="5"/>
    </row>
    <row r="759">
      <c r="A759" s="17"/>
      <c r="D759" s="5"/>
    </row>
    <row r="760">
      <c r="A760" s="17"/>
      <c r="D760" s="5"/>
    </row>
    <row r="761">
      <c r="A761" s="17"/>
      <c r="D761" s="5"/>
    </row>
    <row r="762">
      <c r="A762" s="17"/>
      <c r="D762" s="5"/>
    </row>
    <row r="763">
      <c r="A763" s="17"/>
      <c r="D763" s="5"/>
    </row>
    <row r="764">
      <c r="A764" s="17"/>
      <c r="D764" s="5"/>
    </row>
    <row r="765">
      <c r="A765" s="17"/>
      <c r="D765" s="5"/>
    </row>
    <row r="766">
      <c r="A766" s="17"/>
      <c r="D766" s="5"/>
    </row>
    <row r="767">
      <c r="A767" s="17"/>
      <c r="D767" s="5"/>
    </row>
    <row r="768">
      <c r="A768" s="17"/>
      <c r="D768" s="5"/>
    </row>
    <row r="769">
      <c r="A769" s="17"/>
      <c r="D769" s="5"/>
    </row>
    <row r="770">
      <c r="A770" s="17"/>
      <c r="D770" s="5"/>
    </row>
    <row r="771">
      <c r="A771" s="17"/>
      <c r="D771" s="5"/>
    </row>
    <row r="772">
      <c r="A772" s="17"/>
      <c r="D772" s="5"/>
    </row>
    <row r="773">
      <c r="A773" s="17"/>
      <c r="D773" s="5"/>
    </row>
    <row r="774">
      <c r="A774" s="17"/>
      <c r="D774" s="5"/>
    </row>
    <row r="775">
      <c r="A775" s="17"/>
      <c r="D775" s="5"/>
    </row>
    <row r="776">
      <c r="A776" s="17"/>
      <c r="D776" s="5"/>
    </row>
    <row r="777">
      <c r="A777" s="17"/>
      <c r="D777" s="5"/>
    </row>
    <row r="778">
      <c r="A778" s="17"/>
      <c r="D778" s="5"/>
    </row>
    <row r="779">
      <c r="A779" s="17"/>
      <c r="D779" s="5"/>
    </row>
    <row r="780">
      <c r="A780" s="17"/>
      <c r="D780" s="5"/>
    </row>
    <row r="781">
      <c r="A781" s="17"/>
      <c r="D781" s="5"/>
    </row>
    <row r="782">
      <c r="A782" s="17"/>
      <c r="D782" s="5"/>
    </row>
    <row r="783">
      <c r="A783" s="17"/>
      <c r="D783" s="5"/>
    </row>
    <row r="784">
      <c r="A784" s="17"/>
      <c r="D784" s="5"/>
    </row>
    <row r="785">
      <c r="A785" s="17"/>
      <c r="D785" s="5"/>
    </row>
    <row r="786">
      <c r="A786" s="17"/>
      <c r="D786" s="5"/>
    </row>
    <row r="787">
      <c r="A787" s="17"/>
      <c r="D787" s="5"/>
    </row>
    <row r="788">
      <c r="A788" s="17"/>
      <c r="D788" s="5"/>
    </row>
    <row r="789">
      <c r="A789" s="17"/>
      <c r="D789" s="5"/>
    </row>
    <row r="790">
      <c r="A790" s="17"/>
      <c r="D790" s="5"/>
    </row>
    <row r="791">
      <c r="A791" s="17"/>
      <c r="D791" s="5"/>
    </row>
    <row r="792">
      <c r="A792" s="17"/>
      <c r="D792" s="5"/>
    </row>
    <row r="793">
      <c r="A793" s="17"/>
      <c r="D793" s="5"/>
    </row>
    <row r="794">
      <c r="A794" s="17"/>
      <c r="D794" s="5"/>
    </row>
    <row r="795">
      <c r="A795" s="17"/>
      <c r="D795" s="5"/>
    </row>
    <row r="796">
      <c r="A796" s="17"/>
      <c r="D796" s="5"/>
    </row>
    <row r="797">
      <c r="A797" s="17"/>
      <c r="D797" s="5"/>
    </row>
    <row r="798">
      <c r="A798" s="17"/>
      <c r="D798" s="5"/>
    </row>
    <row r="799">
      <c r="A799" s="17"/>
      <c r="D799" s="5"/>
    </row>
    <row r="800">
      <c r="A800" s="17"/>
      <c r="D800" s="5"/>
    </row>
    <row r="801">
      <c r="A801" s="17"/>
      <c r="D801" s="5"/>
    </row>
    <row r="802">
      <c r="A802" s="17"/>
      <c r="D802" s="5"/>
    </row>
    <row r="803">
      <c r="A803" s="17"/>
      <c r="D803" s="5"/>
    </row>
    <row r="804">
      <c r="A804" s="17"/>
      <c r="D804" s="5"/>
    </row>
    <row r="805">
      <c r="A805" s="17"/>
      <c r="D805" s="5"/>
    </row>
    <row r="806">
      <c r="A806" s="17"/>
      <c r="D806" s="5"/>
    </row>
    <row r="807">
      <c r="A807" s="17"/>
      <c r="D807" s="5"/>
    </row>
    <row r="808">
      <c r="A808" s="17"/>
      <c r="D808" s="5"/>
    </row>
    <row r="809">
      <c r="A809" s="17"/>
      <c r="D809" s="5"/>
    </row>
    <row r="810">
      <c r="A810" s="17"/>
      <c r="D810" s="5"/>
    </row>
    <row r="811">
      <c r="A811" s="17"/>
      <c r="D811" s="5"/>
    </row>
    <row r="812">
      <c r="A812" s="17"/>
      <c r="D812" s="5"/>
    </row>
    <row r="813">
      <c r="A813" s="17"/>
      <c r="D813" s="5"/>
    </row>
    <row r="814">
      <c r="A814" s="17"/>
      <c r="D814" s="5"/>
    </row>
    <row r="815">
      <c r="A815" s="17"/>
      <c r="D815" s="5"/>
    </row>
    <row r="816">
      <c r="A816" s="17"/>
      <c r="D816" s="5"/>
    </row>
    <row r="817">
      <c r="A817" s="17"/>
      <c r="D817" s="5"/>
    </row>
    <row r="818">
      <c r="A818" s="17"/>
      <c r="D818" s="5"/>
    </row>
    <row r="819">
      <c r="A819" s="17"/>
      <c r="D819" s="5"/>
    </row>
    <row r="820">
      <c r="A820" s="17"/>
      <c r="D820" s="5"/>
    </row>
    <row r="821">
      <c r="A821" s="17"/>
      <c r="D821" s="5"/>
    </row>
    <row r="822">
      <c r="A822" s="17"/>
      <c r="D822" s="5"/>
    </row>
    <row r="823">
      <c r="A823" s="17"/>
      <c r="D823" s="5"/>
    </row>
    <row r="824">
      <c r="A824" s="17"/>
      <c r="D824" s="5"/>
    </row>
    <row r="825">
      <c r="A825" s="17"/>
      <c r="D825" s="5"/>
    </row>
    <row r="826">
      <c r="A826" s="17"/>
      <c r="D826" s="5"/>
    </row>
    <row r="827">
      <c r="A827" s="17"/>
      <c r="D827" s="5"/>
    </row>
    <row r="828">
      <c r="A828" s="17"/>
      <c r="D828" s="5"/>
    </row>
    <row r="829">
      <c r="A829" s="17"/>
      <c r="D829" s="5"/>
    </row>
    <row r="830">
      <c r="A830" s="17"/>
      <c r="D830" s="5"/>
    </row>
    <row r="831">
      <c r="A831" s="17"/>
      <c r="D831" s="5"/>
    </row>
    <row r="832">
      <c r="A832" s="17"/>
      <c r="D832" s="5"/>
    </row>
    <row r="833">
      <c r="A833" s="17"/>
      <c r="D833" s="5"/>
    </row>
    <row r="834">
      <c r="A834" s="17"/>
      <c r="D834" s="5"/>
    </row>
    <row r="835">
      <c r="A835" s="17"/>
      <c r="D835" s="5"/>
    </row>
    <row r="836">
      <c r="A836" s="17"/>
      <c r="D836" s="5"/>
    </row>
    <row r="837">
      <c r="A837" s="17"/>
      <c r="D837" s="5"/>
    </row>
    <row r="838">
      <c r="A838" s="17"/>
      <c r="D838" s="5"/>
    </row>
    <row r="839">
      <c r="A839" s="17"/>
      <c r="D839" s="5"/>
    </row>
    <row r="840">
      <c r="A840" s="17"/>
      <c r="D840" s="5"/>
    </row>
    <row r="841">
      <c r="A841" s="17"/>
      <c r="D841" s="5"/>
    </row>
    <row r="842">
      <c r="A842" s="17"/>
      <c r="D842" s="5"/>
    </row>
    <row r="843">
      <c r="A843" s="17"/>
      <c r="D843" s="5"/>
    </row>
    <row r="844">
      <c r="A844" s="17"/>
      <c r="D844" s="5"/>
    </row>
    <row r="845">
      <c r="A845" s="17"/>
      <c r="D845" s="5"/>
    </row>
    <row r="846">
      <c r="A846" s="17"/>
      <c r="D846" s="5"/>
    </row>
    <row r="847">
      <c r="A847" s="17"/>
      <c r="D847" s="5"/>
    </row>
    <row r="848">
      <c r="A848" s="17"/>
      <c r="D848" s="5"/>
    </row>
    <row r="849">
      <c r="A849" s="17"/>
      <c r="D849" s="5"/>
    </row>
    <row r="850">
      <c r="A850" s="17"/>
      <c r="D850" s="5"/>
    </row>
    <row r="851">
      <c r="A851" s="17"/>
      <c r="D851" s="5"/>
    </row>
    <row r="852">
      <c r="A852" s="17"/>
      <c r="D852" s="5"/>
    </row>
    <row r="853">
      <c r="A853" s="17"/>
      <c r="D853" s="5"/>
    </row>
    <row r="854">
      <c r="A854" s="17"/>
      <c r="D854" s="5"/>
    </row>
    <row r="855">
      <c r="A855" s="17"/>
      <c r="D855" s="5"/>
    </row>
    <row r="856">
      <c r="A856" s="17"/>
      <c r="D856" s="5"/>
    </row>
    <row r="857">
      <c r="A857" s="17"/>
      <c r="D857" s="5"/>
    </row>
    <row r="858">
      <c r="A858" s="17"/>
      <c r="D858" s="5"/>
    </row>
    <row r="859">
      <c r="A859" s="17"/>
      <c r="D859" s="5"/>
    </row>
    <row r="860">
      <c r="A860" s="17"/>
      <c r="D860" s="5"/>
    </row>
    <row r="861">
      <c r="A861" s="17"/>
      <c r="D861" s="5"/>
    </row>
    <row r="862">
      <c r="A862" s="17"/>
      <c r="D862" s="5"/>
    </row>
    <row r="863">
      <c r="A863" s="17"/>
      <c r="D863" s="5"/>
    </row>
    <row r="864">
      <c r="A864" s="17"/>
      <c r="D864" s="5"/>
    </row>
    <row r="865">
      <c r="A865" s="17"/>
      <c r="D865" s="5"/>
    </row>
    <row r="866">
      <c r="A866" s="17"/>
      <c r="D866" s="5"/>
    </row>
    <row r="867">
      <c r="A867" s="17"/>
      <c r="D867" s="5"/>
    </row>
    <row r="868">
      <c r="A868" s="17"/>
      <c r="D868" s="5"/>
    </row>
    <row r="869">
      <c r="A869" s="17"/>
      <c r="D869" s="5"/>
    </row>
    <row r="870">
      <c r="A870" s="17"/>
      <c r="D870" s="5"/>
    </row>
    <row r="871">
      <c r="A871" s="17"/>
      <c r="D871" s="5"/>
    </row>
    <row r="872">
      <c r="A872" s="17"/>
      <c r="D872" s="5"/>
    </row>
    <row r="873">
      <c r="A873" s="17"/>
      <c r="D873" s="5"/>
    </row>
    <row r="874">
      <c r="A874" s="17"/>
      <c r="D874" s="5"/>
    </row>
    <row r="875">
      <c r="A875" s="17"/>
      <c r="D875" s="5"/>
    </row>
    <row r="876">
      <c r="A876" s="17"/>
      <c r="D876" s="5"/>
    </row>
    <row r="877">
      <c r="A877" s="17"/>
      <c r="D877" s="5"/>
    </row>
    <row r="878">
      <c r="A878" s="17"/>
      <c r="D878" s="5"/>
    </row>
    <row r="879">
      <c r="A879" s="17"/>
      <c r="D879" s="5"/>
    </row>
    <row r="880">
      <c r="A880" s="17"/>
      <c r="D880" s="5"/>
    </row>
    <row r="881">
      <c r="A881" s="17"/>
      <c r="D881" s="5"/>
    </row>
    <row r="882">
      <c r="A882" s="17"/>
      <c r="D882" s="5"/>
    </row>
    <row r="883">
      <c r="A883" s="17"/>
      <c r="D883" s="5"/>
    </row>
    <row r="884">
      <c r="A884" s="17"/>
      <c r="D884" s="5"/>
    </row>
    <row r="885">
      <c r="A885" s="17"/>
      <c r="D885" s="5"/>
    </row>
    <row r="886">
      <c r="A886" s="17"/>
      <c r="D886" s="5"/>
    </row>
    <row r="887">
      <c r="A887" s="17"/>
      <c r="D887" s="5"/>
    </row>
    <row r="888">
      <c r="A888" s="17"/>
      <c r="D888" s="5"/>
    </row>
    <row r="889">
      <c r="A889" s="17"/>
      <c r="D889" s="5"/>
    </row>
    <row r="890">
      <c r="A890" s="17"/>
      <c r="D890" s="5"/>
    </row>
    <row r="891">
      <c r="A891" s="17"/>
      <c r="D891" s="5"/>
    </row>
    <row r="892">
      <c r="A892" s="17"/>
      <c r="D892" s="5"/>
    </row>
    <row r="893">
      <c r="A893" s="17"/>
      <c r="D893" s="5"/>
    </row>
    <row r="894">
      <c r="A894" s="17"/>
      <c r="D894" s="5"/>
    </row>
    <row r="895">
      <c r="A895" s="17"/>
      <c r="D895" s="5"/>
    </row>
    <row r="896">
      <c r="A896" s="17"/>
      <c r="D896" s="5"/>
    </row>
    <row r="897">
      <c r="A897" s="17"/>
      <c r="D897" s="5"/>
    </row>
    <row r="898">
      <c r="A898" s="17"/>
      <c r="D898" s="5"/>
    </row>
    <row r="899">
      <c r="A899" s="17"/>
      <c r="D899" s="5"/>
    </row>
    <row r="900">
      <c r="A900" s="17"/>
      <c r="D900" s="5"/>
    </row>
    <row r="901">
      <c r="A901" s="17"/>
      <c r="D901" s="5"/>
    </row>
    <row r="902">
      <c r="A902" s="17"/>
      <c r="D902" s="5"/>
    </row>
    <row r="903">
      <c r="A903" s="17"/>
      <c r="D903" s="5"/>
    </row>
    <row r="904">
      <c r="A904" s="17"/>
      <c r="D904" s="5"/>
    </row>
    <row r="905">
      <c r="A905" s="17"/>
      <c r="D905" s="5"/>
    </row>
    <row r="906">
      <c r="A906" s="17"/>
      <c r="D906" s="5"/>
    </row>
    <row r="907">
      <c r="A907" s="17"/>
      <c r="D907" s="5"/>
    </row>
    <row r="908">
      <c r="A908" s="17"/>
      <c r="D908" s="5"/>
    </row>
    <row r="909">
      <c r="A909" s="17"/>
      <c r="D909" s="5"/>
    </row>
    <row r="910">
      <c r="A910" s="17"/>
      <c r="D910" s="5"/>
    </row>
    <row r="911">
      <c r="A911" s="17"/>
      <c r="D911" s="5"/>
    </row>
    <row r="912">
      <c r="A912" s="17"/>
      <c r="D912" s="5"/>
    </row>
    <row r="913">
      <c r="A913" s="17"/>
      <c r="D913" s="5"/>
    </row>
    <row r="914">
      <c r="A914" s="17"/>
      <c r="D914" s="5"/>
    </row>
    <row r="915">
      <c r="A915" s="17"/>
      <c r="D915" s="5"/>
    </row>
    <row r="916">
      <c r="A916" s="17"/>
      <c r="D916" s="5"/>
    </row>
    <row r="917">
      <c r="A917" s="17"/>
      <c r="D917" s="5"/>
    </row>
    <row r="918">
      <c r="A918" s="17"/>
      <c r="D918" s="5"/>
    </row>
    <row r="919">
      <c r="A919" s="17"/>
      <c r="D919" s="5"/>
    </row>
    <row r="920">
      <c r="A920" s="17"/>
      <c r="D920" s="5"/>
    </row>
    <row r="921">
      <c r="A921" s="17"/>
      <c r="D921" s="5"/>
    </row>
    <row r="922">
      <c r="A922" s="17"/>
      <c r="D922" s="5"/>
    </row>
    <row r="923">
      <c r="A923" s="17"/>
      <c r="D923" s="5"/>
    </row>
    <row r="924">
      <c r="A924" s="17"/>
      <c r="D924" s="5"/>
    </row>
    <row r="925">
      <c r="A925" s="17"/>
      <c r="D925" s="5"/>
    </row>
    <row r="926">
      <c r="A926" s="17"/>
      <c r="D926" s="5"/>
    </row>
    <row r="927">
      <c r="A927" s="17"/>
      <c r="D927" s="5"/>
    </row>
    <row r="928">
      <c r="A928" s="17"/>
      <c r="D928" s="5"/>
    </row>
    <row r="929">
      <c r="A929" s="17"/>
      <c r="D929" s="5"/>
    </row>
    <row r="930">
      <c r="A930" s="17"/>
      <c r="D930" s="5"/>
    </row>
    <row r="931">
      <c r="A931" s="17"/>
      <c r="D931" s="5"/>
    </row>
    <row r="932">
      <c r="A932" s="17"/>
      <c r="D932" s="5"/>
    </row>
    <row r="933">
      <c r="A933" s="17"/>
      <c r="D933" s="5"/>
    </row>
    <row r="934">
      <c r="A934" s="17"/>
      <c r="D934" s="5"/>
    </row>
    <row r="935">
      <c r="A935" s="17"/>
      <c r="D935" s="5"/>
    </row>
    <row r="936">
      <c r="A936" s="17"/>
      <c r="D936" s="5"/>
    </row>
    <row r="937">
      <c r="A937" s="17"/>
      <c r="D937" s="5"/>
    </row>
    <row r="938">
      <c r="A938" s="17"/>
      <c r="D938" s="5"/>
    </row>
    <row r="939">
      <c r="A939" s="17"/>
      <c r="D939" s="5"/>
    </row>
    <row r="940">
      <c r="A940" s="17"/>
      <c r="D940" s="5"/>
    </row>
    <row r="941">
      <c r="A941" s="17"/>
      <c r="D941" s="5"/>
    </row>
    <row r="942">
      <c r="A942" s="17"/>
      <c r="D942" s="5"/>
    </row>
    <row r="943">
      <c r="A943" s="17"/>
      <c r="D943" s="5"/>
    </row>
    <row r="944">
      <c r="A944" s="17"/>
      <c r="D944" s="5"/>
    </row>
    <row r="945">
      <c r="A945" s="17"/>
      <c r="D945" s="5"/>
    </row>
    <row r="946">
      <c r="A946" s="17"/>
      <c r="D946" s="5"/>
    </row>
    <row r="947">
      <c r="A947" s="17"/>
      <c r="D947" s="5"/>
    </row>
    <row r="948">
      <c r="A948" s="17"/>
      <c r="D948" s="5"/>
    </row>
    <row r="949">
      <c r="A949" s="17"/>
      <c r="D949" s="5"/>
    </row>
    <row r="950">
      <c r="A950" s="17"/>
      <c r="D950" s="5"/>
    </row>
    <row r="951">
      <c r="A951" s="17"/>
      <c r="D951" s="5"/>
    </row>
    <row r="952">
      <c r="A952" s="17"/>
      <c r="D952" s="5"/>
    </row>
    <row r="953">
      <c r="A953" s="17"/>
      <c r="D953" s="5"/>
    </row>
    <row r="954">
      <c r="A954" s="17"/>
      <c r="D954" s="5"/>
    </row>
    <row r="955">
      <c r="A955" s="17"/>
      <c r="D955" s="5"/>
    </row>
    <row r="956">
      <c r="A956" s="17"/>
      <c r="D956" s="5"/>
    </row>
    <row r="957">
      <c r="A957" s="17"/>
      <c r="D957" s="5"/>
    </row>
    <row r="958">
      <c r="A958" s="17"/>
      <c r="D958" s="5"/>
    </row>
    <row r="959">
      <c r="A959" s="17"/>
      <c r="D959" s="5"/>
    </row>
    <row r="960">
      <c r="A960" s="17"/>
      <c r="D960" s="5"/>
    </row>
    <row r="961">
      <c r="A961" s="17"/>
      <c r="D961" s="5"/>
    </row>
    <row r="962">
      <c r="A962" s="17"/>
      <c r="D962" s="5"/>
    </row>
    <row r="963">
      <c r="A963" s="17"/>
      <c r="D963" s="5"/>
    </row>
    <row r="964">
      <c r="A964" s="17"/>
      <c r="D964" s="5"/>
    </row>
    <row r="965">
      <c r="A965" s="17"/>
      <c r="D965" s="5"/>
    </row>
    <row r="966">
      <c r="A966" s="17"/>
      <c r="D966" s="5"/>
    </row>
    <row r="967">
      <c r="A967" s="17"/>
      <c r="D967" s="5"/>
    </row>
    <row r="968">
      <c r="A968" s="17"/>
      <c r="D968" s="5"/>
    </row>
    <row r="969">
      <c r="A969" s="17"/>
      <c r="D969" s="5"/>
    </row>
    <row r="970">
      <c r="A970" s="17"/>
      <c r="D970" s="5"/>
    </row>
    <row r="971">
      <c r="A971" s="17"/>
      <c r="D971" s="5"/>
    </row>
    <row r="972">
      <c r="A972" s="17"/>
      <c r="D972" s="5"/>
    </row>
    <row r="973">
      <c r="A973" s="17"/>
      <c r="D973" s="5"/>
    </row>
    <row r="974">
      <c r="A974" s="17"/>
      <c r="D974" s="5"/>
    </row>
    <row r="975">
      <c r="A975" s="17"/>
      <c r="D975" s="5"/>
    </row>
    <row r="976">
      <c r="A976" s="17"/>
      <c r="D976" s="5"/>
    </row>
    <row r="977">
      <c r="A977" s="17"/>
      <c r="D977" s="5"/>
    </row>
    <row r="978">
      <c r="A978" s="17"/>
      <c r="D978" s="5"/>
    </row>
    <row r="979">
      <c r="A979" s="17"/>
      <c r="D979" s="5"/>
    </row>
    <row r="980">
      <c r="A980" s="17"/>
      <c r="D980" s="5"/>
    </row>
    <row r="981">
      <c r="A981" s="17"/>
      <c r="D981" s="5"/>
    </row>
    <row r="982">
      <c r="A982" s="17"/>
      <c r="D982" s="5"/>
    </row>
    <row r="983">
      <c r="A983" s="17"/>
      <c r="D983" s="5"/>
    </row>
    <row r="984">
      <c r="A984" s="17"/>
      <c r="D984" s="5"/>
    </row>
    <row r="985">
      <c r="A985" s="17"/>
      <c r="D985" s="5"/>
    </row>
    <row r="986">
      <c r="A986" s="17"/>
      <c r="D986" s="5"/>
    </row>
    <row r="987">
      <c r="A987" s="17"/>
      <c r="D987" s="5"/>
    </row>
    <row r="988">
      <c r="A988" s="17"/>
      <c r="D988" s="5"/>
    </row>
    <row r="989">
      <c r="A989" s="17"/>
      <c r="D989" s="5"/>
    </row>
    <row r="990">
      <c r="A990" s="17"/>
      <c r="D990" s="5"/>
    </row>
    <row r="991">
      <c r="A991" s="17"/>
      <c r="D991" s="5"/>
    </row>
    <row r="992">
      <c r="A992" s="17"/>
      <c r="D992" s="5"/>
    </row>
    <row r="993">
      <c r="A993" s="17"/>
      <c r="D993" s="5"/>
    </row>
    <row r="994">
      <c r="A994" s="17"/>
      <c r="D994" s="5"/>
    </row>
    <row r="995">
      <c r="A995" s="17"/>
      <c r="D995" s="5"/>
    </row>
    <row r="996">
      <c r="A996" s="17"/>
      <c r="D996" s="5"/>
    </row>
    <row r="997">
      <c r="A997" s="17"/>
      <c r="D997" s="5"/>
    </row>
    <row r="998">
      <c r="A998" s="17"/>
      <c r="D998" s="5"/>
    </row>
    <row r="999">
      <c r="A999" s="17"/>
      <c r="D999" s="5"/>
    </row>
    <row r="1000">
      <c r="A1000" s="17"/>
      <c r="D1000" s="5"/>
    </row>
  </sheetData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  <hyperlink r:id="rId21" ref="A22"/>
    <hyperlink r:id="rId22" ref="A23"/>
    <hyperlink r:id="rId23" ref="A24"/>
    <hyperlink r:id="rId24" ref="A25"/>
    <hyperlink r:id="rId25" ref="A26"/>
    <hyperlink r:id="rId26" ref="A27"/>
    <hyperlink r:id="rId27" ref="A28"/>
    <hyperlink r:id="rId28" ref="A29"/>
    <hyperlink r:id="rId29" ref="A30"/>
    <hyperlink r:id="rId30" ref="A31"/>
    <hyperlink r:id="rId31" ref="A32"/>
    <hyperlink r:id="rId32" ref="A33"/>
    <hyperlink r:id="rId33" ref="A34"/>
    <hyperlink r:id="rId34" ref="A35"/>
    <hyperlink r:id="rId35" ref="A36"/>
    <hyperlink r:id="rId36" ref="A37"/>
    <hyperlink r:id="rId37" ref="A38"/>
    <hyperlink r:id="rId38" ref="A39"/>
    <hyperlink r:id="rId39" ref="A40"/>
    <hyperlink r:id="rId40" ref="A41"/>
    <hyperlink r:id="rId41" ref="A42"/>
    <hyperlink r:id="rId42" ref="A43"/>
    <hyperlink r:id="rId43" ref="A44"/>
    <hyperlink r:id="rId44" ref="A45"/>
    <hyperlink r:id="rId45" ref="A46"/>
    <hyperlink r:id="rId46" ref="A47"/>
    <hyperlink r:id="rId47" ref="A48"/>
    <hyperlink r:id="rId48" ref="A49"/>
    <hyperlink r:id="rId49" ref="A50"/>
    <hyperlink r:id="rId50" ref="A51"/>
    <hyperlink r:id="rId51" ref="A52"/>
    <hyperlink r:id="rId52" ref="A53"/>
    <hyperlink r:id="rId53" ref="A54"/>
    <hyperlink r:id="rId54" ref="A55"/>
    <hyperlink r:id="rId55" ref="A56"/>
    <hyperlink r:id="rId56" ref="A57"/>
    <hyperlink r:id="rId57" ref="A58"/>
    <hyperlink r:id="rId58" ref="A59"/>
    <hyperlink r:id="rId59" ref="A60"/>
    <hyperlink r:id="rId60" ref="A61"/>
    <hyperlink r:id="rId61" ref="A62"/>
    <hyperlink r:id="rId62" ref="A63"/>
    <hyperlink r:id="rId63" ref="A64"/>
    <hyperlink r:id="rId64" ref="A65"/>
    <hyperlink r:id="rId65" ref="A66"/>
    <hyperlink r:id="rId66" ref="A67"/>
    <hyperlink r:id="rId67" ref="A68"/>
    <hyperlink r:id="rId68" ref="A69"/>
    <hyperlink r:id="rId69" ref="A70"/>
    <hyperlink r:id="rId70" ref="A71"/>
    <hyperlink r:id="rId71" ref="A72"/>
    <hyperlink r:id="rId72" ref="A73"/>
    <hyperlink r:id="rId73" ref="A74"/>
    <hyperlink r:id="rId74" ref="A75"/>
    <hyperlink r:id="rId75" ref="A76"/>
    <hyperlink r:id="rId76" ref="A77"/>
    <hyperlink r:id="rId77" ref="A78"/>
    <hyperlink r:id="rId78" ref="A79"/>
    <hyperlink r:id="rId79" ref="A80"/>
    <hyperlink r:id="rId80" ref="A81"/>
    <hyperlink r:id="rId81" ref="A82"/>
    <hyperlink r:id="rId82" ref="A83"/>
    <hyperlink r:id="rId83" ref="A84"/>
    <hyperlink r:id="rId84" ref="A85"/>
    <hyperlink r:id="rId85" ref="A86"/>
    <hyperlink r:id="rId86" ref="A87"/>
    <hyperlink r:id="rId87" ref="A88"/>
    <hyperlink r:id="rId88" ref="A89"/>
    <hyperlink r:id="rId89" ref="A90"/>
    <hyperlink r:id="rId90" ref="A91"/>
    <hyperlink r:id="rId91" ref="A92"/>
    <hyperlink r:id="rId92" ref="A93"/>
    <hyperlink r:id="rId93" ref="A94"/>
    <hyperlink r:id="rId94" ref="A95"/>
    <hyperlink r:id="rId95" ref="A96"/>
    <hyperlink r:id="rId96" ref="A97"/>
    <hyperlink r:id="rId97" ref="A98"/>
    <hyperlink r:id="rId98" ref="A99"/>
    <hyperlink r:id="rId99" ref="A100"/>
    <hyperlink r:id="rId100" ref="A101"/>
    <hyperlink r:id="rId101" ref="A102"/>
    <hyperlink r:id="rId102" ref="A103"/>
    <hyperlink r:id="rId103" ref="A104"/>
    <hyperlink r:id="rId104" ref="A105"/>
    <hyperlink r:id="rId105" ref="A106"/>
    <hyperlink r:id="rId106" ref="A107"/>
    <hyperlink r:id="rId107" ref="A108"/>
    <hyperlink r:id="rId108" ref="A109"/>
    <hyperlink r:id="rId109" ref="A110"/>
    <hyperlink r:id="rId110" ref="A111"/>
    <hyperlink r:id="rId111" ref="A112"/>
    <hyperlink r:id="rId112" ref="A113"/>
    <hyperlink r:id="rId113" ref="A114"/>
    <hyperlink r:id="rId114" ref="A115"/>
    <hyperlink r:id="rId115" ref="A116"/>
    <hyperlink r:id="rId116" ref="A117"/>
    <hyperlink r:id="rId117" ref="A118"/>
    <hyperlink r:id="rId118" ref="A119"/>
    <hyperlink r:id="rId119" ref="A120"/>
    <hyperlink r:id="rId120" ref="A121"/>
    <hyperlink r:id="rId121" ref="A122"/>
    <hyperlink r:id="rId122" ref="A123"/>
    <hyperlink r:id="rId123" ref="A124"/>
    <hyperlink r:id="rId124" ref="A125"/>
    <hyperlink r:id="rId125" ref="A126"/>
    <hyperlink r:id="rId126" ref="A127"/>
    <hyperlink r:id="rId127" ref="A128"/>
    <hyperlink r:id="rId128" ref="A129"/>
    <hyperlink r:id="rId129" ref="A130"/>
    <hyperlink r:id="rId130" ref="A131"/>
    <hyperlink r:id="rId131" ref="A132"/>
    <hyperlink r:id="rId132" ref="A133"/>
    <hyperlink r:id="rId133" ref="A134"/>
    <hyperlink r:id="rId134" ref="A135"/>
    <hyperlink r:id="rId135" ref="A136"/>
    <hyperlink r:id="rId136" ref="A137"/>
    <hyperlink r:id="rId137" ref="A138"/>
    <hyperlink r:id="rId138" ref="A139"/>
    <hyperlink r:id="rId139" ref="A140"/>
    <hyperlink r:id="rId140" ref="A141"/>
    <hyperlink r:id="rId141" ref="A142"/>
    <hyperlink r:id="rId142" ref="A143"/>
    <hyperlink r:id="rId143" ref="A144"/>
    <hyperlink r:id="rId144" ref="A145"/>
    <hyperlink r:id="rId145" ref="A146"/>
    <hyperlink r:id="rId146" ref="A147"/>
    <hyperlink r:id="rId147" ref="A148"/>
    <hyperlink r:id="rId148" ref="A149"/>
    <hyperlink r:id="rId149" ref="A150"/>
    <hyperlink r:id="rId150" ref="A151"/>
    <hyperlink r:id="rId151" ref="A152"/>
    <hyperlink r:id="rId152" ref="A153"/>
    <hyperlink r:id="rId153" ref="A154"/>
    <hyperlink r:id="rId154" ref="A155"/>
    <hyperlink r:id="rId155" ref="A156"/>
    <hyperlink r:id="rId156" ref="A157"/>
    <hyperlink r:id="rId157" ref="A158"/>
    <hyperlink r:id="rId158" ref="A159"/>
    <hyperlink r:id="rId159" ref="A160"/>
    <hyperlink r:id="rId160" ref="A161"/>
    <hyperlink r:id="rId161" ref="A162"/>
    <hyperlink r:id="rId162" ref="A163"/>
    <hyperlink r:id="rId163" ref="A164"/>
    <hyperlink r:id="rId164" ref="A165"/>
    <hyperlink r:id="rId165" ref="A166"/>
    <hyperlink r:id="rId166" ref="A167"/>
    <hyperlink r:id="rId167" ref="A168"/>
    <hyperlink r:id="rId168" ref="A169"/>
    <hyperlink r:id="rId169" ref="A170"/>
    <hyperlink r:id="rId170" ref="A171"/>
    <hyperlink r:id="rId171" ref="A172"/>
    <hyperlink r:id="rId172" ref="A173"/>
    <hyperlink r:id="rId173" ref="A174"/>
    <hyperlink r:id="rId174" ref="A175"/>
    <hyperlink r:id="rId175" ref="A176"/>
    <hyperlink r:id="rId176" ref="A177"/>
    <hyperlink r:id="rId177" ref="A178"/>
    <hyperlink r:id="rId178" ref="A179"/>
    <hyperlink r:id="rId179" ref="A180"/>
    <hyperlink r:id="rId180" ref="A181"/>
    <hyperlink r:id="rId181" ref="A182"/>
    <hyperlink r:id="rId182" ref="A183"/>
    <hyperlink r:id="rId183" ref="A184"/>
    <hyperlink r:id="rId184" ref="A185"/>
    <hyperlink r:id="rId185" ref="A186"/>
    <hyperlink r:id="rId186" ref="A187"/>
    <hyperlink r:id="rId187" ref="A188"/>
    <hyperlink r:id="rId188" ref="A189"/>
    <hyperlink r:id="rId189" ref="A190"/>
    <hyperlink r:id="rId190" ref="A191"/>
    <hyperlink r:id="rId191" ref="A192"/>
    <hyperlink r:id="rId192" ref="A193"/>
    <hyperlink r:id="rId193" ref="A194"/>
    <hyperlink r:id="rId194" ref="A195"/>
    <hyperlink r:id="rId195" ref="A196"/>
    <hyperlink r:id="rId196" ref="A197"/>
    <hyperlink r:id="rId197" ref="A198"/>
    <hyperlink r:id="rId198" ref="A199"/>
    <hyperlink r:id="rId199" ref="A200"/>
    <hyperlink r:id="rId200" ref="A201"/>
    <hyperlink r:id="rId201" ref="A202"/>
    <hyperlink r:id="rId202" ref="A203"/>
    <hyperlink r:id="rId203" ref="A204"/>
    <hyperlink r:id="rId204" ref="A205"/>
    <hyperlink r:id="rId205" ref="A206"/>
    <hyperlink r:id="rId206" ref="A207"/>
    <hyperlink r:id="rId207" ref="A208"/>
    <hyperlink r:id="rId208" ref="A209"/>
    <hyperlink r:id="rId209" ref="A210"/>
    <hyperlink r:id="rId210" ref="A211"/>
    <hyperlink r:id="rId211" ref="A212"/>
    <hyperlink r:id="rId212" ref="A213"/>
    <hyperlink r:id="rId213" ref="A214"/>
    <hyperlink r:id="rId214" ref="A215"/>
    <hyperlink r:id="rId215" ref="A216"/>
    <hyperlink r:id="rId216" ref="A217"/>
    <hyperlink r:id="rId217" ref="A218"/>
    <hyperlink r:id="rId218" ref="A219"/>
    <hyperlink r:id="rId219" ref="A220"/>
    <hyperlink r:id="rId220" ref="A221"/>
    <hyperlink r:id="rId221" ref="A222"/>
    <hyperlink r:id="rId222" ref="A223"/>
    <hyperlink r:id="rId223" ref="A224"/>
    <hyperlink r:id="rId224" ref="A225"/>
    <hyperlink r:id="rId225" ref="A226"/>
    <hyperlink r:id="rId226" ref="A227"/>
    <hyperlink r:id="rId227" ref="A228"/>
    <hyperlink r:id="rId228" ref="A229"/>
    <hyperlink r:id="rId229" ref="A230"/>
    <hyperlink r:id="rId230" ref="A231"/>
    <hyperlink r:id="rId231" ref="A232"/>
    <hyperlink r:id="rId232" ref="A233"/>
    <hyperlink r:id="rId233" ref="A234"/>
    <hyperlink r:id="rId234" ref="A235"/>
    <hyperlink r:id="rId235" ref="A236"/>
    <hyperlink r:id="rId236" ref="A237"/>
    <hyperlink r:id="rId237" ref="A238"/>
    <hyperlink r:id="rId238" ref="A239"/>
    <hyperlink r:id="rId239" ref="A240"/>
    <hyperlink r:id="rId240" ref="A241"/>
    <hyperlink r:id="rId241" ref="A242"/>
    <hyperlink r:id="rId242" ref="A243"/>
    <hyperlink r:id="rId243" ref="A244"/>
    <hyperlink r:id="rId244" ref="A245"/>
    <hyperlink r:id="rId245" ref="A246"/>
    <hyperlink r:id="rId246" ref="A247"/>
    <hyperlink r:id="rId247" ref="A248"/>
    <hyperlink r:id="rId248" ref="A249"/>
    <hyperlink r:id="rId249" ref="A250"/>
    <hyperlink r:id="rId250" ref="A251"/>
    <hyperlink r:id="rId251" ref="A252"/>
    <hyperlink r:id="rId252" ref="A253"/>
    <hyperlink r:id="rId253" ref="A254"/>
    <hyperlink r:id="rId254" ref="A255"/>
    <hyperlink r:id="rId255" ref="A256"/>
    <hyperlink r:id="rId256" ref="A257"/>
    <hyperlink r:id="rId257" ref="A258"/>
    <hyperlink r:id="rId258" ref="A259"/>
    <hyperlink r:id="rId259" ref="A260"/>
    <hyperlink r:id="rId260" ref="A261"/>
    <hyperlink r:id="rId261" ref="A262"/>
    <hyperlink r:id="rId262" ref="A263"/>
    <hyperlink r:id="rId263" ref="A264"/>
    <hyperlink r:id="rId264" ref="A265"/>
    <hyperlink r:id="rId265" ref="A266"/>
    <hyperlink r:id="rId266" ref="A267"/>
    <hyperlink r:id="rId267" ref="A268"/>
    <hyperlink r:id="rId268" ref="A269"/>
    <hyperlink r:id="rId269" ref="A270"/>
    <hyperlink r:id="rId270" ref="A271"/>
    <hyperlink r:id="rId271" ref="A272"/>
  </hyperlinks>
  <drawing r:id="rId27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2.63"/>
  </cols>
  <sheetData>
    <row r="1">
      <c r="A1" s="11" t="s">
        <v>980</v>
      </c>
      <c r="B1" s="2" t="s">
        <v>951</v>
      </c>
      <c r="C1" s="2" t="s">
        <v>981</v>
      </c>
    </row>
    <row r="2">
      <c r="A2" s="12" t="s">
        <v>294</v>
      </c>
      <c r="B2" s="2">
        <v>0.0</v>
      </c>
      <c r="C2" s="2" t="s">
        <v>297</v>
      </c>
    </row>
    <row r="3">
      <c r="A3" s="12" t="s">
        <v>345</v>
      </c>
      <c r="B3" s="2">
        <v>1.0</v>
      </c>
      <c r="C3" s="2" t="s">
        <v>348</v>
      </c>
    </row>
    <row r="4">
      <c r="A4" s="12" t="s">
        <v>369</v>
      </c>
      <c r="B4" s="2">
        <v>0.0</v>
      </c>
      <c r="C4" s="2" t="s">
        <v>372</v>
      </c>
    </row>
    <row r="5">
      <c r="A5" s="12" t="s">
        <v>385</v>
      </c>
      <c r="B5" s="2">
        <v>0.0</v>
      </c>
    </row>
    <row r="7">
      <c r="A7" s="12" t="s">
        <v>596</v>
      </c>
      <c r="B7" s="2">
        <v>1.0</v>
      </c>
      <c r="C7" s="2" t="s">
        <v>982</v>
      </c>
    </row>
    <row r="8">
      <c r="A8" s="12" t="s">
        <v>631</v>
      </c>
      <c r="B8" s="2">
        <v>0.0</v>
      </c>
      <c r="C8" s="2" t="s">
        <v>983</v>
      </c>
    </row>
    <row r="9">
      <c r="A9" s="12" t="s">
        <v>806</v>
      </c>
      <c r="B9" s="2">
        <v>0.0</v>
      </c>
      <c r="C9" s="2" t="s">
        <v>984</v>
      </c>
    </row>
    <row r="10">
      <c r="A10" s="12" t="s">
        <v>816</v>
      </c>
      <c r="B10" s="2">
        <v>0.0</v>
      </c>
      <c r="C10" s="2" t="s">
        <v>985</v>
      </c>
    </row>
    <row r="11">
      <c r="A11" s="12" t="s">
        <v>846</v>
      </c>
      <c r="B11" s="2">
        <v>0.0</v>
      </c>
      <c r="C11" s="2" t="s">
        <v>986</v>
      </c>
    </row>
    <row r="12">
      <c r="A12" s="12" t="s">
        <v>896</v>
      </c>
      <c r="B12" s="2">
        <v>0.0</v>
      </c>
      <c r="C12" s="2" t="s">
        <v>984</v>
      </c>
    </row>
  </sheetData>
  <hyperlinks>
    <hyperlink r:id="rId1" ref="A2"/>
    <hyperlink r:id="rId2" ref="A3"/>
    <hyperlink r:id="rId3" ref="A4"/>
    <hyperlink r:id="rId4" ref="A5"/>
    <hyperlink r:id="rId5" ref="A7"/>
    <hyperlink r:id="rId6" ref="A8"/>
    <hyperlink r:id="rId7" ref="A9"/>
    <hyperlink r:id="rId8" ref="A10"/>
    <hyperlink r:id="rId9" ref="A11"/>
    <hyperlink r:id="rId10" ref="A12"/>
  </hyperlinks>
  <drawing r:id="rId1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966</v>
      </c>
      <c r="B1" s="2" t="s">
        <v>967</v>
      </c>
      <c r="C1" s="2" t="s">
        <v>987</v>
      </c>
    </row>
    <row r="2">
      <c r="A2" s="4">
        <v>1.0</v>
      </c>
      <c r="B2" s="4">
        <v>1.0</v>
      </c>
    </row>
    <row r="3">
      <c r="A3" s="4">
        <v>1.0</v>
      </c>
      <c r="B3" s="4">
        <v>1.0</v>
      </c>
    </row>
    <row r="4">
      <c r="A4" s="2">
        <v>3.0</v>
      </c>
      <c r="B4" s="2">
        <v>3.0</v>
      </c>
    </row>
    <row r="5">
      <c r="A5" s="4">
        <v>1.0</v>
      </c>
      <c r="B5" s="4">
        <v>1.0</v>
      </c>
    </row>
    <row r="6">
      <c r="A6" s="4">
        <v>0.0</v>
      </c>
      <c r="B6" s="4">
        <v>0.0</v>
      </c>
    </row>
    <row r="7">
      <c r="A7" s="4">
        <v>1.0</v>
      </c>
      <c r="B7" s="4">
        <v>1.0</v>
      </c>
    </row>
    <row r="8">
      <c r="A8" s="2">
        <v>3.0</v>
      </c>
      <c r="B8" s="4">
        <v>1.0</v>
      </c>
    </row>
    <row r="9">
      <c r="A9" s="4">
        <v>1.0</v>
      </c>
      <c r="B9" s="4">
        <v>1.0</v>
      </c>
    </row>
    <row r="10">
      <c r="A10" s="4">
        <v>1.0</v>
      </c>
      <c r="B10" s="4">
        <v>1.0</v>
      </c>
    </row>
    <row r="11">
      <c r="A11" s="4">
        <v>0.0</v>
      </c>
      <c r="B11" s="4">
        <v>0.0</v>
      </c>
    </row>
    <row r="12">
      <c r="A12" s="4">
        <v>1.0</v>
      </c>
      <c r="B12" s="4">
        <v>1.0</v>
      </c>
    </row>
    <row r="13">
      <c r="A13" s="4">
        <v>0.0</v>
      </c>
      <c r="B13" s="4">
        <v>0.0</v>
      </c>
    </row>
    <row r="14">
      <c r="A14" s="4">
        <v>1.0</v>
      </c>
      <c r="B14" s="4">
        <v>1.0</v>
      </c>
    </row>
    <row r="15">
      <c r="A15" s="4">
        <v>1.0</v>
      </c>
      <c r="B15" s="4">
        <v>1.0</v>
      </c>
    </row>
    <row r="16">
      <c r="A16" s="4">
        <v>1.0</v>
      </c>
      <c r="B16" s="2">
        <v>3.0</v>
      </c>
    </row>
    <row r="17">
      <c r="A17" s="4">
        <v>0.0</v>
      </c>
      <c r="B17" s="4">
        <v>0.0</v>
      </c>
    </row>
    <row r="18">
      <c r="A18" s="4">
        <v>1.0</v>
      </c>
      <c r="B18" s="4">
        <v>1.0</v>
      </c>
    </row>
    <row r="19">
      <c r="A19" s="4">
        <v>0.0</v>
      </c>
      <c r="B19" s="4">
        <v>0.0</v>
      </c>
    </row>
    <row r="20">
      <c r="A20" s="2">
        <v>3.0</v>
      </c>
      <c r="B20" s="4">
        <v>1.0</v>
      </c>
    </row>
    <row r="21">
      <c r="A21" s="4">
        <v>1.0</v>
      </c>
      <c r="B21" s="4">
        <v>1.0</v>
      </c>
    </row>
    <row r="22">
      <c r="A22" s="4">
        <v>1.0</v>
      </c>
      <c r="B22" s="4">
        <v>1.0</v>
      </c>
    </row>
    <row r="23">
      <c r="A23" s="4">
        <v>1.0</v>
      </c>
      <c r="B23" s="4">
        <v>1.0</v>
      </c>
    </row>
    <row r="24">
      <c r="A24" s="4">
        <v>1.0</v>
      </c>
      <c r="B24" s="4">
        <v>1.0</v>
      </c>
    </row>
    <row r="25">
      <c r="A25" s="4">
        <v>1.0</v>
      </c>
      <c r="B25" s="4">
        <v>1.0</v>
      </c>
    </row>
    <row r="26">
      <c r="A26" s="4">
        <v>0.0</v>
      </c>
      <c r="B26" s="4">
        <v>0.0</v>
      </c>
    </row>
    <row r="27">
      <c r="A27" s="4">
        <v>1.0</v>
      </c>
      <c r="B27" s="4">
        <v>1.0</v>
      </c>
    </row>
    <row r="28">
      <c r="A28" s="4">
        <v>1.0</v>
      </c>
      <c r="B28" s="4">
        <v>1.0</v>
      </c>
    </row>
    <row r="29">
      <c r="A29" s="4">
        <v>1.0</v>
      </c>
      <c r="B29" s="4">
        <v>1.0</v>
      </c>
    </row>
    <row r="30">
      <c r="A30" s="4">
        <v>1.0</v>
      </c>
      <c r="B30" s="4">
        <v>1.0</v>
      </c>
    </row>
    <row r="31">
      <c r="A31" s="4">
        <v>1.0</v>
      </c>
      <c r="B31" s="4">
        <v>1.0</v>
      </c>
    </row>
    <row r="32">
      <c r="A32" s="4">
        <v>1.0</v>
      </c>
      <c r="B32" s="4">
        <v>1.0</v>
      </c>
    </row>
    <row r="33">
      <c r="A33" s="4">
        <v>0.0</v>
      </c>
      <c r="B33" s="4">
        <v>0.0</v>
      </c>
    </row>
    <row r="34">
      <c r="A34" s="4">
        <v>1.0</v>
      </c>
      <c r="B34" s="4">
        <v>1.0</v>
      </c>
    </row>
    <row r="35">
      <c r="A35" s="2">
        <v>3.0</v>
      </c>
      <c r="B35" s="4">
        <v>0.0</v>
      </c>
    </row>
    <row r="36">
      <c r="A36" s="4">
        <v>1.0</v>
      </c>
      <c r="B36" s="4">
        <v>1.0</v>
      </c>
    </row>
    <row r="37">
      <c r="A37" s="4">
        <v>1.0</v>
      </c>
      <c r="B37" s="4">
        <v>1.0</v>
      </c>
    </row>
    <row r="38">
      <c r="A38" s="4">
        <v>1.0</v>
      </c>
      <c r="B38" s="4">
        <v>1.0</v>
      </c>
    </row>
    <row r="39">
      <c r="A39" s="4">
        <v>1.0</v>
      </c>
      <c r="B39" s="4">
        <v>1.0</v>
      </c>
    </row>
    <row r="40">
      <c r="A40" s="4">
        <v>1.0</v>
      </c>
      <c r="B40" s="4">
        <v>1.0</v>
      </c>
    </row>
    <row r="41">
      <c r="A41" s="4">
        <v>1.0</v>
      </c>
      <c r="B41" s="4">
        <v>1.0</v>
      </c>
    </row>
    <row r="42">
      <c r="A42" s="4">
        <v>0.0</v>
      </c>
      <c r="B42" s="4">
        <v>0.0</v>
      </c>
    </row>
    <row r="43">
      <c r="A43" s="4">
        <v>1.0</v>
      </c>
      <c r="B43" s="4">
        <v>1.0</v>
      </c>
    </row>
    <row r="44">
      <c r="A44" s="4">
        <v>0.0</v>
      </c>
      <c r="B44" s="4">
        <v>0.0</v>
      </c>
    </row>
    <row r="45">
      <c r="A45" s="4">
        <v>1.0</v>
      </c>
      <c r="B45" s="4">
        <v>1.0</v>
      </c>
    </row>
    <row r="46">
      <c r="A46" s="4">
        <v>0.0</v>
      </c>
      <c r="B46" s="4">
        <v>0.0</v>
      </c>
    </row>
    <row r="47">
      <c r="A47" s="4">
        <v>1.0</v>
      </c>
      <c r="B47" s="4">
        <v>1.0</v>
      </c>
    </row>
    <row r="48">
      <c r="A48" s="4">
        <v>1.0</v>
      </c>
      <c r="B48" s="4">
        <v>1.0</v>
      </c>
    </row>
    <row r="49">
      <c r="A49" s="4">
        <v>1.0</v>
      </c>
      <c r="B49" s="4">
        <v>1.0</v>
      </c>
    </row>
    <row r="50">
      <c r="A50" s="4">
        <v>1.0</v>
      </c>
      <c r="B50" s="4">
        <v>1.0</v>
      </c>
    </row>
    <row r="51">
      <c r="A51" s="4">
        <v>1.0</v>
      </c>
      <c r="B51" s="4">
        <v>1.0</v>
      </c>
    </row>
    <row r="52">
      <c r="A52" s="4">
        <v>1.0</v>
      </c>
      <c r="B52" s="4">
        <v>1.0</v>
      </c>
    </row>
    <row r="53">
      <c r="A53" s="4">
        <v>1.0</v>
      </c>
      <c r="B53" s="4">
        <v>1.0</v>
      </c>
    </row>
    <row r="54">
      <c r="A54" s="4">
        <v>0.0</v>
      </c>
      <c r="B54" s="4">
        <v>0.0</v>
      </c>
    </row>
    <row r="55">
      <c r="A55" s="4">
        <v>1.0</v>
      </c>
      <c r="B55" s="4">
        <v>1.0</v>
      </c>
    </row>
    <row r="56">
      <c r="A56" s="4">
        <v>1.0</v>
      </c>
      <c r="B56" s="4">
        <v>1.0</v>
      </c>
    </row>
    <row r="57">
      <c r="A57" s="4">
        <v>0.0</v>
      </c>
      <c r="B57" s="4">
        <v>0.0</v>
      </c>
    </row>
    <row r="58">
      <c r="A58" s="4">
        <v>1.0</v>
      </c>
      <c r="B58" s="4">
        <v>1.0</v>
      </c>
    </row>
    <row r="59">
      <c r="A59" s="4">
        <v>0.0</v>
      </c>
      <c r="B59" s="4">
        <v>0.0</v>
      </c>
    </row>
    <row r="60">
      <c r="A60" s="4">
        <v>1.0</v>
      </c>
      <c r="B60" s="4">
        <v>1.0</v>
      </c>
    </row>
    <row r="61">
      <c r="A61" s="4">
        <v>0.0</v>
      </c>
      <c r="B61" s="4">
        <v>0.0</v>
      </c>
    </row>
    <row r="62">
      <c r="A62" s="4">
        <v>1.0</v>
      </c>
      <c r="B62" s="4">
        <v>1.0</v>
      </c>
    </row>
    <row r="63">
      <c r="A63" s="4">
        <v>1.0</v>
      </c>
      <c r="B63" s="4">
        <v>1.0</v>
      </c>
    </row>
    <row r="64">
      <c r="A64" s="4">
        <v>1.0</v>
      </c>
      <c r="B64" s="4">
        <v>1.0</v>
      </c>
    </row>
    <row r="65">
      <c r="A65" s="4">
        <v>1.0</v>
      </c>
      <c r="B65" s="4">
        <v>1.0</v>
      </c>
    </row>
    <row r="66">
      <c r="A66" s="4">
        <v>1.0</v>
      </c>
      <c r="B66" s="4">
        <v>1.0</v>
      </c>
    </row>
    <row r="67">
      <c r="A67" s="4">
        <v>1.0</v>
      </c>
      <c r="B67" s="4">
        <v>1.0</v>
      </c>
    </row>
    <row r="68">
      <c r="A68" s="4">
        <v>1.0</v>
      </c>
      <c r="B68" s="4">
        <v>1.0</v>
      </c>
    </row>
    <row r="69">
      <c r="A69" s="4">
        <v>0.0</v>
      </c>
      <c r="B69" s="4">
        <v>0.0</v>
      </c>
    </row>
    <row r="70">
      <c r="A70" s="4">
        <v>0.0</v>
      </c>
      <c r="B70" s="4">
        <v>0.0</v>
      </c>
    </row>
    <row r="71">
      <c r="A71" s="4">
        <v>1.0</v>
      </c>
      <c r="B71" s="4">
        <v>1.0</v>
      </c>
    </row>
    <row r="72">
      <c r="A72" s="2">
        <v>3.0</v>
      </c>
      <c r="B72" s="4">
        <v>0.0</v>
      </c>
    </row>
    <row r="73">
      <c r="A73" s="4">
        <v>0.0</v>
      </c>
      <c r="B73" s="4">
        <v>0.0</v>
      </c>
    </row>
    <row r="74">
      <c r="A74" s="4">
        <v>0.0</v>
      </c>
      <c r="B74" s="4">
        <v>0.0</v>
      </c>
    </row>
    <row r="75">
      <c r="A75" s="4">
        <v>1.0</v>
      </c>
      <c r="B75" s="4">
        <v>1.0</v>
      </c>
    </row>
    <row r="76">
      <c r="A76" s="4">
        <v>1.0</v>
      </c>
      <c r="B76" s="4">
        <v>1.0</v>
      </c>
    </row>
    <row r="77">
      <c r="A77" s="4">
        <v>1.0</v>
      </c>
      <c r="B77" s="4">
        <v>1.0</v>
      </c>
    </row>
    <row r="78">
      <c r="A78" s="4">
        <v>1.0</v>
      </c>
      <c r="B78" s="4">
        <v>1.0</v>
      </c>
    </row>
    <row r="79">
      <c r="A79" s="4">
        <v>0.0</v>
      </c>
      <c r="B79" s="4">
        <v>0.0</v>
      </c>
    </row>
    <row r="80">
      <c r="A80" s="4">
        <v>1.0</v>
      </c>
      <c r="B80" s="4">
        <v>1.0</v>
      </c>
    </row>
    <row r="81">
      <c r="A81" s="4">
        <v>1.0</v>
      </c>
      <c r="B81" s="4">
        <v>1.0</v>
      </c>
    </row>
    <row r="82">
      <c r="A82" s="4">
        <v>0.0</v>
      </c>
      <c r="B82" s="4">
        <v>0.0</v>
      </c>
    </row>
    <row r="83">
      <c r="A83" s="4">
        <v>1.0</v>
      </c>
      <c r="B83" s="4">
        <v>1.0</v>
      </c>
    </row>
    <row r="84">
      <c r="A84" s="4">
        <v>0.0</v>
      </c>
      <c r="B84" s="4">
        <v>0.0</v>
      </c>
    </row>
    <row r="85">
      <c r="A85" s="4">
        <v>1.0</v>
      </c>
      <c r="B85" s="4">
        <v>1.0</v>
      </c>
    </row>
    <row r="86">
      <c r="A86" s="4">
        <v>0.0</v>
      </c>
      <c r="B86" s="4">
        <v>0.0</v>
      </c>
    </row>
    <row r="87">
      <c r="A87" s="2">
        <v>3.0</v>
      </c>
      <c r="B87" s="4">
        <v>0.0</v>
      </c>
    </row>
    <row r="88">
      <c r="A88" s="4">
        <v>0.0</v>
      </c>
      <c r="B88" s="4">
        <v>0.0</v>
      </c>
    </row>
    <row r="89">
      <c r="A89" s="4">
        <v>1.0</v>
      </c>
      <c r="B89" s="4">
        <v>1.0</v>
      </c>
    </row>
    <row r="90">
      <c r="A90" s="4">
        <v>1.0</v>
      </c>
      <c r="B90" s="4">
        <v>1.0</v>
      </c>
    </row>
    <row r="91">
      <c r="A91" s="4">
        <v>1.0</v>
      </c>
      <c r="B91" s="4">
        <v>1.0</v>
      </c>
    </row>
    <row r="92">
      <c r="A92" s="4">
        <v>1.0</v>
      </c>
      <c r="B92" s="4">
        <v>1.0</v>
      </c>
    </row>
    <row r="93">
      <c r="A93" s="4">
        <v>1.0</v>
      </c>
      <c r="B93" s="2">
        <v>3.0</v>
      </c>
    </row>
    <row r="94">
      <c r="A94" s="4">
        <v>1.0</v>
      </c>
      <c r="B94" s="4">
        <v>1.0</v>
      </c>
    </row>
    <row r="95">
      <c r="A95" s="4">
        <v>1.0</v>
      </c>
      <c r="B95" s="4">
        <v>1.0</v>
      </c>
    </row>
    <row r="96">
      <c r="A96" s="4">
        <v>1.0</v>
      </c>
      <c r="B96" s="4">
        <v>1.0</v>
      </c>
    </row>
    <row r="97">
      <c r="A97" s="2">
        <v>3.0</v>
      </c>
      <c r="B97" s="2">
        <v>3.0</v>
      </c>
    </row>
    <row r="98">
      <c r="A98" s="4">
        <v>1.0</v>
      </c>
      <c r="B98" s="4">
        <v>1.0</v>
      </c>
    </row>
    <row r="99">
      <c r="A99" s="4">
        <v>1.0</v>
      </c>
      <c r="B99" s="4">
        <v>1.0</v>
      </c>
    </row>
    <row r="100">
      <c r="A100" s="4">
        <v>1.0</v>
      </c>
      <c r="B100" s="4">
        <v>1.0</v>
      </c>
    </row>
    <row r="101">
      <c r="A101" s="4">
        <v>1.0</v>
      </c>
      <c r="B101" s="4">
        <v>1.0</v>
      </c>
    </row>
    <row r="102">
      <c r="A102" s="4">
        <v>1.0</v>
      </c>
      <c r="B102" s="4">
        <v>1.0</v>
      </c>
    </row>
    <row r="103">
      <c r="A103" s="4">
        <v>1.0</v>
      </c>
      <c r="B103" s="4">
        <v>1.0</v>
      </c>
    </row>
    <row r="104">
      <c r="A104" s="4">
        <v>1.0</v>
      </c>
      <c r="B104" s="4">
        <v>1.0</v>
      </c>
    </row>
    <row r="105">
      <c r="A105" s="4">
        <v>1.0</v>
      </c>
      <c r="B105" s="4">
        <v>1.0</v>
      </c>
    </row>
    <row r="106">
      <c r="A106" s="4">
        <v>0.0</v>
      </c>
      <c r="B106" s="4">
        <v>0.0</v>
      </c>
    </row>
    <row r="107">
      <c r="A107" s="4">
        <v>0.0</v>
      </c>
      <c r="B107" s="4">
        <v>0.0</v>
      </c>
    </row>
    <row r="108">
      <c r="A108" s="4">
        <v>0.0</v>
      </c>
      <c r="B108" s="4">
        <v>0.0</v>
      </c>
    </row>
    <row r="109">
      <c r="A109" s="4">
        <v>1.0</v>
      </c>
      <c r="B109" s="4">
        <v>1.0</v>
      </c>
    </row>
    <row r="110">
      <c r="A110" s="4">
        <v>1.0</v>
      </c>
      <c r="B110" s="4">
        <v>1.0</v>
      </c>
    </row>
    <row r="111">
      <c r="A111" s="4">
        <v>1.0</v>
      </c>
      <c r="B111" s="4">
        <v>1.0</v>
      </c>
    </row>
    <row r="112">
      <c r="A112" s="4">
        <v>1.0</v>
      </c>
      <c r="B112" s="4">
        <v>1.0</v>
      </c>
    </row>
    <row r="113">
      <c r="A113" s="4">
        <v>1.0</v>
      </c>
      <c r="B113" s="4">
        <v>1.0</v>
      </c>
    </row>
    <row r="114">
      <c r="A114" s="4">
        <v>1.0</v>
      </c>
      <c r="B114" s="4">
        <v>1.0</v>
      </c>
    </row>
    <row r="115">
      <c r="A115" s="4">
        <v>1.0</v>
      </c>
      <c r="B115" s="4">
        <v>1.0</v>
      </c>
    </row>
    <row r="116">
      <c r="A116" s="4">
        <v>1.0</v>
      </c>
      <c r="B116" s="4">
        <v>1.0</v>
      </c>
    </row>
    <row r="117">
      <c r="A117" s="4">
        <v>0.0</v>
      </c>
      <c r="B117" s="4">
        <v>0.0</v>
      </c>
    </row>
    <row r="118">
      <c r="A118" s="4">
        <v>1.0</v>
      </c>
      <c r="B118" s="4">
        <v>1.0</v>
      </c>
    </row>
    <row r="119">
      <c r="A119" s="4">
        <v>1.0</v>
      </c>
      <c r="B119" s="4">
        <v>1.0</v>
      </c>
    </row>
    <row r="120">
      <c r="A120" s="4">
        <v>0.0</v>
      </c>
      <c r="B120" s="4">
        <v>0.0</v>
      </c>
    </row>
    <row r="121">
      <c r="A121" s="4">
        <v>1.0</v>
      </c>
      <c r="B121" s="4">
        <v>1.0</v>
      </c>
    </row>
    <row r="122">
      <c r="A122" s="4">
        <v>0.0</v>
      </c>
      <c r="B122" s="4">
        <v>1.0</v>
      </c>
    </row>
    <row r="123">
      <c r="A123" s="4">
        <v>1.0</v>
      </c>
      <c r="B123" s="4">
        <v>1.0</v>
      </c>
    </row>
    <row r="124">
      <c r="A124" s="4">
        <v>1.0</v>
      </c>
      <c r="B124" s="4">
        <v>1.0</v>
      </c>
    </row>
    <row r="125">
      <c r="A125" s="4">
        <v>1.0</v>
      </c>
      <c r="B125" s="4">
        <v>1.0</v>
      </c>
    </row>
    <row r="126">
      <c r="A126" s="4">
        <v>1.0</v>
      </c>
      <c r="B126" s="4">
        <v>1.0</v>
      </c>
    </row>
    <row r="127">
      <c r="A127" s="4">
        <v>1.0</v>
      </c>
      <c r="B127" s="4">
        <v>1.0</v>
      </c>
    </row>
    <row r="128">
      <c r="A128" s="4">
        <v>1.0</v>
      </c>
      <c r="B128" s="4">
        <v>1.0</v>
      </c>
    </row>
    <row r="129">
      <c r="A129" s="4">
        <v>1.0</v>
      </c>
      <c r="B129" s="4">
        <v>1.0</v>
      </c>
    </row>
    <row r="130">
      <c r="A130" s="4">
        <v>0.0</v>
      </c>
      <c r="B130" s="4">
        <v>0.0</v>
      </c>
    </row>
    <row r="131">
      <c r="A131" s="4">
        <v>1.0</v>
      </c>
      <c r="B131" s="4">
        <v>1.0</v>
      </c>
    </row>
    <row r="132">
      <c r="A132" s="2">
        <v>3.0</v>
      </c>
      <c r="B132" s="4">
        <v>1.0</v>
      </c>
    </row>
    <row r="133">
      <c r="A133" s="4">
        <v>1.0</v>
      </c>
      <c r="B133" s="4">
        <v>1.0</v>
      </c>
    </row>
    <row r="134">
      <c r="A134" s="4">
        <v>1.0</v>
      </c>
      <c r="B134" s="4">
        <v>1.0</v>
      </c>
    </row>
    <row r="135">
      <c r="A135" s="4">
        <v>1.0</v>
      </c>
      <c r="B135" s="4">
        <v>1.0</v>
      </c>
    </row>
    <row r="136">
      <c r="A136" s="4">
        <v>1.0</v>
      </c>
      <c r="B136" s="4">
        <v>1.0</v>
      </c>
    </row>
    <row r="137">
      <c r="A137" s="4">
        <v>0.0</v>
      </c>
      <c r="B137" s="4">
        <v>0.0</v>
      </c>
    </row>
    <row r="138">
      <c r="A138" s="4">
        <v>1.0</v>
      </c>
      <c r="B138" s="4">
        <v>1.0</v>
      </c>
    </row>
    <row r="139">
      <c r="A139" s="4">
        <v>1.0</v>
      </c>
      <c r="B139" s="4">
        <v>1.0</v>
      </c>
    </row>
    <row r="140">
      <c r="A140" s="4">
        <v>0.0</v>
      </c>
      <c r="B140" s="4">
        <v>0.0</v>
      </c>
    </row>
    <row r="141">
      <c r="A141" s="4">
        <v>1.0</v>
      </c>
      <c r="B141" s="4">
        <v>1.0</v>
      </c>
    </row>
    <row r="142">
      <c r="A142" s="4">
        <v>1.0</v>
      </c>
      <c r="B142" s="4">
        <v>1.0</v>
      </c>
    </row>
    <row r="143">
      <c r="A143" s="4">
        <v>1.0</v>
      </c>
      <c r="B143" s="4">
        <v>0.0</v>
      </c>
    </row>
    <row r="144">
      <c r="A144" s="4">
        <v>1.0</v>
      </c>
      <c r="B144" s="4">
        <v>1.0</v>
      </c>
    </row>
    <row r="145">
      <c r="A145" s="4">
        <v>1.0</v>
      </c>
      <c r="B145" s="4">
        <v>1.0</v>
      </c>
    </row>
    <row r="146">
      <c r="A146" s="4">
        <v>1.0</v>
      </c>
      <c r="B146" s="4">
        <v>1.0</v>
      </c>
    </row>
    <row r="147">
      <c r="A147" s="4">
        <v>1.0</v>
      </c>
      <c r="B147" s="4">
        <v>1.0</v>
      </c>
    </row>
    <row r="148">
      <c r="A148" s="4">
        <v>0.0</v>
      </c>
      <c r="B148" s="4">
        <v>0.0</v>
      </c>
    </row>
    <row r="149">
      <c r="A149" s="4">
        <v>1.0</v>
      </c>
      <c r="B149" s="4">
        <v>1.0</v>
      </c>
    </row>
    <row r="150">
      <c r="A150" s="4">
        <v>1.0</v>
      </c>
      <c r="B150" s="4">
        <v>1.0</v>
      </c>
    </row>
    <row r="151">
      <c r="A151" s="4">
        <v>0.0</v>
      </c>
      <c r="B151" s="4">
        <v>0.0</v>
      </c>
    </row>
    <row r="152">
      <c r="A152" s="2">
        <v>3.0</v>
      </c>
      <c r="B152" s="4">
        <v>0.0</v>
      </c>
    </row>
    <row r="153">
      <c r="A153" s="4">
        <v>1.0</v>
      </c>
      <c r="B153" s="4">
        <v>1.0</v>
      </c>
    </row>
    <row r="154">
      <c r="A154" s="4">
        <v>0.0</v>
      </c>
      <c r="B154" s="4">
        <v>0.0</v>
      </c>
    </row>
    <row r="155">
      <c r="A155" s="4">
        <v>1.0</v>
      </c>
      <c r="B155" s="4">
        <v>1.0</v>
      </c>
    </row>
    <row r="156">
      <c r="A156" s="4">
        <v>1.0</v>
      </c>
      <c r="B156" s="4">
        <v>1.0</v>
      </c>
    </row>
    <row r="157">
      <c r="A157" s="4">
        <v>1.0</v>
      </c>
      <c r="B157" s="4">
        <v>1.0</v>
      </c>
    </row>
    <row r="158">
      <c r="A158" s="4">
        <v>1.0</v>
      </c>
      <c r="B158" s="4">
        <v>1.0</v>
      </c>
    </row>
    <row r="159">
      <c r="A159" s="4">
        <v>1.0</v>
      </c>
      <c r="B159" s="4">
        <v>1.0</v>
      </c>
    </row>
    <row r="160">
      <c r="A160" s="4">
        <v>1.0</v>
      </c>
      <c r="B160" s="4">
        <v>1.0</v>
      </c>
    </row>
    <row r="161">
      <c r="A161" s="4">
        <v>1.0</v>
      </c>
      <c r="B161" s="4">
        <v>1.0</v>
      </c>
    </row>
    <row r="162">
      <c r="A162" s="2">
        <v>3.0</v>
      </c>
      <c r="B162" s="2">
        <v>3.0</v>
      </c>
    </row>
    <row r="163">
      <c r="A163" s="4">
        <v>0.0</v>
      </c>
      <c r="B163" s="4">
        <v>0.0</v>
      </c>
    </row>
    <row r="164">
      <c r="A164" s="4">
        <v>1.0</v>
      </c>
      <c r="B164" s="4">
        <v>1.0</v>
      </c>
    </row>
    <row r="165">
      <c r="A165" s="4">
        <v>1.0</v>
      </c>
      <c r="B165" s="4">
        <v>1.0</v>
      </c>
    </row>
    <row r="166">
      <c r="A166" s="4">
        <v>1.0</v>
      </c>
      <c r="B166" s="4">
        <v>1.0</v>
      </c>
    </row>
    <row r="167">
      <c r="A167" s="4">
        <v>1.0</v>
      </c>
      <c r="B167" s="4">
        <v>1.0</v>
      </c>
    </row>
    <row r="168">
      <c r="A168" s="4">
        <v>1.0</v>
      </c>
      <c r="B168" s="4">
        <v>1.0</v>
      </c>
    </row>
    <row r="169">
      <c r="A169" s="4">
        <v>1.0</v>
      </c>
      <c r="B169" s="4">
        <v>1.0</v>
      </c>
    </row>
    <row r="170">
      <c r="A170" s="4">
        <v>1.0</v>
      </c>
      <c r="B170" s="4">
        <v>1.0</v>
      </c>
    </row>
    <row r="171">
      <c r="A171" s="4">
        <v>1.0</v>
      </c>
      <c r="B171" s="4">
        <v>1.0</v>
      </c>
    </row>
    <row r="172">
      <c r="A172" s="4">
        <v>1.0</v>
      </c>
      <c r="B172" s="4">
        <v>1.0</v>
      </c>
    </row>
    <row r="173">
      <c r="A173" s="2">
        <v>3.0</v>
      </c>
      <c r="B173" s="4">
        <v>0.0</v>
      </c>
    </row>
    <row r="174">
      <c r="A174" s="4">
        <v>1.0</v>
      </c>
      <c r="B174" s="4">
        <v>1.0</v>
      </c>
    </row>
    <row r="175">
      <c r="A175" s="4">
        <v>1.0</v>
      </c>
      <c r="B175" s="4">
        <v>1.0</v>
      </c>
    </row>
    <row r="176">
      <c r="A176" s="4">
        <v>1.0</v>
      </c>
      <c r="B176" s="4">
        <v>1.0</v>
      </c>
    </row>
    <row r="177">
      <c r="A177" s="4">
        <v>1.0</v>
      </c>
      <c r="B177" s="4">
        <v>1.0</v>
      </c>
    </row>
    <row r="178">
      <c r="A178" s="4">
        <v>1.0</v>
      </c>
      <c r="B178" s="4">
        <v>1.0</v>
      </c>
    </row>
    <row r="179">
      <c r="A179" s="4">
        <v>1.0</v>
      </c>
      <c r="B179" s="4">
        <v>1.0</v>
      </c>
    </row>
    <row r="180">
      <c r="A180" s="4">
        <v>1.0</v>
      </c>
      <c r="B180" s="4">
        <v>1.0</v>
      </c>
    </row>
    <row r="181">
      <c r="A181" s="4">
        <v>1.0</v>
      </c>
      <c r="B181" s="4">
        <v>1.0</v>
      </c>
    </row>
    <row r="182">
      <c r="A182" s="4">
        <v>1.0</v>
      </c>
      <c r="B182" s="4">
        <v>1.0</v>
      </c>
    </row>
    <row r="183">
      <c r="A183" s="4">
        <v>0.0</v>
      </c>
      <c r="B183" s="4">
        <v>0.0</v>
      </c>
    </row>
    <row r="184">
      <c r="A184" s="4">
        <v>1.0</v>
      </c>
      <c r="B184" s="4">
        <v>1.0</v>
      </c>
    </row>
    <row r="185">
      <c r="A185" s="4">
        <v>1.0</v>
      </c>
      <c r="B185" s="4">
        <v>1.0</v>
      </c>
    </row>
    <row r="186">
      <c r="A186" s="4">
        <v>1.0</v>
      </c>
      <c r="B186" s="4">
        <v>1.0</v>
      </c>
    </row>
    <row r="187">
      <c r="A187" s="4">
        <v>0.0</v>
      </c>
      <c r="B187" s="4">
        <v>0.0</v>
      </c>
    </row>
    <row r="188">
      <c r="A188" s="4">
        <v>1.0</v>
      </c>
      <c r="B188" s="4">
        <v>1.0</v>
      </c>
    </row>
    <row r="189">
      <c r="A189" s="4">
        <v>1.0</v>
      </c>
      <c r="B189" s="4">
        <v>1.0</v>
      </c>
    </row>
    <row r="190">
      <c r="A190" s="4">
        <v>0.0</v>
      </c>
      <c r="B190" s="4">
        <v>0.0</v>
      </c>
    </row>
    <row r="191">
      <c r="A191" s="4">
        <v>1.0</v>
      </c>
      <c r="B191" s="4">
        <v>1.0</v>
      </c>
    </row>
    <row r="192">
      <c r="A192" s="4">
        <v>1.0</v>
      </c>
      <c r="B192" s="4">
        <v>1.0</v>
      </c>
    </row>
    <row r="193">
      <c r="A193" s="4">
        <v>1.0</v>
      </c>
      <c r="B193" s="4">
        <v>1.0</v>
      </c>
    </row>
    <row r="194">
      <c r="A194" s="4">
        <v>0.0</v>
      </c>
      <c r="B194" s="4">
        <v>0.0</v>
      </c>
    </row>
    <row r="195">
      <c r="A195" s="4">
        <v>1.0</v>
      </c>
      <c r="B195" s="4">
        <v>1.0</v>
      </c>
    </row>
    <row r="196">
      <c r="A196" s="4">
        <v>1.0</v>
      </c>
      <c r="B196" s="4">
        <v>1.0</v>
      </c>
    </row>
    <row r="197">
      <c r="A197" s="4">
        <v>1.0</v>
      </c>
      <c r="B197" s="4">
        <v>1.0</v>
      </c>
    </row>
    <row r="198">
      <c r="A198" s="4">
        <v>1.0</v>
      </c>
      <c r="B198" s="4">
        <v>1.0</v>
      </c>
    </row>
    <row r="199">
      <c r="A199" s="4">
        <v>1.0</v>
      </c>
      <c r="B199" s="4">
        <v>1.0</v>
      </c>
    </row>
    <row r="200">
      <c r="A200" s="4">
        <v>1.0</v>
      </c>
      <c r="B200" s="4">
        <v>1.0</v>
      </c>
    </row>
    <row r="201">
      <c r="A201" s="4">
        <v>1.0</v>
      </c>
      <c r="B201" s="4">
        <v>1.0</v>
      </c>
    </row>
    <row r="202">
      <c r="A202" s="4">
        <v>1.0</v>
      </c>
      <c r="B202" s="4">
        <v>1.0</v>
      </c>
    </row>
    <row r="203">
      <c r="A203" s="4">
        <v>1.0</v>
      </c>
      <c r="B203" s="4">
        <v>1.0</v>
      </c>
    </row>
    <row r="204">
      <c r="A204" s="4">
        <v>0.0</v>
      </c>
      <c r="B204" s="4">
        <v>0.0</v>
      </c>
    </row>
    <row r="205">
      <c r="A205" s="4">
        <v>1.0</v>
      </c>
      <c r="B205" s="4">
        <v>1.0</v>
      </c>
    </row>
    <row r="206">
      <c r="A206" s="4">
        <v>1.0</v>
      </c>
      <c r="B206" s="4">
        <v>1.0</v>
      </c>
    </row>
    <row r="207">
      <c r="A207" s="4">
        <v>1.0</v>
      </c>
      <c r="B207" s="4">
        <v>1.0</v>
      </c>
    </row>
    <row r="208">
      <c r="A208" s="4">
        <v>1.0</v>
      </c>
      <c r="B208" s="4">
        <v>1.0</v>
      </c>
    </row>
    <row r="209">
      <c r="A209" s="4">
        <v>1.0</v>
      </c>
      <c r="B209" s="4">
        <v>1.0</v>
      </c>
    </row>
    <row r="210">
      <c r="A210" s="4">
        <v>1.0</v>
      </c>
      <c r="B210" s="4">
        <v>1.0</v>
      </c>
    </row>
    <row r="211">
      <c r="A211" s="4">
        <v>0.0</v>
      </c>
      <c r="B211" s="4">
        <v>0.0</v>
      </c>
    </row>
    <row r="212">
      <c r="A212" s="4">
        <v>1.0</v>
      </c>
      <c r="B212" s="4">
        <v>1.0</v>
      </c>
    </row>
    <row r="213">
      <c r="A213" s="4">
        <v>1.0</v>
      </c>
      <c r="B213" s="4">
        <v>1.0</v>
      </c>
    </row>
    <row r="214">
      <c r="A214" s="4">
        <v>1.0</v>
      </c>
      <c r="B214" s="4">
        <v>1.0</v>
      </c>
    </row>
    <row r="215">
      <c r="A215" s="4">
        <v>1.0</v>
      </c>
      <c r="B215" s="4">
        <v>1.0</v>
      </c>
    </row>
    <row r="216">
      <c r="A216" s="4">
        <v>1.0</v>
      </c>
      <c r="B216" s="4">
        <v>1.0</v>
      </c>
    </row>
    <row r="217">
      <c r="A217" s="4">
        <v>1.0</v>
      </c>
      <c r="B217" s="4">
        <v>1.0</v>
      </c>
    </row>
    <row r="218">
      <c r="A218" s="4">
        <v>1.0</v>
      </c>
      <c r="B218" s="4">
        <v>1.0</v>
      </c>
    </row>
    <row r="219">
      <c r="A219" s="4">
        <v>1.0</v>
      </c>
      <c r="B219" s="4">
        <v>1.0</v>
      </c>
    </row>
    <row r="220">
      <c r="A220" s="4">
        <v>1.0</v>
      </c>
      <c r="B220" s="4">
        <v>1.0</v>
      </c>
    </row>
    <row r="221">
      <c r="A221" s="4">
        <v>1.0</v>
      </c>
      <c r="B221" s="4">
        <v>1.0</v>
      </c>
    </row>
    <row r="222">
      <c r="A222" s="4">
        <v>0.0</v>
      </c>
      <c r="B222" s="4">
        <v>0.0</v>
      </c>
    </row>
    <row r="223">
      <c r="A223" s="4">
        <v>1.0</v>
      </c>
      <c r="B223" s="4">
        <v>1.0</v>
      </c>
    </row>
    <row r="224">
      <c r="A224" s="2">
        <v>3.0</v>
      </c>
      <c r="B224" s="4">
        <v>0.0</v>
      </c>
    </row>
    <row r="225">
      <c r="A225" s="4">
        <v>1.0</v>
      </c>
      <c r="B225" s="4">
        <v>1.0</v>
      </c>
    </row>
    <row r="226">
      <c r="A226" s="4">
        <v>1.0</v>
      </c>
      <c r="B226" s="2">
        <v>3.0</v>
      </c>
    </row>
    <row r="227">
      <c r="A227" s="4">
        <v>1.0</v>
      </c>
      <c r="B227" s="4">
        <v>1.0</v>
      </c>
    </row>
    <row r="228">
      <c r="A228" s="4">
        <v>1.0</v>
      </c>
      <c r="B228" s="4">
        <v>1.0</v>
      </c>
    </row>
    <row r="229">
      <c r="A229" s="4">
        <v>1.0</v>
      </c>
      <c r="B229" s="4">
        <v>1.0</v>
      </c>
    </row>
    <row r="230">
      <c r="A230" s="4">
        <v>1.0</v>
      </c>
      <c r="B230" s="4">
        <v>1.0</v>
      </c>
    </row>
    <row r="231">
      <c r="A231" s="4">
        <v>1.0</v>
      </c>
      <c r="B231" s="4">
        <v>1.0</v>
      </c>
    </row>
    <row r="232">
      <c r="A232" s="4">
        <v>1.0</v>
      </c>
      <c r="B232" s="4">
        <v>1.0</v>
      </c>
    </row>
    <row r="233">
      <c r="A233" s="4">
        <v>1.0</v>
      </c>
      <c r="B233" s="4">
        <v>1.0</v>
      </c>
    </row>
    <row r="234">
      <c r="A234" s="4">
        <v>1.0</v>
      </c>
      <c r="B234" s="4">
        <v>1.0</v>
      </c>
    </row>
    <row r="235">
      <c r="A235" s="4">
        <v>0.0</v>
      </c>
      <c r="B235" s="4">
        <v>0.0</v>
      </c>
    </row>
    <row r="236">
      <c r="A236" s="4">
        <v>1.0</v>
      </c>
      <c r="B236" s="2">
        <v>3.0</v>
      </c>
    </row>
    <row r="237">
      <c r="A237" s="4">
        <v>1.0</v>
      </c>
      <c r="B237" s="4">
        <v>1.0</v>
      </c>
    </row>
    <row r="238">
      <c r="A238" s="4">
        <v>0.0</v>
      </c>
      <c r="B238" s="4">
        <v>0.0</v>
      </c>
    </row>
    <row r="239">
      <c r="A239" s="4">
        <v>1.0</v>
      </c>
      <c r="B239" s="4">
        <v>1.0</v>
      </c>
    </row>
    <row r="240">
      <c r="A240" s="4">
        <v>1.0</v>
      </c>
      <c r="B240" s="4">
        <v>1.0</v>
      </c>
    </row>
    <row r="241">
      <c r="A241" s="4">
        <v>1.0</v>
      </c>
      <c r="B241" s="4">
        <v>1.0</v>
      </c>
    </row>
    <row r="242">
      <c r="A242" s="4">
        <v>1.0</v>
      </c>
      <c r="B242" s="4">
        <v>1.0</v>
      </c>
    </row>
    <row r="243">
      <c r="A243" s="4">
        <v>1.0</v>
      </c>
      <c r="B243" s="4">
        <v>1.0</v>
      </c>
    </row>
    <row r="244">
      <c r="A244" s="4">
        <v>1.0</v>
      </c>
      <c r="B244" s="4">
        <v>1.0</v>
      </c>
    </row>
    <row r="245">
      <c r="A245" s="4">
        <v>1.0</v>
      </c>
      <c r="B245" s="4">
        <v>1.0</v>
      </c>
    </row>
    <row r="246">
      <c r="A246" s="4">
        <v>1.0</v>
      </c>
      <c r="B246" s="4">
        <v>1.0</v>
      </c>
    </row>
    <row r="247">
      <c r="A247" s="4">
        <v>1.0</v>
      </c>
      <c r="B247" s="4">
        <v>1.0</v>
      </c>
    </row>
    <row r="248">
      <c r="A248" s="4">
        <v>1.0</v>
      </c>
      <c r="B248" s="4">
        <v>1.0</v>
      </c>
    </row>
    <row r="249">
      <c r="A249" s="4">
        <v>1.0</v>
      </c>
      <c r="B249" s="4">
        <v>1.0</v>
      </c>
    </row>
    <row r="250">
      <c r="A250" s="4">
        <v>1.0</v>
      </c>
      <c r="B250" s="4">
        <v>1.0</v>
      </c>
    </row>
    <row r="251">
      <c r="A251" s="4">
        <v>0.0</v>
      </c>
      <c r="B251" s="4">
        <v>0.0</v>
      </c>
    </row>
    <row r="252">
      <c r="A252" s="4">
        <v>1.0</v>
      </c>
      <c r="B252" s="4">
        <v>1.0</v>
      </c>
    </row>
    <row r="253">
      <c r="A253" s="4">
        <v>1.0</v>
      </c>
      <c r="B253" s="4">
        <v>1.0</v>
      </c>
    </row>
    <row r="254">
      <c r="A254" s="4">
        <v>1.0</v>
      </c>
      <c r="B254" s="4">
        <v>1.0</v>
      </c>
    </row>
    <row r="255">
      <c r="A255" s="2">
        <v>3.0</v>
      </c>
      <c r="B255" s="4">
        <v>0.0</v>
      </c>
    </row>
    <row r="256">
      <c r="A256" s="4">
        <v>0.0</v>
      </c>
      <c r="B256" s="4">
        <v>0.0</v>
      </c>
    </row>
    <row r="257">
      <c r="A257" s="4">
        <v>1.0</v>
      </c>
      <c r="B257" s="4">
        <v>1.0</v>
      </c>
    </row>
    <row r="258">
      <c r="A258" s="4">
        <v>1.0</v>
      </c>
      <c r="B258" s="4">
        <v>1.0</v>
      </c>
    </row>
    <row r="259">
      <c r="A259" s="4">
        <v>1.0</v>
      </c>
      <c r="B259" s="4">
        <v>1.0</v>
      </c>
    </row>
    <row r="260">
      <c r="A260" s="4">
        <v>1.0</v>
      </c>
      <c r="B260" s="4">
        <v>1.0</v>
      </c>
    </row>
    <row r="261">
      <c r="A261" s="4">
        <v>0.0</v>
      </c>
      <c r="B261" s="4">
        <v>0.0</v>
      </c>
    </row>
    <row r="262">
      <c r="A262" s="4">
        <v>1.0</v>
      </c>
      <c r="B262" s="4">
        <v>1.0</v>
      </c>
    </row>
    <row r="263">
      <c r="A263" s="4">
        <v>0.0</v>
      </c>
      <c r="B263" s="4">
        <v>0.0</v>
      </c>
    </row>
    <row r="264">
      <c r="A264" s="4">
        <v>1.0</v>
      </c>
      <c r="B264" s="4">
        <v>1.0</v>
      </c>
    </row>
    <row r="265">
      <c r="A265" s="4">
        <v>0.0</v>
      </c>
      <c r="B265" s="4">
        <v>0.0</v>
      </c>
    </row>
    <row r="266">
      <c r="A266" s="4">
        <v>1.0</v>
      </c>
      <c r="B266" s="4">
        <v>1.0</v>
      </c>
    </row>
    <row r="267">
      <c r="A267" s="4">
        <v>1.0</v>
      </c>
      <c r="B267" s="4">
        <v>1.0</v>
      </c>
    </row>
    <row r="268">
      <c r="A268" s="4">
        <v>1.0</v>
      </c>
      <c r="B268" s="4">
        <v>1.0</v>
      </c>
    </row>
    <row r="269">
      <c r="A269" s="4">
        <v>0.0</v>
      </c>
      <c r="B269" s="4">
        <v>0.0</v>
      </c>
    </row>
    <row r="270">
      <c r="A270" s="4">
        <v>1.0</v>
      </c>
      <c r="B270" s="4">
        <v>1.0</v>
      </c>
    </row>
    <row r="271">
      <c r="A271" s="4">
        <v>1.0</v>
      </c>
      <c r="B271" s="4">
        <v>1.0</v>
      </c>
    </row>
    <row r="272">
      <c r="A272" s="4">
        <v>1.0</v>
      </c>
      <c r="B272" s="4">
        <v>1.0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</sheetData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6.5"/>
  </cols>
  <sheetData>
    <row r="1">
      <c r="A1" s="2" t="s">
        <v>0</v>
      </c>
      <c r="B1" s="2" t="s">
        <v>998</v>
      </c>
    </row>
    <row r="2">
      <c r="A2" s="23" t="s">
        <v>15</v>
      </c>
      <c r="B2" s="23" t="s">
        <v>320</v>
      </c>
    </row>
    <row r="3">
      <c r="A3" s="23" t="s">
        <v>24</v>
      </c>
      <c r="B3" s="23" t="s">
        <v>860</v>
      </c>
    </row>
    <row r="4">
      <c r="A4" s="23" t="s">
        <v>31</v>
      </c>
      <c r="B4" s="23" t="s">
        <v>620</v>
      </c>
    </row>
    <row r="5">
      <c r="A5" s="23" t="s">
        <v>40</v>
      </c>
      <c r="B5" s="23" t="s">
        <v>801</v>
      </c>
    </row>
    <row r="6">
      <c r="A6" s="23" t="s">
        <v>43</v>
      </c>
      <c r="B6" s="23" t="s">
        <v>105</v>
      </c>
    </row>
    <row r="7">
      <c r="A7" s="23" t="s">
        <v>52</v>
      </c>
      <c r="B7" s="23" t="s">
        <v>149</v>
      </c>
    </row>
    <row r="8">
      <c r="A8" s="23" t="s">
        <v>59</v>
      </c>
      <c r="B8" s="23" t="s">
        <v>627</v>
      </c>
    </row>
    <row r="9">
      <c r="A9" s="23" t="s">
        <v>64</v>
      </c>
      <c r="B9" s="23" t="s">
        <v>871</v>
      </c>
    </row>
    <row r="10">
      <c r="A10" s="23" t="s">
        <v>69</v>
      </c>
      <c r="B10" s="23" t="s">
        <v>846</v>
      </c>
    </row>
    <row r="11">
      <c r="A11" s="23" t="s">
        <v>75</v>
      </c>
      <c r="B11" s="23" t="s">
        <v>728</v>
      </c>
    </row>
    <row r="12">
      <c r="A12" s="23" t="s">
        <v>78</v>
      </c>
      <c r="B12" s="23" t="s">
        <v>681</v>
      </c>
    </row>
    <row r="13">
      <c r="A13" s="23" t="s">
        <v>81</v>
      </c>
      <c r="B13" s="23" t="s">
        <v>43</v>
      </c>
    </row>
    <row r="14">
      <c r="A14" s="23" t="s">
        <v>86</v>
      </c>
      <c r="B14" s="23" t="s">
        <v>94</v>
      </c>
    </row>
    <row r="15">
      <c r="A15" s="23" t="s">
        <v>89</v>
      </c>
      <c r="B15" s="23" t="s">
        <v>569</v>
      </c>
    </row>
    <row r="16">
      <c r="A16" s="23" t="s">
        <v>94</v>
      </c>
      <c r="B16" s="23" t="s">
        <v>437</v>
      </c>
    </row>
    <row r="17">
      <c r="A17" s="23" t="s">
        <v>100</v>
      </c>
      <c r="B17" s="23" t="s">
        <v>763</v>
      </c>
    </row>
    <row r="18">
      <c r="A18" s="23" t="s">
        <v>105</v>
      </c>
      <c r="B18" s="23" t="s">
        <v>343</v>
      </c>
    </row>
    <row r="19">
      <c r="A19" s="23" t="s">
        <v>108</v>
      </c>
      <c r="B19" s="23" t="s">
        <v>129</v>
      </c>
    </row>
    <row r="20">
      <c r="A20" s="23" t="s">
        <v>113</v>
      </c>
      <c r="B20" s="23" t="s">
        <v>52</v>
      </c>
    </row>
    <row r="21">
      <c r="A21" s="23" t="s">
        <v>114</v>
      </c>
      <c r="B21" s="23" t="s">
        <v>217</v>
      </c>
    </row>
    <row r="22">
      <c r="A22" s="23" t="s">
        <v>119</v>
      </c>
      <c r="B22" s="23" t="s">
        <v>596</v>
      </c>
    </row>
    <row r="23">
      <c r="A23" s="23" t="s">
        <v>123</v>
      </c>
      <c r="B23" s="23" t="s">
        <v>454</v>
      </c>
    </row>
    <row r="24">
      <c r="A24" s="23" t="s">
        <v>125</v>
      </c>
      <c r="B24" s="23" t="s">
        <v>864</v>
      </c>
    </row>
    <row r="25">
      <c r="A25" s="23" t="s">
        <v>129</v>
      </c>
      <c r="B25" s="23" t="s">
        <v>719</v>
      </c>
    </row>
    <row r="26">
      <c r="A26" s="23" t="s">
        <v>132</v>
      </c>
      <c r="B26" s="23" t="s">
        <v>797</v>
      </c>
    </row>
    <row r="27">
      <c r="A27" s="23" t="s">
        <v>138</v>
      </c>
      <c r="B27" s="23" t="s">
        <v>752</v>
      </c>
    </row>
    <row r="28">
      <c r="A28" s="23" t="s">
        <v>142</v>
      </c>
      <c r="B28" s="23" t="s">
        <v>786</v>
      </c>
    </row>
    <row r="29">
      <c r="A29" s="23" t="s">
        <v>145</v>
      </c>
      <c r="B29" s="23" t="s">
        <v>189</v>
      </c>
    </row>
    <row r="30">
      <c r="A30" s="23" t="s">
        <v>148</v>
      </c>
      <c r="B30" s="23" t="s">
        <v>341</v>
      </c>
    </row>
    <row r="31">
      <c r="A31" s="23" t="s">
        <v>149</v>
      </c>
      <c r="B31" s="23" t="s">
        <v>317</v>
      </c>
    </row>
    <row r="32">
      <c r="A32" s="23" t="s">
        <v>151</v>
      </c>
      <c r="B32" s="23" t="s">
        <v>827</v>
      </c>
    </row>
    <row r="33">
      <c r="A33" s="23" t="s">
        <v>154</v>
      </c>
      <c r="B33" s="23" t="s">
        <v>273</v>
      </c>
    </row>
    <row r="34">
      <c r="A34" s="23" t="s">
        <v>157</v>
      </c>
      <c r="B34" s="23" t="s">
        <v>690</v>
      </c>
    </row>
    <row r="35">
      <c r="A35" s="23" t="s">
        <v>162</v>
      </c>
      <c r="B35" s="23" t="s">
        <v>302</v>
      </c>
    </row>
    <row r="36">
      <c r="A36" s="23" t="s">
        <v>164</v>
      </c>
      <c r="B36" s="23" t="s">
        <v>168</v>
      </c>
    </row>
    <row r="37">
      <c r="A37" s="23" t="s">
        <v>168</v>
      </c>
      <c r="B37" s="23" t="s">
        <v>309</v>
      </c>
    </row>
    <row r="38">
      <c r="A38" s="23" t="s">
        <v>171</v>
      </c>
      <c r="B38" s="23" t="s">
        <v>588</v>
      </c>
    </row>
    <row r="39">
      <c r="A39" s="23" t="s">
        <v>172</v>
      </c>
      <c r="B39" s="23" t="s">
        <v>937</v>
      </c>
    </row>
    <row r="40">
      <c r="A40" s="23" t="s">
        <v>174</v>
      </c>
      <c r="B40" s="23" t="s">
        <v>100</v>
      </c>
    </row>
    <row r="41">
      <c r="A41" s="23" t="s">
        <v>179</v>
      </c>
      <c r="B41" s="23" t="s">
        <v>81</v>
      </c>
    </row>
    <row r="42">
      <c r="A42" s="23" t="s">
        <v>182</v>
      </c>
      <c r="B42" s="23" t="s">
        <v>375</v>
      </c>
    </row>
    <row r="43">
      <c r="A43" s="23" t="s">
        <v>187</v>
      </c>
      <c r="B43" s="23" t="s">
        <v>767</v>
      </c>
    </row>
    <row r="44">
      <c r="A44" s="23" t="s">
        <v>189</v>
      </c>
      <c r="B44" s="23" t="s">
        <v>207</v>
      </c>
    </row>
    <row r="45">
      <c r="A45" s="23" t="s">
        <v>194</v>
      </c>
      <c r="B45" s="23" t="s">
        <v>794</v>
      </c>
    </row>
    <row r="46">
      <c r="A46" s="23" t="s">
        <v>198</v>
      </c>
      <c r="B46" s="23" t="s">
        <v>222</v>
      </c>
    </row>
    <row r="47">
      <c r="A47" s="23" t="s">
        <v>201</v>
      </c>
      <c r="B47" s="23" t="s">
        <v>580</v>
      </c>
    </row>
    <row r="48">
      <c r="A48" s="23" t="s">
        <v>203</v>
      </c>
      <c r="B48" s="23" t="s">
        <v>662</v>
      </c>
    </row>
    <row r="49">
      <c r="A49" s="23" t="s">
        <v>207</v>
      </c>
      <c r="B49" s="23" t="s">
        <v>363</v>
      </c>
    </row>
    <row r="50">
      <c r="A50" s="23" t="s">
        <v>212</v>
      </c>
      <c r="B50" s="23" t="s">
        <v>294</v>
      </c>
    </row>
    <row r="51">
      <c r="A51" s="23" t="s">
        <v>217</v>
      </c>
      <c r="B51" s="23" t="s">
        <v>806</v>
      </c>
    </row>
    <row r="52">
      <c r="A52" s="23" t="s">
        <v>222</v>
      </c>
      <c r="B52" s="23" t="s">
        <v>902</v>
      </c>
    </row>
    <row r="53">
      <c r="A53" s="23" t="s">
        <v>226</v>
      </c>
      <c r="B53" s="23" t="s">
        <v>125</v>
      </c>
    </row>
    <row r="54">
      <c r="A54" s="23" t="s">
        <v>229</v>
      </c>
      <c r="B54" s="23" t="s">
        <v>783</v>
      </c>
    </row>
    <row r="55">
      <c r="A55" s="23" t="s">
        <v>231</v>
      </c>
      <c r="B55" s="23" t="s">
        <v>480</v>
      </c>
    </row>
    <row r="56">
      <c r="A56" s="23" t="s">
        <v>237</v>
      </c>
      <c r="B56" s="23" t="s">
        <v>508</v>
      </c>
    </row>
    <row r="57">
      <c r="A57" s="23" t="s">
        <v>240</v>
      </c>
      <c r="B57" s="23" t="s">
        <v>467</v>
      </c>
    </row>
    <row r="58">
      <c r="A58" s="23" t="s">
        <v>242</v>
      </c>
      <c r="B58" s="23" t="s">
        <v>461</v>
      </c>
    </row>
    <row r="59">
      <c r="A59" s="23" t="s">
        <v>245</v>
      </c>
      <c r="B59" s="23" t="s">
        <v>861</v>
      </c>
    </row>
    <row r="60">
      <c r="A60" s="23" t="s">
        <v>248</v>
      </c>
      <c r="B60" s="23" t="s">
        <v>164</v>
      </c>
    </row>
    <row r="61">
      <c r="A61" s="23" t="s">
        <v>251</v>
      </c>
      <c r="B61" s="23" t="s">
        <v>415</v>
      </c>
    </row>
    <row r="62">
      <c r="A62" s="23" t="s">
        <v>255</v>
      </c>
      <c r="B62" s="23" t="s">
        <v>855</v>
      </c>
    </row>
    <row r="63">
      <c r="A63" s="23" t="s">
        <v>258</v>
      </c>
      <c r="B63" s="23" t="s">
        <v>865</v>
      </c>
    </row>
    <row r="64">
      <c r="A64" s="23" t="s">
        <v>263</v>
      </c>
      <c r="B64" s="23" t="s">
        <v>123</v>
      </c>
    </row>
    <row r="65">
      <c r="A65" s="23" t="s">
        <v>266</v>
      </c>
      <c r="B65" s="23" t="s">
        <v>868</v>
      </c>
    </row>
    <row r="66">
      <c r="A66" s="23" t="s">
        <v>269</v>
      </c>
      <c r="B66" s="23" t="s">
        <v>758</v>
      </c>
    </row>
    <row r="67">
      <c r="A67" s="23" t="s">
        <v>273</v>
      </c>
      <c r="B67" s="23" t="s">
        <v>651</v>
      </c>
    </row>
    <row r="68">
      <c r="A68" s="23" t="s">
        <v>277</v>
      </c>
      <c r="B68" s="23" t="s">
        <v>398</v>
      </c>
    </row>
    <row r="69">
      <c r="A69" s="23" t="s">
        <v>281</v>
      </c>
      <c r="B69" s="23" t="s">
        <v>336</v>
      </c>
    </row>
    <row r="70">
      <c r="A70" s="23" t="s">
        <v>286</v>
      </c>
      <c r="B70" s="23" t="s">
        <v>901</v>
      </c>
    </row>
    <row r="71">
      <c r="A71" s="23" t="s">
        <v>289</v>
      </c>
      <c r="B71" s="23" t="s">
        <v>385</v>
      </c>
    </row>
    <row r="72">
      <c r="A72" s="23" t="s">
        <v>294</v>
      </c>
      <c r="B72" s="23" t="s">
        <v>154</v>
      </c>
    </row>
    <row r="73">
      <c r="A73" s="23" t="s">
        <v>298</v>
      </c>
      <c r="B73" s="23" t="s">
        <v>917</v>
      </c>
    </row>
    <row r="74">
      <c r="A74" s="23" t="s">
        <v>302</v>
      </c>
      <c r="B74" s="23" t="s">
        <v>931</v>
      </c>
    </row>
    <row r="75">
      <c r="A75" s="23" t="s">
        <v>306</v>
      </c>
      <c r="B75" s="23" t="s">
        <v>198</v>
      </c>
    </row>
    <row r="76">
      <c r="A76" s="23" t="s">
        <v>309</v>
      </c>
      <c r="B76" s="23" t="s">
        <v>667</v>
      </c>
    </row>
    <row r="77">
      <c r="A77" s="23" t="s">
        <v>312</v>
      </c>
      <c r="B77" s="23" t="s">
        <v>604</v>
      </c>
    </row>
    <row r="78">
      <c r="A78" s="23" t="s">
        <v>317</v>
      </c>
      <c r="B78" s="23" t="s">
        <v>790</v>
      </c>
    </row>
    <row r="79">
      <c r="A79" s="23" t="s">
        <v>320</v>
      </c>
      <c r="B79" s="23" t="s">
        <v>642</v>
      </c>
    </row>
    <row r="80">
      <c r="A80" s="23" t="s">
        <v>323</v>
      </c>
      <c r="B80" s="23" t="s">
        <v>351</v>
      </c>
    </row>
    <row r="81">
      <c r="A81" s="23" t="s">
        <v>328</v>
      </c>
      <c r="B81" s="23" t="s">
        <v>24</v>
      </c>
    </row>
    <row r="82">
      <c r="A82" s="23" t="s">
        <v>330</v>
      </c>
      <c r="B82" s="23" t="s">
        <v>780</v>
      </c>
    </row>
    <row r="83">
      <c r="A83" s="23" t="s">
        <v>336</v>
      </c>
      <c r="B83" s="23" t="s">
        <v>555</v>
      </c>
    </row>
    <row r="84">
      <c r="A84" s="23" t="s">
        <v>339</v>
      </c>
      <c r="B84" s="23" t="s">
        <v>539</v>
      </c>
    </row>
    <row r="85">
      <c r="A85" s="23" t="s">
        <v>341</v>
      </c>
      <c r="B85" s="23" t="s">
        <v>702</v>
      </c>
    </row>
    <row r="86">
      <c r="A86" s="23" t="s">
        <v>343</v>
      </c>
      <c r="B86" s="23" t="s">
        <v>477</v>
      </c>
    </row>
    <row r="87">
      <c r="A87" s="23" t="s">
        <v>345</v>
      </c>
      <c r="B87" s="23" t="s">
        <v>339</v>
      </c>
    </row>
    <row r="88">
      <c r="A88" s="23" t="s">
        <v>351</v>
      </c>
      <c r="B88" s="23" t="s">
        <v>882</v>
      </c>
    </row>
    <row r="89">
      <c r="A89" s="23" t="s">
        <v>358</v>
      </c>
      <c r="B89" s="23" t="s">
        <v>674</v>
      </c>
    </row>
    <row r="90">
      <c r="A90" s="23" t="s">
        <v>362</v>
      </c>
      <c r="B90" s="23" t="s">
        <v>226</v>
      </c>
    </row>
    <row r="91">
      <c r="A91" s="23" t="s">
        <v>363</v>
      </c>
      <c r="B91" s="23" t="s">
        <v>456</v>
      </c>
    </row>
    <row r="92">
      <c r="A92" s="23" t="s">
        <v>366</v>
      </c>
      <c r="B92" s="23" t="s">
        <v>182</v>
      </c>
    </row>
    <row r="93">
      <c r="A93" s="23" t="s">
        <v>369</v>
      </c>
      <c r="B93" s="23" t="s">
        <v>362</v>
      </c>
    </row>
    <row r="94">
      <c r="A94" s="23" t="s">
        <v>375</v>
      </c>
      <c r="B94" s="23" t="s">
        <v>668</v>
      </c>
    </row>
    <row r="95">
      <c r="A95" s="23" t="s">
        <v>378</v>
      </c>
      <c r="B95" s="23" t="s">
        <v>119</v>
      </c>
    </row>
    <row r="96">
      <c r="A96" s="23" t="s">
        <v>382</v>
      </c>
      <c r="B96" s="23" t="s">
        <v>543</v>
      </c>
    </row>
    <row r="97">
      <c r="A97" s="23" t="s">
        <v>385</v>
      </c>
      <c r="B97" s="23" t="s">
        <v>201</v>
      </c>
    </row>
    <row r="98">
      <c r="A98" s="23" t="s">
        <v>389</v>
      </c>
      <c r="B98" s="23" t="s">
        <v>885</v>
      </c>
    </row>
    <row r="99">
      <c r="A99" s="23" t="s">
        <v>394</v>
      </c>
      <c r="B99" s="23" t="s">
        <v>533</v>
      </c>
    </row>
    <row r="100">
      <c r="A100" s="23" t="s">
        <v>398</v>
      </c>
      <c r="B100" s="23" t="s">
        <v>524</v>
      </c>
    </row>
    <row r="101">
      <c r="A101" s="23" t="s">
        <v>401</v>
      </c>
      <c r="B101" s="23" t="s">
        <v>59</v>
      </c>
    </row>
    <row r="102">
      <c r="A102" s="23" t="s">
        <v>405</v>
      </c>
      <c r="B102" s="23" t="s">
        <v>714</v>
      </c>
    </row>
    <row r="103">
      <c r="A103" s="23" t="s">
        <v>409</v>
      </c>
      <c r="B103" s="23" t="s">
        <v>494</v>
      </c>
    </row>
    <row r="104">
      <c r="A104" s="23" t="s">
        <v>415</v>
      </c>
      <c r="B104" s="23" t="s">
        <v>171</v>
      </c>
    </row>
    <row r="105">
      <c r="A105" s="23" t="s">
        <v>418</v>
      </c>
      <c r="B105" s="23" t="s">
        <v>587</v>
      </c>
    </row>
    <row r="106">
      <c r="A106" s="23" t="s">
        <v>422</v>
      </c>
      <c r="B106" s="23" t="s">
        <v>735</v>
      </c>
    </row>
    <row r="107">
      <c r="A107" s="23" t="s">
        <v>428</v>
      </c>
      <c r="B107" s="23" t="s">
        <v>148</v>
      </c>
    </row>
    <row r="108">
      <c r="A108" s="23" t="s">
        <v>429</v>
      </c>
      <c r="B108" s="23" t="s">
        <v>113</v>
      </c>
    </row>
    <row r="109">
      <c r="A109" s="23" t="s">
        <v>430</v>
      </c>
      <c r="B109" s="23" t="s">
        <v>89</v>
      </c>
    </row>
    <row r="110">
      <c r="A110" s="23" t="s">
        <v>433</v>
      </c>
      <c r="B110" s="23" t="s">
        <v>240</v>
      </c>
    </row>
    <row r="111">
      <c r="A111" s="23" t="s">
        <v>437</v>
      </c>
      <c r="B111" s="23" t="s">
        <v>775</v>
      </c>
    </row>
    <row r="112">
      <c r="A112" s="23" t="s">
        <v>440</v>
      </c>
      <c r="B112" s="23" t="s">
        <v>40</v>
      </c>
    </row>
    <row r="113">
      <c r="A113" s="23" t="s">
        <v>445</v>
      </c>
      <c r="B113" s="23" t="s">
        <v>747</v>
      </c>
    </row>
    <row r="114">
      <c r="A114" s="23" t="s">
        <v>448</v>
      </c>
      <c r="B114" s="23" t="s">
        <v>306</v>
      </c>
    </row>
    <row r="115">
      <c r="A115" s="23" t="s">
        <v>451</v>
      </c>
      <c r="B115" s="23" t="s">
        <v>646</v>
      </c>
    </row>
    <row r="116">
      <c r="A116" s="23" t="s">
        <v>454</v>
      </c>
      <c r="B116" s="23" t="s">
        <v>484</v>
      </c>
    </row>
    <row r="117">
      <c r="A117" s="23" t="s">
        <v>456</v>
      </c>
      <c r="B117" s="23" t="s">
        <v>839</v>
      </c>
    </row>
    <row r="118">
      <c r="A118" s="23" t="s">
        <v>461</v>
      </c>
      <c r="B118" s="23" t="s">
        <v>418</v>
      </c>
    </row>
    <row r="119">
      <c r="A119" s="23" t="s">
        <v>466</v>
      </c>
      <c r="B119" s="23" t="s">
        <v>245</v>
      </c>
    </row>
    <row r="120">
      <c r="A120" s="23" t="s">
        <v>467</v>
      </c>
      <c r="B120" s="23" t="s">
        <v>499</v>
      </c>
    </row>
    <row r="121">
      <c r="A121" s="23" t="s">
        <v>470</v>
      </c>
      <c r="B121" s="23" t="s">
        <v>448</v>
      </c>
    </row>
    <row r="122">
      <c r="A122" s="23" t="s">
        <v>473</v>
      </c>
      <c r="B122" s="23" t="s">
        <v>263</v>
      </c>
    </row>
    <row r="123">
      <c r="A123" s="23" t="s">
        <v>477</v>
      </c>
      <c r="B123" s="23" t="s">
        <v>833</v>
      </c>
    </row>
    <row r="124">
      <c r="A124" s="23" t="s">
        <v>480</v>
      </c>
      <c r="B124" s="23" t="s">
        <v>389</v>
      </c>
    </row>
    <row r="125">
      <c r="A125" s="23" t="s">
        <v>483</v>
      </c>
      <c r="B125" s="23" t="s">
        <v>114</v>
      </c>
    </row>
    <row r="126">
      <c r="A126" s="23" t="s">
        <v>484</v>
      </c>
      <c r="B126" s="23" t="s">
        <v>557</v>
      </c>
    </row>
    <row r="127">
      <c r="A127" s="23" t="s">
        <v>488</v>
      </c>
      <c r="B127" s="23" t="s">
        <v>716</v>
      </c>
    </row>
    <row r="128">
      <c r="A128" s="23" t="s">
        <v>491</v>
      </c>
      <c r="B128" s="23" t="s">
        <v>721</v>
      </c>
    </row>
    <row r="129">
      <c r="A129" s="23" t="s">
        <v>494</v>
      </c>
      <c r="B129" s="23" t="s">
        <v>231</v>
      </c>
    </row>
    <row r="130">
      <c r="A130" s="23" t="s">
        <v>495</v>
      </c>
      <c r="B130" s="23" t="s">
        <v>857</v>
      </c>
    </row>
    <row r="131">
      <c r="A131" s="23" t="s">
        <v>499</v>
      </c>
      <c r="B131" s="23" t="s">
        <v>921</v>
      </c>
    </row>
    <row r="132">
      <c r="A132" s="23" t="s">
        <v>502</v>
      </c>
      <c r="B132" s="23" t="s">
        <v>530</v>
      </c>
    </row>
    <row r="133">
      <c r="A133" s="23" t="s">
        <v>505</v>
      </c>
      <c r="B133" s="23" t="s">
        <v>822</v>
      </c>
    </row>
    <row r="134">
      <c r="A134" s="23" t="s">
        <v>508</v>
      </c>
      <c r="B134" s="23" t="s">
        <v>289</v>
      </c>
    </row>
    <row r="135">
      <c r="A135" s="23" t="s">
        <v>511</v>
      </c>
      <c r="B135" s="23" t="s">
        <v>923</v>
      </c>
    </row>
    <row r="136">
      <c r="A136" s="23" t="s">
        <v>513</v>
      </c>
      <c r="B136" s="23" t="s">
        <v>255</v>
      </c>
    </row>
    <row r="137">
      <c r="A137" s="23" t="s">
        <v>515</v>
      </c>
      <c r="B137" s="23" t="s">
        <v>743</v>
      </c>
    </row>
    <row r="138">
      <c r="A138" s="23" t="s">
        <v>521</v>
      </c>
      <c r="B138" s="23" t="s">
        <v>695</v>
      </c>
    </row>
    <row r="139">
      <c r="A139" s="23" t="s">
        <v>524</v>
      </c>
      <c r="B139" s="23" t="s">
        <v>873</v>
      </c>
    </row>
    <row r="140">
      <c r="A140" s="23" t="s">
        <v>525</v>
      </c>
      <c r="B140" s="23" t="s">
        <v>451</v>
      </c>
    </row>
    <row r="141">
      <c r="A141" s="23" t="s">
        <v>530</v>
      </c>
      <c r="B141" s="23" t="s">
        <v>242</v>
      </c>
    </row>
    <row r="142">
      <c r="A142" s="23" t="s">
        <v>533</v>
      </c>
      <c r="B142" s="23" t="s">
        <v>544</v>
      </c>
    </row>
    <row r="143">
      <c r="A143" s="23" t="s">
        <v>534</v>
      </c>
      <c r="B143" s="23" t="s">
        <v>879</v>
      </c>
    </row>
    <row r="144">
      <c r="A144" s="23" t="s">
        <v>539</v>
      </c>
      <c r="B144" s="23" t="s">
        <v>513</v>
      </c>
    </row>
    <row r="145">
      <c r="A145" s="23" t="s">
        <v>542</v>
      </c>
      <c r="B145" s="23" t="s">
        <v>675</v>
      </c>
    </row>
    <row r="146">
      <c r="A146" s="23" t="s">
        <v>543</v>
      </c>
      <c r="B146" s="23" t="s">
        <v>922</v>
      </c>
    </row>
    <row r="147">
      <c r="A147" s="23" t="s">
        <v>544</v>
      </c>
      <c r="B147" s="23" t="s">
        <v>483</v>
      </c>
    </row>
    <row r="148">
      <c r="A148" s="23" t="s">
        <v>547</v>
      </c>
      <c r="B148" s="23" t="s">
        <v>430</v>
      </c>
    </row>
    <row r="149">
      <c r="A149" s="23" t="s">
        <v>552</v>
      </c>
      <c r="B149" s="23" t="s">
        <v>470</v>
      </c>
    </row>
    <row r="150">
      <c r="A150" s="23" t="s">
        <v>555</v>
      </c>
      <c r="B150" s="23" t="s">
        <v>269</v>
      </c>
    </row>
    <row r="151">
      <c r="A151" s="23" t="s">
        <v>557</v>
      </c>
      <c r="B151" s="23" t="s">
        <v>812</v>
      </c>
    </row>
    <row r="152">
      <c r="A152" s="23" t="s">
        <v>560</v>
      </c>
      <c r="B152" s="23" t="s">
        <v>108</v>
      </c>
    </row>
    <row r="153">
      <c r="A153" s="23" t="s">
        <v>565</v>
      </c>
      <c r="B153" s="23" t="s">
        <v>655</v>
      </c>
    </row>
    <row r="154">
      <c r="A154" s="23" t="s">
        <v>569</v>
      </c>
      <c r="B154" s="23" t="s">
        <v>491</v>
      </c>
    </row>
    <row r="155">
      <c r="A155" s="23" t="s">
        <v>574</v>
      </c>
      <c r="B155" s="23" t="s">
        <v>736</v>
      </c>
    </row>
    <row r="156">
      <c r="A156" s="23" t="s">
        <v>578</v>
      </c>
      <c r="B156" s="23" t="s">
        <v>64</v>
      </c>
    </row>
    <row r="157">
      <c r="A157" s="23" t="s">
        <v>580</v>
      </c>
      <c r="B157" s="23" t="s">
        <v>710</v>
      </c>
    </row>
    <row r="158">
      <c r="A158" s="23" t="s">
        <v>583</v>
      </c>
      <c r="B158" s="23" t="s">
        <v>906</v>
      </c>
    </row>
    <row r="159">
      <c r="A159" s="23" t="s">
        <v>587</v>
      </c>
      <c r="B159" s="23" t="s">
        <v>525</v>
      </c>
    </row>
    <row r="160">
      <c r="A160" s="23" t="s">
        <v>588</v>
      </c>
      <c r="B160" s="23" t="s">
        <v>382</v>
      </c>
    </row>
    <row r="161">
      <c r="A161" s="23" t="s">
        <v>592</v>
      </c>
      <c r="B161" s="23" t="s">
        <v>266</v>
      </c>
    </row>
    <row r="162">
      <c r="A162" s="23" t="s">
        <v>596</v>
      </c>
      <c r="B162" s="23" t="s">
        <v>659</v>
      </c>
    </row>
    <row r="163">
      <c r="A163" s="23" t="s">
        <v>599</v>
      </c>
      <c r="B163" s="23" t="s">
        <v>429</v>
      </c>
    </row>
    <row r="164">
      <c r="A164" s="23" t="s">
        <v>601</v>
      </c>
      <c r="B164" s="23" t="s">
        <v>687</v>
      </c>
    </row>
    <row r="165">
      <c r="A165" s="23" t="s">
        <v>604</v>
      </c>
      <c r="B165" s="23" t="s">
        <v>194</v>
      </c>
    </row>
    <row r="166">
      <c r="A166" s="23" t="s">
        <v>608</v>
      </c>
      <c r="B166" s="23" t="s">
        <v>422</v>
      </c>
    </row>
    <row r="167">
      <c r="A167" s="23" t="s">
        <v>611</v>
      </c>
      <c r="B167" s="23" t="s">
        <v>707</v>
      </c>
    </row>
    <row r="168">
      <c r="A168" s="23" t="s">
        <v>616</v>
      </c>
      <c r="B168" s="23" t="s">
        <v>697</v>
      </c>
    </row>
    <row r="169">
      <c r="A169" s="23" t="s">
        <v>618</v>
      </c>
      <c r="B169" s="23" t="s">
        <v>601</v>
      </c>
    </row>
    <row r="170">
      <c r="A170" s="23" t="s">
        <v>620</v>
      </c>
      <c r="B170" s="23" t="s">
        <v>298</v>
      </c>
    </row>
    <row r="171">
      <c r="A171" s="23" t="s">
        <v>623</v>
      </c>
      <c r="B171" s="23" t="s">
        <v>75</v>
      </c>
    </row>
    <row r="172">
      <c r="A172" s="23" t="s">
        <v>627</v>
      </c>
      <c r="B172" s="23" t="s">
        <v>428</v>
      </c>
    </row>
    <row r="173">
      <c r="A173" s="23" t="s">
        <v>631</v>
      </c>
      <c r="B173" s="23" t="s">
        <v>174</v>
      </c>
    </row>
    <row r="174">
      <c r="A174" s="23" t="s">
        <v>637</v>
      </c>
      <c r="B174" s="23" t="s">
        <v>157</v>
      </c>
    </row>
    <row r="175">
      <c r="A175" s="23" t="s">
        <v>642</v>
      </c>
      <c r="B175" s="23" t="s">
        <v>608</v>
      </c>
    </row>
    <row r="176">
      <c r="A176" s="23" t="s">
        <v>646</v>
      </c>
      <c r="B176" s="23" t="s">
        <v>488</v>
      </c>
    </row>
    <row r="177">
      <c r="A177" s="23" t="s">
        <v>651</v>
      </c>
      <c r="B177" s="23" t="s">
        <v>836</v>
      </c>
    </row>
    <row r="178">
      <c r="A178" s="23" t="s">
        <v>655</v>
      </c>
      <c r="B178" s="23" t="s">
        <v>521</v>
      </c>
    </row>
    <row r="179">
      <c r="A179" s="23" t="s">
        <v>659</v>
      </c>
      <c r="B179" s="23" t="s">
        <v>502</v>
      </c>
    </row>
    <row r="180">
      <c r="A180" s="23" t="s">
        <v>662</v>
      </c>
      <c r="B180" s="23" t="s">
        <v>912</v>
      </c>
    </row>
    <row r="181">
      <c r="A181" s="23" t="s">
        <v>667</v>
      </c>
      <c r="B181" s="23" t="s">
        <v>251</v>
      </c>
    </row>
    <row r="182">
      <c r="A182" s="23" t="s">
        <v>668</v>
      </c>
      <c r="B182" s="23" t="s">
        <v>358</v>
      </c>
    </row>
    <row r="183">
      <c r="A183" s="23" t="s">
        <v>669</v>
      </c>
      <c r="B183" s="23" t="s">
        <v>440</v>
      </c>
    </row>
    <row r="184">
      <c r="A184" s="23" t="s">
        <v>674</v>
      </c>
      <c r="B184" s="23" t="s">
        <v>162</v>
      </c>
    </row>
    <row r="185">
      <c r="A185" s="23" t="s">
        <v>675</v>
      </c>
      <c r="B185" s="23" t="s">
        <v>145</v>
      </c>
    </row>
    <row r="186">
      <c r="A186" s="23" t="s">
        <v>678</v>
      </c>
      <c r="B186" s="23" t="s">
        <v>560</v>
      </c>
    </row>
    <row r="187">
      <c r="A187" s="23" t="s">
        <v>681</v>
      </c>
      <c r="B187" s="23" t="s">
        <v>565</v>
      </c>
    </row>
    <row r="188">
      <c r="A188" s="23" t="s">
        <v>687</v>
      </c>
      <c r="B188" s="23" t="s">
        <v>138</v>
      </c>
    </row>
    <row r="189">
      <c r="A189" s="23" t="s">
        <v>690</v>
      </c>
      <c r="B189" s="23" t="s">
        <v>286</v>
      </c>
    </row>
    <row r="190">
      <c r="A190" s="23" t="s">
        <v>695</v>
      </c>
      <c r="B190" s="23" t="s">
        <v>473</v>
      </c>
    </row>
    <row r="191">
      <c r="A191" s="23" t="s">
        <v>697</v>
      </c>
      <c r="B191" s="23" t="s">
        <v>378</v>
      </c>
    </row>
    <row r="192">
      <c r="A192" s="23" t="s">
        <v>702</v>
      </c>
      <c r="B192" s="23" t="s">
        <v>445</v>
      </c>
    </row>
    <row r="193">
      <c r="A193" s="23" t="s">
        <v>704</v>
      </c>
      <c r="B193" s="23" t="s">
        <v>578</v>
      </c>
    </row>
    <row r="194">
      <c r="A194" s="23" t="s">
        <v>707</v>
      </c>
      <c r="B194" s="23" t="s">
        <v>583</v>
      </c>
    </row>
    <row r="195">
      <c r="A195" s="23" t="s">
        <v>710</v>
      </c>
      <c r="B195" s="23" t="s">
        <v>345</v>
      </c>
    </row>
    <row r="196">
      <c r="A196" s="23" t="s">
        <v>714</v>
      </c>
      <c r="B196" s="23" t="s">
        <v>212</v>
      </c>
    </row>
    <row r="197">
      <c r="A197" s="23" t="s">
        <v>716</v>
      </c>
      <c r="B197" s="23" t="s">
        <v>725</v>
      </c>
    </row>
    <row r="198">
      <c r="A198" s="23" t="s">
        <v>719</v>
      </c>
      <c r="B198" s="23" t="s">
        <v>798</v>
      </c>
    </row>
    <row r="199">
      <c r="A199" s="23" t="s">
        <v>721</v>
      </c>
      <c r="B199" s="23" t="s">
        <v>433</v>
      </c>
    </row>
    <row r="200">
      <c r="A200" s="23" t="s">
        <v>725</v>
      </c>
      <c r="B200" s="23" t="s">
        <v>816</v>
      </c>
    </row>
    <row r="201">
      <c r="A201" s="23" t="s">
        <v>728</v>
      </c>
      <c r="B201" s="23" t="s">
        <v>401</v>
      </c>
    </row>
    <row r="202">
      <c r="A202" s="23" t="s">
        <v>731</v>
      </c>
      <c r="B202" s="23" t="s">
        <v>830</v>
      </c>
    </row>
    <row r="203">
      <c r="A203" s="23" t="s">
        <v>735</v>
      </c>
      <c r="B203" s="23" t="s">
        <v>369</v>
      </c>
    </row>
    <row r="204">
      <c r="A204" s="23" t="s">
        <v>736</v>
      </c>
      <c r="B204" s="23" t="s">
        <v>515</v>
      </c>
    </row>
    <row r="205">
      <c r="A205" s="23" t="s">
        <v>739</v>
      </c>
      <c r="B205" s="23" t="s">
        <v>927</v>
      </c>
    </row>
    <row r="206">
      <c r="A206" s="23" t="s">
        <v>743</v>
      </c>
      <c r="B206" s="23" t="s">
        <v>552</v>
      </c>
    </row>
    <row r="207">
      <c r="A207" s="23" t="s">
        <v>747</v>
      </c>
      <c r="B207" s="23" t="s">
        <v>281</v>
      </c>
    </row>
    <row r="208">
      <c r="A208" s="23" t="s">
        <v>752</v>
      </c>
      <c r="B208" s="23" t="s">
        <v>669</v>
      </c>
    </row>
    <row r="209">
      <c r="A209" s="23" t="s">
        <v>755</v>
      </c>
      <c r="B209" s="23" t="s">
        <v>678</v>
      </c>
    </row>
    <row r="210">
      <c r="A210" s="23" t="s">
        <v>758</v>
      </c>
      <c r="B210" s="23" t="s">
        <v>69</v>
      </c>
    </row>
    <row r="211">
      <c r="A211" s="23" t="s">
        <v>763</v>
      </c>
      <c r="B211" s="23" t="s">
        <v>851</v>
      </c>
    </row>
    <row r="212">
      <c r="A212" s="23" t="s">
        <v>767</v>
      </c>
      <c r="B212" s="23" t="s">
        <v>229</v>
      </c>
    </row>
    <row r="213">
      <c r="A213" s="23" t="s">
        <v>772</v>
      </c>
      <c r="B213" s="23" t="s">
        <v>534</v>
      </c>
    </row>
    <row r="214">
      <c r="A214" s="23" t="s">
        <v>775</v>
      </c>
      <c r="B214" s="23" t="s">
        <v>187</v>
      </c>
    </row>
    <row r="215">
      <c r="A215" s="23" t="s">
        <v>780</v>
      </c>
      <c r="B215" s="23" t="s">
        <v>15</v>
      </c>
    </row>
    <row r="216">
      <c r="A216" s="23" t="s">
        <v>783</v>
      </c>
      <c r="B216" s="23" t="s">
        <v>623</v>
      </c>
    </row>
    <row r="217">
      <c r="A217" s="23" t="s">
        <v>786</v>
      </c>
      <c r="B217" s="23" t="s">
        <v>898</v>
      </c>
    </row>
    <row r="218">
      <c r="A218" s="23" t="s">
        <v>790</v>
      </c>
      <c r="B218" s="23" t="s">
        <v>843</v>
      </c>
    </row>
    <row r="219">
      <c r="A219" s="23" t="s">
        <v>794</v>
      </c>
      <c r="B219" s="23" t="s">
        <v>599</v>
      </c>
    </row>
    <row r="220">
      <c r="A220" s="23" t="s">
        <v>797</v>
      </c>
      <c r="B220" s="23" t="s">
        <v>405</v>
      </c>
    </row>
    <row r="221">
      <c r="A221" s="23" t="s">
        <v>798</v>
      </c>
      <c r="B221" s="23" t="s">
        <v>755</v>
      </c>
    </row>
    <row r="222">
      <c r="A222" s="23" t="s">
        <v>801</v>
      </c>
      <c r="B222" s="23" t="s">
        <v>637</v>
      </c>
    </row>
    <row r="223">
      <c r="A223" s="23" t="s">
        <v>803</v>
      </c>
      <c r="B223" s="23" t="s">
        <v>704</v>
      </c>
    </row>
    <row r="224">
      <c r="A224" s="23" t="s">
        <v>806</v>
      </c>
      <c r="B224" s="23" t="s">
        <v>886</v>
      </c>
    </row>
    <row r="225">
      <c r="A225" s="23" t="s">
        <v>812</v>
      </c>
      <c r="B225" s="23" t="s">
        <v>616</v>
      </c>
    </row>
    <row r="226">
      <c r="A226" s="23" t="s">
        <v>816</v>
      </c>
      <c r="B226" s="23" t="s">
        <v>203</v>
      </c>
    </row>
    <row r="227">
      <c r="A227" s="23" t="s">
        <v>822</v>
      </c>
      <c r="B227" s="23" t="s">
        <v>409</v>
      </c>
    </row>
    <row r="228">
      <c r="A228" s="23" t="s">
        <v>825</v>
      </c>
      <c r="B228" s="23" t="s">
        <v>511</v>
      </c>
    </row>
    <row r="229">
      <c r="A229" s="23" t="s">
        <v>827</v>
      </c>
      <c r="B229" s="23" t="s">
        <v>592</v>
      </c>
    </row>
    <row r="230">
      <c r="A230" s="23" t="s">
        <v>830</v>
      </c>
      <c r="B230" s="23" t="s">
        <v>495</v>
      </c>
    </row>
    <row r="231">
      <c r="A231" s="23" t="s">
        <v>833</v>
      </c>
      <c r="B231" s="23" t="s">
        <v>547</v>
      </c>
    </row>
    <row r="232">
      <c r="A232" s="23" t="s">
        <v>836</v>
      </c>
      <c r="B232" s="23" t="s">
        <v>31</v>
      </c>
    </row>
    <row r="233">
      <c r="A233" s="23" t="s">
        <v>839</v>
      </c>
      <c r="B233" s="23" t="s">
        <v>772</v>
      </c>
    </row>
    <row r="234">
      <c r="A234" s="23" t="s">
        <v>840</v>
      </c>
      <c r="B234" s="23" t="s">
        <v>132</v>
      </c>
    </row>
    <row r="235">
      <c r="A235" s="23" t="s">
        <v>843</v>
      </c>
      <c r="B235" s="23" t="s">
        <v>894</v>
      </c>
    </row>
    <row r="236">
      <c r="A236" s="23" t="s">
        <v>846</v>
      </c>
      <c r="B236" s="23" t="s">
        <v>258</v>
      </c>
    </row>
    <row r="237">
      <c r="A237" s="23" t="s">
        <v>851</v>
      </c>
      <c r="B237" s="23" t="s">
        <v>933</v>
      </c>
    </row>
    <row r="238">
      <c r="A238" s="23" t="s">
        <v>855</v>
      </c>
      <c r="B238" s="23" t="s">
        <v>542</v>
      </c>
    </row>
    <row r="239">
      <c r="A239" s="23" t="s">
        <v>857</v>
      </c>
      <c r="B239" s="23" t="s">
        <v>915</v>
      </c>
    </row>
    <row r="240">
      <c r="A240" s="23" t="s">
        <v>860</v>
      </c>
      <c r="B240" s="23" t="s">
        <v>86</v>
      </c>
    </row>
    <row r="241">
      <c r="A241" s="23" t="s">
        <v>861</v>
      </c>
      <c r="B241" s="23" t="s">
        <v>803</v>
      </c>
    </row>
    <row r="242">
      <c r="A242" s="23" t="s">
        <v>864</v>
      </c>
      <c r="B242" s="23" t="s">
        <v>731</v>
      </c>
    </row>
    <row r="243">
      <c r="A243" s="23" t="s">
        <v>865</v>
      </c>
      <c r="B243" s="23" t="s">
        <v>890</v>
      </c>
    </row>
    <row r="244">
      <c r="A244" s="23" t="s">
        <v>868</v>
      </c>
      <c r="B244" s="23" t="s">
        <v>312</v>
      </c>
    </row>
    <row r="245">
      <c r="A245" s="23" t="s">
        <v>871</v>
      </c>
      <c r="B245" s="23" t="s">
        <v>611</v>
      </c>
    </row>
    <row r="246">
      <c r="A246" s="23" t="s">
        <v>873</v>
      </c>
      <c r="B246" s="23" t="s">
        <v>330</v>
      </c>
    </row>
    <row r="247">
      <c r="A247" s="23" t="s">
        <v>877</v>
      </c>
      <c r="B247" s="23" t="s">
        <v>618</v>
      </c>
    </row>
    <row r="248">
      <c r="A248" s="23" t="s">
        <v>879</v>
      </c>
      <c r="B248" s="23" t="s">
        <v>840</v>
      </c>
    </row>
    <row r="249">
      <c r="A249" s="23" t="s">
        <v>882</v>
      </c>
      <c r="B249" s="23" t="s">
        <v>889</v>
      </c>
    </row>
    <row r="250">
      <c r="A250" s="23" t="s">
        <v>885</v>
      </c>
      <c r="B250" s="23" t="s">
        <v>574</v>
      </c>
    </row>
    <row r="251">
      <c r="A251" s="23" t="s">
        <v>886</v>
      </c>
      <c r="B251" s="23" t="s">
        <v>366</v>
      </c>
    </row>
    <row r="252">
      <c r="A252" s="23" t="s">
        <v>889</v>
      </c>
      <c r="B252" s="23" t="s">
        <v>328</v>
      </c>
    </row>
    <row r="253">
      <c r="A253" s="23" t="s">
        <v>890</v>
      </c>
      <c r="B253" s="23" t="s">
        <v>466</v>
      </c>
    </row>
    <row r="254">
      <c r="A254" s="23" t="s">
        <v>894</v>
      </c>
      <c r="B254" s="23" t="s">
        <v>907</v>
      </c>
    </row>
    <row r="255">
      <c r="A255" s="23" t="s">
        <v>896</v>
      </c>
      <c r="B255" s="23" t="s">
        <v>739</v>
      </c>
    </row>
    <row r="256">
      <c r="A256" s="23" t="s">
        <v>898</v>
      </c>
      <c r="B256" s="23" t="s">
        <v>908</v>
      </c>
    </row>
    <row r="257">
      <c r="A257" s="23" t="s">
        <v>901</v>
      </c>
      <c r="B257" s="23" t="s">
        <v>930</v>
      </c>
    </row>
    <row r="258">
      <c r="A258" s="23" t="s">
        <v>902</v>
      </c>
      <c r="B258" s="23" t="s">
        <v>237</v>
      </c>
    </row>
    <row r="259">
      <c r="A259" s="23" t="s">
        <v>906</v>
      </c>
      <c r="B259" s="23" t="s">
        <v>172</v>
      </c>
    </row>
    <row r="260">
      <c r="A260" s="23" t="s">
        <v>907</v>
      </c>
      <c r="B260" s="23" t="s">
        <v>877</v>
      </c>
    </row>
    <row r="261">
      <c r="A261" s="23" t="s">
        <v>908</v>
      </c>
      <c r="B261" s="23" t="s">
        <v>896</v>
      </c>
    </row>
    <row r="262">
      <c r="A262" s="23" t="s">
        <v>912</v>
      </c>
      <c r="B262" s="23" t="s">
        <v>323</v>
      </c>
    </row>
    <row r="263">
      <c r="A263" s="23" t="s">
        <v>915</v>
      </c>
      <c r="B263" s="23" t="s">
        <v>631</v>
      </c>
    </row>
    <row r="264">
      <c r="A264" s="23" t="s">
        <v>917</v>
      </c>
      <c r="B264" s="23" t="s">
        <v>825</v>
      </c>
    </row>
    <row r="265">
      <c r="A265" s="23" t="s">
        <v>921</v>
      </c>
      <c r="B265" s="23" t="s">
        <v>277</v>
      </c>
    </row>
    <row r="266">
      <c r="A266" s="23" t="s">
        <v>922</v>
      </c>
      <c r="B266" s="23" t="s">
        <v>78</v>
      </c>
    </row>
    <row r="267">
      <c r="A267" s="23" t="s">
        <v>923</v>
      </c>
      <c r="B267" s="23" t="s">
        <v>394</v>
      </c>
    </row>
    <row r="268">
      <c r="A268" s="23" t="s">
        <v>927</v>
      </c>
      <c r="B268" s="23" t="s">
        <v>179</v>
      </c>
    </row>
    <row r="269">
      <c r="A269" s="23" t="s">
        <v>930</v>
      </c>
      <c r="B269" s="23" t="s">
        <v>248</v>
      </c>
    </row>
    <row r="270">
      <c r="A270" s="23" t="s">
        <v>931</v>
      </c>
      <c r="B270" s="23" t="s">
        <v>151</v>
      </c>
    </row>
    <row r="271">
      <c r="A271" s="23" t="s">
        <v>933</v>
      </c>
      <c r="B271" s="23" t="s">
        <v>505</v>
      </c>
    </row>
    <row r="272">
      <c r="A272" s="23" t="s">
        <v>937</v>
      </c>
      <c r="B272" s="23" t="s">
        <v>142</v>
      </c>
    </row>
  </sheetData>
  <hyperlinks>
    <hyperlink r:id="rId1" ref="A2"/>
    <hyperlink r:id="rId2" ref="B2"/>
    <hyperlink r:id="rId3" ref="A3"/>
    <hyperlink r:id="rId4" ref="B3"/>
    <hyperlink r:id="rId5" ref="A4"/>
    <hyperlink r:id="rId6" ref="B4"/>
    <hyperlink r:id="rId7" ref="A5"/>
    <hyperlink r:id="rId8" ref="B5"/>
    <hyperlink r:id="rId9" ref="A6"/>
    <hyperlink r:id="rId10" ref="B6"/>
    <hyperlink r:id="rId11" ref="A7"/>
    <hyperlink r:id="rId12" ref="B7"/>
    <hyperlink r:id="rId13" ref="A8"/>
    <hyperlink r:id="rId14" ref="B8"/>
    <hyperlink r:id="rId15" ref="A9"/>
    <hyperlink r:id="rId16" ref="B9"/>
    <hyperlink r:id="rId17" ref="A10"/>
    <hyperlink r:id="rId18" ref="B10"/>
    <hyperlink r:id="rId19" ref="A11"/>
    <hyperlink r:id="rId20" ref="B11"/>
    <hyperlink r:id="rId21" ref="A12"/>
    <hyperlink r:id="rId22" ref="B12"/>
    <hyperlink r:id="rId23" ref="A13"/>
    <hyperlink r:id="rId24" ref="B13"/>
    <hyperlink r:id="rId25" ref="A14"/>
    <hyperlink r:id="rId26" ref="B14"/>
    <hyperlink r:id="rId27" ref="A15"/>
    <hyperlink r:id="rId28" ref="B15"/>
    <hyperlink r:id="rId29" ref="A16"/>
    <hyperlink r:id="rId30" ref="B16"/>
    <hyperlink r:id="rId31" ref="A17"/>
    <hyperlink r:id="rId32" ref="B17"/>
    <hyperlink r:id="rId33" ref="A18"/>
    <hyperlink r:id="rId34" ref="B18"/>
    <hyperlink r:id="rId35" ref="A19"/>
    <hyperlink r:id="rId36" ref="B19"/>
    <hyperlink r:id="rId37" ref="A20"/>
    <hyperlink r:id="rId38" ref="B20"/>
    <hyperlink r:id="rId39" ref="A21"/>
    <hyperlink r:id="rId40" ref="B21"/>
    <hyperlink r:id="rId41" ref="A22"/>
    <hyperlink r:id="rId42" ref="B22"/>
    <hyperlink r:id="rId43" ref="A23"/>
    <hyperlink r:id="rId44" ref="B23"/>
    <hyperlink r:id="rId45" ref="A24"/>
    <hyperlink r:id="rId46" ref="B24"/>
    <hyperlink r:id="rId47" ref="A25"/>
    <hyperlink r:id="rId48" ref="B25"/>
    <hyperlink r:id="rId49" ref="A26"/>
    <hyperlink r:id="rId50" ref="B26"/>
    <hyperlink r:id="rId51" ref="A27"/>
    <hyperlink r:id="rId52" ref="B27"/>
    <hyperlink r:id="rId53" ref="A28"/>
    <hyperlink r:id="rId54" ref="B28"/>
    <hyperlink r:id="rId55" ref="A29"/>
    <hyperlink r:id="rId56" ref="B29"/>
    <hyperlink r:id="rId57" ref="A30"/>
    <hyperlink r:id="rId58" ref="B30"/>
    <hyperlink r:id="rId59" ref="A31"/>
    <hyperlink r:id="rId60" ref="B31"/>
    <hyperlink r:id="rId61" ref="A32"/>
    <hyperlink r:id="rId62" ref="B32"/>
    <hyperlink r:id="rId63" ref="A33"/>
    <hyperlink r:id="rId64" ref="B33"/>
    <hyperlink r:id="rId65" ref="A34"/>
    <hyperlink r:id="rId66" ref="B34"/>
    <hyperlink r:id="rId67" ref="A35"/>
    <hyperlink r:id="rId68" ref="B35"/>
    <hyperlink r:id="rId69" ref="A36"/>
    <hyperlink r:id="rId70" ref="B36"/>
    <hyperlink r:id="rId71" ref="A37"/>
    <hyperlink r:id="rId72" ref="B37"/>
    <hyperlink r:id="rId73" ref="A38"/>
    <hyperlink r:id="rId74" ref="B38"/>
    <hyperlink r:id="rId75" ref="A39"/>
    <hyperlink r:id="rId76" ref="B39"/>
    <hyperlink r:id="rId77" ref="A40"/>
    <hyperlink r:id="rId78" ref="B40"/>
    <hyperlink r:id="rId79" ref="A41"/>
    <hyperlink r:id="rId80" ref="B41"/>
    <hyperlink r:id="rId81" ref="A42"/>
    <hyperlink r:id="rId82" ref="B42"/>
    <hyperlink r:id="rId83" ref="A43"/>
    <hyperlink r:id="rId84" ref="B43"/>
    <hyperlink r:id="rId85" ref="A44"/>
    <hyperlink r:id="rId86" ref="B44"/>
    <hyperlink r:id="rId87" ref="A45"/>
    <hyperlink r:id="rId88" ref="B45"/>
    <hyperlink r:id="rId89" ref="A46"/>
    <hyperlink r:id="rId90" ref="B46"/>
    <hyperlink r:id="rId91" ref="A47"/>
    <hyperlink r:id="rId92" ref="B47"/>
    <hyperlink r:id="rId93" ref="A48"/>
    <hyperlink r:id="rId94" ref="B48"/>
    <hyperlink r:id="rId95" ref="A49"/>
    <hyperlink r:id="rId96" ref="B49"/>
    <hyperlink r:id="rId97" ref="A50"/>
    <hyperlink r:id="rId98" ref="B50"/>
    <hyperlink r:id="rId99" ref="A51"/>
    <hyperlink r:id="rId100" ref="B51"/>
    <hyperlink r:id="rId101" ref="A52"/>
    <hyperlink r:id="rId102" ref="B52"/>
    <hyperlink r:id="rId103" ref="A53"/>
    <hyperlink r:id="rId104" ref="B53"/>
    <hyperlink r:id="rId105" ref="A54"/>
    <hyperlink r:id="rId106" ref="B54"/>
    <hyperlink r:id="rId107" ref="A55"/>
    <hyperlink r:id="rId108" ref="B55"/>
    <hyperlink r:id="rId109" ref="A56"/>
    <hyperlink r:id="rId110" ref="B56"/>
    <hyperlink r:id="rId111" ref="A57"/>
    <hyperlink r:id="rId112" ref="B57"/>
    <hyperlink r:id="rId113" ref="A58"/>
    <hyperlink r:id="rId114" ref="B58"/>
    <hyperlink r:id="rId115" ref="A59"/>
    <hyperlink r:id="rId116" ref="B59"/>
    <hyperlink r:id="rId117" ref="A60"/>
    <hyperlink r:id="rId118" ref="B60"/>
    <hyperlink r:id="rId119" ref="A61"/>
    <hyperlink r:id="rId120" ref="B61"/>
    <hyperlink r:id="rId121" ref="A62"/>
    <hyperlink r:id="rId122" ref="B62"/>
    <hyperlink r:id="rId123" ref="A63"/>
    <hyperlink r:id="rId124" ref="B63"/>
    <hyperlink r:id="rId125" ref="A64"/>
    <hyperlink r:id="rId126" ref="B64"/>
    <hyperlink r:id="rId127" ref="A65"/>
    <hyperlink r:id="rId128" ref="B65"/>
    <hyperlink r:id="rId129" ref="A66"/>
    <hyperlink r:id="rId130" ref="B66"/>
    <hyperlink r:id="rId131" ref="A67"/>
    <hyperlink r:id="rId132" ref="B67"/>
    <hyperlink r:id="rId133" ref="A68"/>
    <hyperlink r:id="rId134" ref="B68"/>
    <hyperlink r:id="rId135" ref="A69"/>
    <hyperlink r:id="rId136" ref="B69"/>
    <hyperlink r:id="rId137" ref="A70"/>
    <hyperlink r:id="rId138" ref="B70"/>
    <hyperlink r:id="rId139" ref="A71"/>
    <hyperlink r:id="rId140" ref="B71"/>
    <hyperlink r:id="rId141" ref="A72"/>
    <hyperlink r:id="rId142" ref="B72"/>
    <hyperlink r:id="rId143" ref="A73"/>
    <hyperlink r:id="rId144" ref="B73"/>
    <hyperlink r:id="rId145" ref="A74"/>
    <hyperlink r:id="rId146" ref="B74"/>
    <hyperlink r:id="rId147" ref="A75"/>
    <hyperlink r:id="rId148" ref="B75"/>
    <hyperlink r:id="rId149" ref="A76"/>
    <hyperlink r:id="rId150" ref="B76"/>
    <hyperlink r:id="rId151" ref="A77"/>
    <hyperlink r:id="rId152" ref="B77"/>
    <hyperlink r:id="rId153" ref="A78"/>
    <hyperlink r:id="rId154" ref="B78"/>
    <hyperlink r:id="rId155" ref="A79"/>
    <hyperlink r:id="rId156" ref="B79"/>
    <hyperlink r:id="rId157" ref="A80"/>
    <hyperlink r:id="rId158" ref="B80"/>
    <hyperlink r:id="rId159" ref="A81"/>
    <hyperlink r:id="rId160" ref="B81"/>
    <hyperlink r:id="rId161" ref="A82"/>
    <hyperlink r:id="rId162" ref="B82"/>
    <hyperlink r:id="rId163" ref="A83"/>
    <hyperlink r:id="rId164" ref="B83"/>
    <hyperlink r:id="rId165" ref="A84"/>
    <hyperlink r:id="rId166" ref="B84"/>
    <hyperlink r:id="rId167" ref="A85"/>
    <hyperlink r:id="rId168" ref="B85"/>
    <hyperlink r:id="rId169" ref="A86"/>
    <hyperlink r:id="rId170" ref="B86"/>
    <hyperlink r:id="rId171" ref="A87"/>
    <hyperlink r:id="rId172" ref="B87"/>
    <hyperlink r:id="rId173" ref="A88"/>
    <hyperlink r:id="rId174" ref="B88"/>
    <hyperlink r:id="rId175" ref="A89"/>
    <hyperlink r:id="rId176" ref="B89"/>
    <hyperlink r:id="rId177" ref="A90"/>
    <hyperlink r:id="rId178" ref="B90"/>
    <hyperlink r:id="rId179" ref="A91"/>
    <hyperlink r:id="rId180" ref="B91"/>
    <hyperlink r:id="rId181" ref="A92"/>
    <hyperlink r:id="rId182" ref="B92"/>
    <hyperlink r:id="rId183" ref="A93"/>
    <hyperlink r:id="rId184" ref="B93"/>
    <hyperlink r:id="rId185" ref="A94"/>
    <hyperlink r:id="rId186" ref="B94"/>
    <hyperlink r:id="rId187" ref="A95"/>
    <hyperlink r:id="rId188" ref="B95"/>
    <hyperlink r:id="rId189" ref="A96"/>
    <hyperlink r:id="rId190" ref="B96"/>
    <hyperlink r:id="rId191" ref="A97"/>
    <hyperlink r:id="rId192" ref="B97"/>
    <hyperlink r:id="rId193" ref="A98"/>
    <hyperlink r:id="rId194" ref="B98"/>
    <hyperlink r:id="rId195" ref="A99"/>
    <hyperlink r:id="rId196" ref="B99"/>
    <hyperlink r:id="rId197" ref="A100"/>
    <hyperlink r:id="rId198" ref="B100"/>
    <hyperlink r:id="rId199" ref="A101"/>
    <hyperlink r:id="rId200" ref="B101"/>
    <hyperlink r:id="rId201" ref="A102"/>
    <hyperlink r:id="rId202" ref="B102"/>
    <hyperlink r:id="rId203" ref="A103"/>
    <hyperlink r:id="rId204" ref="B103"/>
    <hyperlink r:id="rId205" ref="A104"/>
    <hyperlink r:id="rId206" ref="B104"/>
    <hyperlink r:id="rId207" ref="A105"/>
    <hyperlink r:id="rId208" ref="B105"/>
    <hyperlink r:id="rId209" ref="A106"/>
    <hyperlink r:id="rId210" ref="B106"/>
    <hyperlink r:id="rId211" ref="A107"/>
    <hyperlink r:id="rId212" ref="B107"/>
    <hyperlink r:id="rId213" ref="A108"/>
    <hyperlink r:id="rId214" ref="B108"/>
    <hyperlink r:id="rId215" ref="A109"/>
    <hyperlink r:id="rId216" ref="B109"/>
    <hyperlink r:id="rId217" ref="A110"/>
    <hyperlink r:id="rId218" ref="B110"/>
    <hyperlink r:id="rId219" ref="A111"/>
    <hyperlink r:id="rId220" ref="B111"/>
    <hyperlink r:id="rId221" ref="A112"/>
    <hyperlink r:id="rId222" ref="B112"/>
    <hyperlink r:id="rId223" ref="A113"/>
    <hyperlink r:id="rId224" ref="B113"/>
    <hyperlink r:id="rId225" ref="A114"/>
    <hyperlink r:id="rId226" ref="B114"/>
    <hyperlink r:id="rId227" ref="A115"/>
    <hyperlink r:id="rId228" ref="B115"/>
    <hyperlink r:id="rId229" ref="A116"/>
    <hyperlink r:id="rId230" ref="B116"/>
    <hyperlink r:id="rId231" ref="A117"/>
    <hyperlink r:id="rId232" ref="B117"/>
    <hyperlink r:id="rId233" ref="A118"/>
    <hyperlink r:id="rId234" ref="B118"/>
    <hyperlink r:id="rId235" ref="A119"/>
    <hyperlink r:id="rId236" ref="B119"/>
    <hyperlink r:id="rId237" ref="A120"/>
    <hyperlink r:id="rId238" ref="B120"/>
    <hyperlink r:id="rId239" ref="A121"/>
    <hyperlink r:id="rId240" ref="B121"/>
    <hyperlink r:id="rId241" ref="A122"/>
    <hyperlink r:id="rId242" ref="B122"/>
    <hyperlink r:id="rId243" ref="A123"/>
    <hyperlink r:id="rId244" ref="B123"/>
    <hyperlink r:id="rId245" ref="A124"/>
    <hyperlink r:id="rId246" ref="B124"/>
    <hyperlink r:id="rId247" ref="A125"/>
    <hyperlink r:id="rId248" ref="B125"/>
    <hyperlink r:id="rId249" ref="A126"/>
    <hyperlink r:id="rId250" ref="B126"/>
    <hyperlink r:id="rId251" ref="A127"/>
    <hyperlink r:id="rId252" ref="B127"/>
    <hyperlink r:id="rId253" ref="A128"/>
    <hyperlink r:id="rId254" ref="B128"/>
    <hyperlink r:id="rId255" ref="A129"/>
    <hyperlink r:id="rId256" ref="B129"/>
    <hyperlink r:id="rId257" ref="A130"/>
    <hyperlink r:id="rId258" ref="B130"/>
    <hyperlink r:id="rId259" ref="A131"/>
    <hyperlink r:id="rId260" ref="B131"/>
    <hyperlink r:id="rId261" ref="A132"/>
    <hyperlink r:id="rId262" ref="B132"/>
    <hyperlink r:id="rId263" ref="A133"/>
    <hyperlink r:id="rId264" ref="B133"/>
    <hyperlink r:id="rId265" ref="A134"/>
    <hyperlink r:id="rId266" ref="B134"/>
    <hyperlink r:id="rId267" ref="A135"/>
    <hyperlink r:id="rId268" ref="B135"/>
    <hyperlink r:id="rId269" ref="A136"/>
    <hyperlink r:id="rId270" ref="B136"/>
    <hyperlink r:id="rId271" ref="A137"/>
    <hyperlink r:id="rId272" ref="B137"/>
    <hyperlink r:id="rId273" ref="A138"/>
    <hyperlink r:id="rId274" ref="B138"/>
    <hyperlink r:id="rId275" ref="A139"/>
    <hyperlink r:id="rId276" ref="B139"/>
    <hyperlink r:id="rId277" ref="A140"/>
    <hyperlink r:id="rId278" ref="B140"/>
    <hyperlink r:id="rId279" ref="A141"/>
    <hyperlink r:id="rId280" ref="B141"/>
    <hyperlink r:id="rId281" ref="A142"/>
    <hyperlink r:id="rId282" ref="B142"/>
    <hyperlink r:id="rId283" ref="A143"/>
    <hyperlink r:id="rId284" ref="B143"/>
    <hyperlink r:id="rId285" ref="A144"/>
    <hyperlink r:id="rId286" ref="B144"/>
    <hyperlink r:id="rId287" ref="A145"/>
    <hyperlink r:id="rId288" ref="B145"/>
    <hyperlink r:id="rId289" ref="A146"/>
    <hyperlink r:id="rId290" ref="B146"/>
    <hyperlink r:id="rId291" ref="A147"/>
    <hyperlink r:id="rId292" ref="B147"/>
    <hyperlink r:id="rId293" ref="A148"/>
    <hyperlink r:id="rId294" ref="B148"/>
    <hyperlink r:id="rId295" ref="A149"/>
    <hyperlink r:id="rId296" ref="B149"/>
    <hyperlink r:id="rId297" ref="A150"/>
    <hyperlink r:id="rId298" ref="B150"/>
    <hyperlink r:id="rId299" ref="A151"/>
    <hyperlink r:id="rId300" ref="B151"/>
    <hyperlink r:id="rId301" ref="A152"/>
    <hyperlink r:id="rId302" ref="B152"/>
    <hyperlink r:id="rId303" ref="A153"/>
    <hyperlink r:id="rId304" ref="B153"/>
    <hyperlink r:id="rId305" ref="A154"/>
    <hyperlink r:id="rId306" ref="B154"/>
    <hyperlink r:id="rId307" ref="A155"/>
    <hyperlink r:id="rId308" ref="B155"/>
    <hyperlink r:id="rId309" ref="A156"/>
    <hyperlink r:id="rId310" ref="B156"/>
    <hyperlink r:id="rId311" ref="A157"/>
    <hyperlink r:id="rId312" ref="B157"/>
    <hyperlink r:id="rId313" ref="A158"/>
    <hyperlink r:id="rId314" ref="B158"/>
    <hyperlink r:id="rId315" ref="A159"/>
    <hyperlink r:id="rId316" ref="B159"/>
    <hyperlink r:id="rId317" ref="A160"/>
    <hyperlink r:id="rId318" ref="B160"/>
    <hyperlink r:id="rId319" ref="A161"/>
    <hyperlink r:id="rId320" ref="B161"/>
    <hyperlink r:id="rId321" ref="A162"/>
    <hyperlink r:id="rId322" ref="B162"/>
    <hyperlink r:id="rId323" ref="A163"/>
    <hyperlink r:id="rId324" ref="B163"/>
    <hyperlink r:id="rId325" ref="A164"/>
    <hyperlink r:id="rId326" ref="B164"/>
    <hyperlink r:id="rId327" ref="A165"/>
    <hyperlink r:id="rId328" ref="B165"/>
    <hyperlink r:id="rId329" ref="A166"/>
    <hyperlink r:id="rId330" ref="B166"/>
    <hyperlink r:id="rId331" ref="A167"/>
    <hyperlink r:id="rId332" ref="B167"/>
    <hyperlink r:id="rId333" ref="A168"/>
    <hyperlink r:id="rId334" ref="B168"/>
    <hyperlink r:id="rId335" ref="A169"/>
    <hyperlink r:id="rId336" ref="B169"/>
    <hyperlink r:id="rId337" ref="A170"/>
    <hyperlink r:id="rId338" ref="B170"/>
    <hyperlink r:id="rId339" ref="A171"/>
    <hyperlink r:id="rId340" ref="B171"/>
    <hyperlink r:id="rId341" ref="A172"/>
    <hyperlink r:id="rId342" ref="B172"/>
    <hyperlink r:id="rId343" ref="A173"/>
    <hyperlink r:id="rId344" ref="B173"/>
    <hyperlink r:id="rId345" ref="A174"/>
    <hyperlink r:id="rId346" ref="B174"/>
    <hyperlink r:id="rId347" ref="A175"/>
    <hyperlink r:id="rId348" ref="B175"/>
    <hyperlink r:id="rId349" ref="A176"/>
    <hyperlink r:id="rId350" ref="B176"/>
    <hyperlink r:id="rId351" ref="A177"/>
    <hyperlink r:id="rId352" ref="B177"/>
    <hyperlink r:id="rId353" ref="A178"/>
    <hyperlink r:id="rId354" ref="B178"/>
    <hyperlink r:id="rId355" ref="A179"/>
    <hyperlink r:id="rId356" ref="B179"/>
    <hyperlink r:id="rId357" ref="A180"/>
    <hyperlink r:id="rId358" ref="B180"/>
    <hyperlink r:id="rId359" ref="A181"/>
    <hyperlink r:id="rId360" ref="B181"/>
    <hyperlink r:id="rId361" ref="A182"/>
    <hyperlink r:id="rId362" ref="B182"/>
    <hyperlink r:id="rId363" ref="A183"/>
    <hyperlink r:id="rId364" ref="B183"/>
    <hyperlink r:id="rId365" ref="A184"/>
    <hyperlink r:id="rId366" ref="B184"/>
    <hyperlink r:id="rId367" ref="A185"/>
    <hyperlink r:id="rId368" ref="B185"/>
    <hyperlink r:id="rId369" ref="A186"/>
    <hyperlink r:id="rId370" ref="B186"/>
    <hyperlink r:id="rId371" ref="A187"/>
    <hyperlink r:id="rId372" ref="B187"/>
    <hyperlink r:id="rId373" ref="A188"/>
    <hyperlink r:id="rId374" ref="B188"/>
    <hyperlink r:id="rId375" ref="A189"/>
    <hyperlink r:id="rId376" ref="B189"/>
    <hyperlink r:id="rId377" ref="A190"/>
    <hyperlink r:id="rId378" ref="B190"/>
    <hyperlink r:id="rId379" ref="A191"/>
    <hyperlink r:id="rId380" ref="B191"/>
    <hyperlink r:id="rId381" ref="A192"/>
    <hyperlink r:id="rId382" ref="B192"/>
    <hyperlink r:id="rId383" ref="A193"/>
    <hyperlink r:id="rId384" ref="B193"/>
    <hyperlink r:id="rId385" ref="A194"/>
    <hyperlink r:id="rId386" ref="B194"/>
    <hyperlink r:id="rId387" ref="A195"/>
    <hyperlink r:id="rId388" ref="B195"/>
    <hyperlink r:id="rId389" ref="A196"/>
    <hyperlink r:id="rId390" ref="B196"/>
    <hyperlink r:id="rId391" ref="A197"/>
    <hyperlink r:id="rId392" ref="B197"/>
    <hyperlink r:id="rId393" ref="A198"/>
    <hyperlink r:id="rId394" ref="B198"/>
    <hyperlink r:id="rId395" ref="A199"/>
    <hyperlink r:id="rId396" ref="B199"/>
    <hyperlink r:id="rId397" ref="A200"/>
    <hyperlink r:id="rId398" ref="B200"/>
    <hyperlink r:id="rId399" ref="A201"/>
    <hyperlink r:id="rId400" ref="B201"/>
    <hyperlink r:id="rId401" ref="A202"/>
    <hyperlink r:id="rId402" ref="B202"/>
    <hyperlink r:id="rId403" ref="A203"/>
    <hyperlink r:id="rId404" ref="B203"/>
    <hyperlink r:id="rId405" ref="A204"/>
    <hyperlink r:id="rId406" ref="B204"/>
    <hyperlink r:id="rId407" ref="A205"/>
    <hyperlink r:id="rId408" ref="B205"/>
    <hyperlink r:id="rId409" ref="A206"/>
    <hyperlink r:id="rId410" ref="B206"/>
    <hyperlink r:id="rId411" ref="A207"/>
    <hyperlink r:id="rId412" ref="B207"/>
    <hyperlink r:id="rId413" ref="A208"/>
    <hyperlink r:id="rId414" ref="B208"/>
    <hyperlink r:id="rId415" ref="A209"/>
    <hyperlink r:id="rId416" ref="B209"/>
    <hyperlink r:id="rId417" ref="A210"/>
    <hyperlink r:id="rId418" ref="B210"/>
    <hyperlink r:id="rId419" ref="A211"/>
    <hyperlink r:id="rId420" ref="B211"/>
    <hyperlink r:id="rId421" ref="A212"/>
    <hyperlink r:id="rId422" ref="B212"/>
    <hyperlink r:id="rId423" ref="A213"/>
    <hyperlink r:id="rId424" ref="B213"/>
    <hyperlink r:id="rId425" ref="A214"/>
    <hyperlink r:id="rId426" ref="B214"/>
    <hyperlink r:id="rId427" ref="A215"/>
    <hyperlink r:id="rId428" ref="B215"/>
    <hyperlink r:id="rId429" ref="A216"/>
    <hyperlink r:id="rId430" ref="B216"/>
    <hyperlink r:id="rId431" ref="A217"/>
    <hyperlink r:id="rId432" ref="B217"/>
    <hyperlink r:id="rId433" ref="A218"/>
    <hyperlink r:id="rId434" ref="B218"/>
    <hyperlink r:id="rId435" ref="A219"/>
    <hyperlink r:id="rId436" ref="B219"/>
    <hyperlink r:id="rId437" ref="A220"/>
    <hyperlink r:id="rId438" ref="B220"/>
    <hyperlink r:id="rId439" ref="A221"/>
    <hyperlink r:id="rId440" ref="B221"/>
    <hyperlink r:id="rId441" ref="A222"/>
    <hyperlink r:id="rId442" ref="B222"/>
    <hyperlink r:id="rId443" ref="A223"/>
    <hyperlink r:id="rId444" ref="B223"/>
    <hyperlink r:id="rId445" ref="A224"/>
    <hyperlink r:id="rId446" ref="B224"/>
    <hyperlink r:id="rId447" ref="A225"/>
    <hyperlink r:id="rId448" ref="B225"/>
    <hyperlink r:id="rId449" ref="A226"/>
    <hyperlink r:id="rId450" ref="B226"/>
    <hyperlink r:id="rId451" ref="A227"/>
    <hyperlink r:id="rId452" ref="B227"/>
    <hyperlink r:id="rId453" ref="A228"/>
    <hyperlink r:id="rId454" ref="B228"/>
    <hyperlink r:id="rId455" ref="A229"/>
    <hyperlink r:id="rId456" ref="B229"/>
    <hyperlink r:id="rId457" ref="A230"/>
    <hyperlink r:id="rId458" ref="B230"/>
    <hyperlink r:id="rId459" ref="A231"/>
    <hyperlink r:id="rId460" ref="B231"/>
    <hyperlink r:id="rId461" ref="A232"/>
    <hyperlink r:id="rId462" ref="B232"/>
    <hyperlink r:id="rId463" ref="A233"/>
    <hyperlink r:id="rId464" ref="B233"/>
    <hyperlink r:id="rId465" ref="A234"/>
    <hyperlink r:id="rId466" ref="B234"/>
    <hyperlink r:id="rId467" ref="A235"/>
    <hyperlink r:id="rId468" ref="B235"/>
    <hyperlink r:id="rId469" ref="A236"/>
    <hyperlink r:id="rId470" ref="B236"/>
    <hyperlink r:id="rId471" ref="A237"/>
    <hyperlink r:id="rId472" ref="B237"/>
    <hyperlink r:id="rId473" ref="A238"/>
    <hyperlink r:id="rId474" ref="B238"/>
    <hyperlink r:id="rId475" ref="A239"/>
    <hyperlink r:id="rId476" ref="B239"/>
    <hyperlink r:id="rId477" ref="A240"/>
    <hyperlink r:id="rId478" ref="B240"/>
    <hyperlink r:id="rId479" ref="A241"/>
    <hyperlink r:id="rId480" ref="B241"/>
    <hyperlink r:id="rId481" ref="A242"/>
    <hyperlink r:id="rId482" ref="B242"/>
    <hyperlink r:id="rId483" ref="A243"/>
    <hyperlink r:id="rId484" ref="B243"/>
    <hyperlink r:id="rId485" ref="A244"/>
    <hyperlink r:id="rId486" ref="B244"/>
    <hyperlink r:id="rId487" ref="A245"/>
    <hyperlink r:id="rId488" ref="B245"/>
    <hyperlink r:id="rId489" ref="A246"/>
    <hyperlink r:id="rId490" ref="B246"/>
    <hyperlink r:id="rId491" ref="A247"/>
    <hyperlink r:id="rId492" ref="B247"/>
    <hyperlink r:id="rId493" ref="A248"/>
    <hyperlink r:id="rId494" ref="B248"/>
    <hyperlink r:id="rId495" ref="A249"/>
    <hyperlink r:id="rId496" ref="B249"/>
    <hyperlink r:id="rId497" ref="A250"/>
    <hyperlink r:id="rId498" ref="B250"/>
    <hyperlink r:id="rId499" ref="A251"/>
    <hyperlink r:id="rId500" ref="B251"/>
    <hyperlink r:id="rId501" ref="A252"/>
    <hyperlink r:id="rId502" ref="B252"/>
    <hyperlink r:id="rId503" ref="A253"/>
    <hyperlink r:id="rId504" ref="B253"/>
    <hyperlink r:id="rId505" ref="A254"/>
    <hyperlink r:id="rId506" ref="B254"/>
    <hyperlink r:id="rId507" ref="A255"/>
    <hyperlink r:id="rId508" ref="B255"/>
    <hyperlink r:id="rId509" ref="A256"/>
    <hyperlink r:id="rId510" ref="B256"/>
    <hyperlink r:id="rId511" ref="A257"/>
    <hyperlink r:id="rId512" ref="B257"/>
    <hyperlink r:id="rId513" ref="A258"/>
    <hyperlink r:id="rId514" ref="B258"/>
    <hyperlink r:id="rId515" ref="A259"/>
    <hyperlink r:id="rId516" ref="B259"/>
    <hyperlink r:id="rId517" ref="A260"/>
    <hyperlink r:id="rId518" ref="B260"/>
    <hyperlink r:id="rId519" ref="A261"/>
    <hyperlink r:id="rId520" ref="B261"/>
    <hyperlink r:id="rId521" ref="A262"/>
    <hyperlink r:id="rId522" ref="B262"/>
    <hyperlink r:id="rId523" ref="A263"/>
    <hyperlink r:id="rId524" ref="B263"/>
    <hyperlink r:id="rId525" ref="A264"/>
    <hyperlink r:id="rId526" ref="B264"/>
    <hyperlink r:id="rId527" ref="A265"/>
    <hyperlink r:id="rId528" ref="B265"/>
    <hyperlink r:id="rId529" ref="A266"/>
    <hyperlink r:id="rId530" ref="B266"/>
    <hyperlink r:id="rId531" ref="A267"/>
    <hyperlink r:id="rId532" ref="B267"/>
    <hyperlink r:id="rId533" ref="A268"/>
    <hyperlink r:id="rId534" ref="B268"/>
    <hyperlink r:id="rId535" ref="A269"/>
    <hyperlink r:id="rId536" ref="B269"/>
    <hyperlink r:id="rId537" ref="A270"/>
    <hyperlink r:id="rId538" ref="B270"/>
    <hyperlink r:id="rId539" ref="A271"/>
    <hyperlink r:id="rId540" ref="B271"/>
    <hyperlink r:id="rId541" ref="A272"/>
    <hyperlink r:id="rId542" ref="B272"/>
  </hyperlinks>
  <drawing r:id="rId543"/>
</worksheet>
</file>