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50" windowHeight="11700" activeTab="1"/>
  </bookViews>
  <sheets>
    <sheet name="Statement" sheetId="1" r:id="rId1"/>
    <sheet name="P&amp;L" sheetId="2" r:id="rId2"/>
  </sheets>
  <calcPr calcId="144525"/>
</workbook>
</file>

<file path=xl/sharedStrings.xml><?xml version="1.0" encoding="utf-8"?>
<sst xmlns="http://schemas.openxmlformats.org/spreadsheetml/2006/main" count="38" uniqueCount="37">
  <si>
    <t>Total</t>
  </si>
  <si>
    <t>Total Sales</t>
  </si>
  <si>
    <t>Purchases</t>
  </si>
  <si>
    <t>Shipping Fee</t>
  </si>
  <si>
    <t>Exchange</t>
  </si>
  <si>
    <t>Bank Charge</t>
  </si>
  <si>
    <t>Stationery Supplies</t>
  </si>
  <si>
    <t>Insurance</t>
  </si>
  <si>
    <t>Other Expenses</t>
  </si>
  <si>
    <t>Salary and Wages</t>
  </si>
  <si>
    <t>M.P.F</t>
  </si>
  <si>
    <t>Rent</t>
  </si>
  <si>
    <t>Credit Note</t>
  </si>
  <si>
    <t>Total Expenses</t>
  </si>
  <si>
    <t>Bank interest</t>
  </si>
  <si>
    <t>Add Back</t>
  </si>
  <si>
    <t>Profit/Deficit</t>
  </si>
  <si>
    <t>– 綜合損益表</t>
  </si>
  <si>
    <t>項目</t>
  </si>
  <si>
    <t>金額</t>
  </si>
  <si>
    <t>營業收入</t>
  </si>
  <si>
    <t>銀行利息</t>
  </si>
  <si>
    <t>營業收入總計</t>
  </si>
  <si>
    <t>加: 存貨總計</t>
  </si>
  <si>
    <t>年初存貨</t>
  </si>
  <si>
    <t>請輸入數字</t>
  </si>
  <si>
    <t>全年購貨</t>
  </si>
  <si>
    <t>存貨總計</t>
  </si>
  <si>
    <t>減: 期末存貨</t>
  </si>
  <si>
    <t>期末存貨</t>
  </si>
  <si>
    <t>營業成本總計</t>
  </si>
  <si>
    <t>營業毛利</t>
  </si>
  <si>
    <t>減: 營運支出</t>
  </si>
  <si>
    <t>營運費用</t>
  </si>
  <si>
    <t>加：薪水(Add Back</t>
  </si>
  <si>
    <t>減：銀行利息收入</t>
  </si>
  <si>
    <t>營業純利(應課稅利潤)</t>
  </si>
</sst>
</file>

<file path=xl/styles.xml><?xml version="1.0" encoding="utf-8"?>
<styleSheet xmlns="http://schemas.openxmlformats.org/spreadsheetml/2006/main">
  <numFmts count="6">
    <numFmt numFmtId="176" formatCode="0.00_ "/>
    <numFmt numFmtId="41" formatCode="_(* #,##0_);_(* \(#,##0\);_(* &quot;-&quot;_);_(@_)"/>
    <numFmt numFmtId="42" formatCode="_(&quot;HK$&quot;* #,##0_);_(&quot;HK$&quot;* \(#,##0\);_(&quot;HK$&quot;* &quot;-&quot;_);_(@_)"/>
    <numFmt numFmtId="43" formatCode="_(* #,##0.00_);_(* \(#,##0.00\);_(* &quot;-&quot;??_);_(@_)"/>
    <numFmt numFmtId="177" formatCode="_(&quot;HK$&quot;* #,##0.00_);_(&quot;HK$&quot;* \(#,##0.00\);_(&quot;HK$&quot;* &quot;-&quot;??_);_(@_)"/>
    <numFmt numFmtId="8" formatCode="&quot;HK$&quot;#,##0.00_);[Red]\(&quot;HK$&quot;#,##0.00\)"/>
  </numFmts>
  <fonts count="31">
    <font>
      <sz val="11"/>
      <color rgb="FF000000"/>
      <name val="Arial"/>
      <charset val="134"/>
    </font>
    <font>
      <sz val="10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0"/>
      <color rgb="FF0070C0"/>
      <name val="Calibri"/>
      <charset val="134"/>
      <scheme val="minor"/>
    </font>
    <font>
      <sz val="10"/>
      <color rgb="FF7030A0"/>
      <name val="Calibri"/>
      <charset val="134"/>
      <scheme val="minor"/>
    </font>
    <font>
      <sz val="10"/>
      <color rgb="FFFF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u/>
      <sz val="11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15"/>
        <bgColor indexed="64"/>
      </patternFill>
    </fill>
    <fill>
      <patternFill patternType="solid">
        <fgColor theme="2" tint="-0.15"/>
        <bgColor rgb="FFF8F8F8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12" fillId="1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8" borderId="9" applyNumberFormat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9" fillId="11" borderId="10" applyNumberFormat="0" applyFon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21" borderId="13" applyNumberForma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0" fillId="20" borderId="12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9" fillId="20" borderId="13" applyNumberFormat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</cellStyleXfs>
  <cellXfs count="47"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2" fontId="1" fillId="2" borderId="2" xfId="0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2" fontId="1" fillId="3" borderId="0" xfId="0" applyNumberFormat="1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176" fontId="1" fillId="0" borderId="0" xfId="6" applyNumberFormat="1" applyFont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2" fillId="0" borderId="1" xfId="0" applyFont="1" applyBorder="1" applyAlignment="1">
      <alignment vertical="center"/>
    </xf>
    <xf numFmtId="2" fontId="5" fillId="2" borderId="0" xfId="0" applyNumberFormat="1" applyFont="1" applyFill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2" fontId="1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6" fillId="4" borderId="0" xfId="0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8" fontId="7" fillId="0" borderId="3" xfId="0" applyNumberFormat="1" applyFont="1" applyBorder="1" applyAlignment="1">
      <alignment horizontal="center" vertical="center"/>
    </xf>
    <xf numFmtId="8" fontId="9" fillId="0" borderId="3" xfId="0" applyNumberFormat="1" applyFont="1" applyBorder="1" applyAlignment="1">
      <alignment horizontal="center" vertical="center"/>
    </xf>
    <xf numFmtId="8" fontId="7" fillId="0" borderId="0" xfId="0" applyNumberFormat="1" applyFont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8" fontId="6" fillId="0" borderId="4" xfId="0" applyNumberFormat="1" applyFont="1" applyBorder="1" applyAlignment="1">
      <alignment horizontal="center" vertical="center"/>
    </xf>
    <xf numFmtId="8" fontId="6" fillId="0" borderId="0" xfId="0" applyNumberFormat="1" applyFont="1" applyAlignment="1">
      <alignment horizontal="center" vertical="center"/>
    </xf>
    <xf numFmtId="8" fontId="9" fillId="0" borderId="0" xfId="0" applyNumberFormat="1" applyFont="1" applyAlignment="1">
      <alignment horizontal="center" vertical="center"/>
    </xf>
    <xf numFmtId="8" fontId="10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2" fontId="7" fillId="0" borderId="6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8" fontId="9" fillId="0" borderId="8" xfId="0" applyNumberFormat="1" applyFont="1" applyBorder="1" applyAlignment="1">
      <alignment horizontal="center" vertical="center"/>
    </xf>
    <xf numFmtId="8" fontId="6" fillId="0" borderId="8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0"/>
  <sheetViews>
    <sheetView workbookViewId="0">
      <selection activeCell="D10" sqref="D10"/>
    </sheetView>
  </sheetViews>
  <sheetFormatPr defaultColWidth="12.6333333333333" defaultRowHeight="15" customHeight="1"/>
  <cols>
    <col min="1" max="1" width="17.125" style="22" customWidth="1"/>
    <col min="2" max="14" width="9.625" style="23" customWidth="1"/>
    <col min="15" max="26" width="20.75" style="23" customWidth="1"/>
    <col min="27" max="16384" width="12.6333333333333" style="23"/>
  </cols>
  <sheetData>
    <row r="1" customHeight="1" spans="1:26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customHeight="1" spans="1:26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38" t="s">
        <v>0</v>
      </c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customHeight="1" spans="1:26">
      <c r="A3" s="28" t="s">
        <v>1</v>
      </c>
      <c r="B3" s="29"/>
      <c r="C3" s="29"/>
      <c r="D3" s="29"/>
      <c r="E3" s="29"/>
      <c r="F3" s="29"/>
      <c r="G3" s="30"/>
      <c r="H3" s="30"/>
      <c r="I3" s="30"/>
      <c r="J3" s="30"/>
      <c r="K3" s="30"/>
      <c r="L3" s="30"/>
      <c r="M3" s="30"/>
      <c r="N3" s="39">
        <f t="shared" ref="N3:N9" si="0">SUM(B3:M3)</f>
        <v>0</v>
      </c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customHeight="1" spans="1:26">
      <c r="A4" s="26" t="s">
        <v>2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40">
        <f t="shared" si="0"/>
        <v>0</v>
      </c>
      <c r="O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customHeight="1" spans="1:26">
      <c r="A5" s="26" t="s">
        <v>3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40">
        <f t="shared" si="0"/>
        <v>0</v>
      </c>
      <c r="O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customHeight="1" spans="1:26">
      <c r="A6" s="26" t="s">
        <v>4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40">
        <f t="shared" si="0"/>
        <v>0</v>
      </c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customHeight="1" spans="1:26">
      <c r="A7" s="26" t="s">
        <v>5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40">
        <f t="shared" si="0"/>
        <v>0</v>
      </c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customHeight="1" spans="1:26">
      <c r="A8" s="26" t="s">
        <v>6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40">
        <f t="shared" si="0"/>
        <v>0</v>
      </c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customHeight="1" spans="1:26">
      <c r="A9" s="26" t="s">
        <v>7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40">
        <f t="shared" si="0"/>
        <v>0</v>
      </c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customHeight="1" spans="1:26">
      <c r="A10" s="26" t="s">
        <v>8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40">
        <f t="shared" ref="N10:N17" si="1">SUM(B10:M10)</f>
        <v>0</v>
      </c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customHeight="1" spans="1:26">
      <c r="A11" s="26" t="s">
        <v>9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40">
        <f t="shared" si="1"/>
        <v>0</v>
      </c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customHeight="1" spans="1:26">
      <c r="A12" s="26" t="s">
        <v>10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40">
        <f t="shared" si="1"/>
        <v>0</v>
      </c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customHeight="1" spans="1:26">
      <c r="A13" s="26" t="s">
        <v>11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40">
        <f t="shared" si="1"/>
        <v>0</v>
      </c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customHeight="1" spans="1:26">
      <c r="A14" s="26" t="s">
        <v>12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40">
        <f t="shared" si="1"/>
        <v>0</v>
      </c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customHeight="1" spans="1:26">
      <c r="A15" s="32" t="s">
        <v>13</v>
      </c>
      <c r="B15" s="33">
        <f t="shared" ref="B15:M15" si="2">SUM(B4:B14)</f>
        <v>0</v>
      </c>
      <c r="C15" s="33">
        <f t="shared" si="2"/>
        <v>0</v>
      </c>
      <c r="D15" s="33">
        <f t="shared" si="2"/>
        <v>0</v>
      </c>
      <c r="E15" s="33">
        <f t="shared" si="2"/>
        <v>0</v>
      </c>
      <c r="F15" s="33">
        <f t="shared" si="2"/>
        <v>0</v>
      </c>
      <c r="G15" s="33">
        <f t="shared" si="2"/>
        <v>0</v>
      </c>
      <c r="H15" s="33">
        <f t="shared" si="2"/>
        <v>0</v>
      </c>
      <c r="I15" s="33">
        <f t="shared" si="2"/>
        <v>0</v>
      </c>
      <c r="J15" s="33">
        <f t="shared" si="2"/>
        <v>0</v>
      </c>
      <c r="K15" s="33">
        <f t="shared" si="2"/>
        <v>0</v>
      </c>
      <c r="L15" s="33">
        <f t="shared" si="2"/>
        <v>0</v>
      </c>
      <c r="M15" s="33">
        <f t="shared" si="2"/>
        <v>0</v>
      </c>
      <c r="N15" s="41">
        <f t="shared" si="1"/>
        <v>0</v>
      </c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customHeight="1" spans="1:26">
      <c r="A16" s="26" t="s">
        <v>14</v>
      </c>
      <c r="B16" s="34"/>
      <c r="C16" s="34"/>
      <c r="D16" s="34"/>
      <c r="E16" s="34"/>
      <c r="F16" s="34"/>
      <c r="G16" s="34"/>
      <c r="H16" s="35"/>
      <c r="I16" s="35"/>
      <c r="J16" s="35"/>
      <c r="K16" s="35"/>
      <c r="L16" s="35"/>
      <c r="M16" s="42"/>
      <c r="N16" s="37">
        <f t="shared" si="1"/>
        <v>0</v>
      </c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customHeight="1" spans="1:26">
      <c r="A17" s="26" t="s">
        <v>15</v>
      </c>
      <c r="B17" s="34">
        <f>B11</f>
        <v>0</v>
      </c>
      <c r="C17" s="34">
        <f t="shared" ref="C17:M17" si="3">C11</f>
        <v>0</v>
      </c>
      <c r="D17" s="34">
        <f t="shared" si="3"/>
        <v>0</v>
      </c>
      <c r="E17" s="34">
        <f t="shared" si="3"/>
        <v>0</v>
      </c>
      <c r="F17" s="34">
        <f t="shared" si="3"/>
        <v>0</v>
      </c>
      <c r="G17" s="34">
        <f t="shared" si="3"/>
        <v>0</v>
      </c>
      <c r="H17" s="34">
        <f t="shared" si="3"/>
        <v>0</v>
      </c>
      <c r="I17" s="34">
        <f t="shared" si="3"/>
        <v>0</v>
      </c>
      <c r="J17" s="34">
        <f t="shared" si="3"/>
        <v>0</v>
      </c>
      <c r="K17" s="34">
        <f t="shared" si="3"/>
        <v>0</v>
      </c>
      <c r="L17" s="34">
        <f t="shared" si="3"/>
        <v>0</v>
      </c>
      <c r="M17" s="43">
        <f t="shared" si="3"/>
        <v>0</v>
      </c>
      <c r="N17" s="37">
        <f t="shared" si="1"/>
        <v>0</v>
      </c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customHeight="1" spans="1:26">
      <c r="A18" s="26" t="s">
        <v>16</v>
      </c>
      <c r="B18" s="36">
        <f>B3-B15+B16+B17</f>
        <v>0</v>
      </c>
      <c r="C18" s="36">
        <f t="shared" ref="C18:M18" si="4">C3-C15+C16+C17</f>
        <v>0</v>
      </c>
      <c r="D18" s="36">
        <f t="shared" si="4"/>
        <v>0</v>
      </c>
      <c r="E18" s="36">
        <f t="shared" si="4"/>
        <v>0</v>
      </c>
      <c r="F18" s="36">
        <f t="shared" si="4"/>
        <v>0</v>
      </c>
      <c r="G18" s="36">
        <f t="shared" si="4"/>
        <v>0</v>
      </c>
      <c r="H18" s="36">
        <f t="shared" si="4"/>
        <v>0</v>
      </c>
      <c r="I18" s="36">
        <f t="shared" ref="H18:N18" si="5">I3-I15+I16+I17</f>
        <v>0</v>
      </c>
      <c r="J18" s="36">
        <f t="shared" si="5"/>
        <v>0</v>
      </c>
      <c r="K18" s="36">
        <f t="shared" si="5"/>
        <v>0</v>
      </c>
      <c r="L18" s="36">
        <f t="shared" si="5"/>
        <v>0</v>
      </c>
      <c r="M18" s="36">
        <f t="shared" si="5"/>
        <v>0</v>
      </c>
      <c r="N18" s="44">
        <f t="shared" si="5"/>
        <v>0</v>
      </c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customHeight="1" spans="1:26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customHeight="1" spans="1:26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customHeight="1" spans="1:26">
      <c r="A21" s="2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customHeight="1" spans="1:26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customHeight="1" spans="1:26">
      <c r="A23" s="2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customHeight="1" spans="1:26">
      <c r="A24" s="2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customHeight="1" spans="1:26">
      <c r="A25" s="2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customHeight="1" spans="1:26">
      <c r="A26" s="2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customHeight="1" spans="1:26">
      <c r="A27" s="2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customHeight="1" spans="1:26">
      <c r="A28" s="2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customHeight="1" spans="1:26">
      <c r="A29" s="2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customHeight="1" spans="1:26">
      <c r="A30" s="2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customHeight="1" spans="1:26">
      <c r="A31" s="2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customHeight="1" spans="1:26">
      <c r="A32" s="2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customHeight="1" spans="1:26">
      <c r="A33" s="26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customHeight="1" spans="1:26">
      <c r="A34" s="2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customHeight="1" spans="1:26">
      <c r="A35" s="2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customHeight="1" spans="1:26">
      <c r="A36" s="26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customHeight="1" spans="1:26">
      <c r="A37" s="2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customHeight="1" spans="1:26">
      <c r="A38" s="2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customHeight="1" spans="1:26">
      <c r="A39" s="2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customHeight="1" spans="1:26">
      <c r="A40" s="26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customHeight="1" spans="1:26">
      <c r="A41" s="2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customHeight="1" spans="1:26">
      <c r="A42" s="26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customHeight="1" spans="1:26">
      <c r="A43" s="26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customHeight="1" spans="1:26">
      <c r="A44" s="26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customHeight="1" spans="1:26">
      <c r="A45" s="26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customHeight="1" spans="1:26">
      <c r="A46" s="26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customHeight="1" spans="1:26">
      <c r="A47" s="26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customHeight="1" spans="1:26">
      <c r="A48" s="26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customHeight="1" spans="1:26">
      <c r="A49" s="26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customHeight="1" spans="1:26">
      <c r="A50" s="26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customHeight="1" spans="1:26">
      <c r="A51" s="26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customHeight="1" spans="1:26">
      <c r="A52" s="26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customHeight="1" spans="1:26">
      <c r="A53" s="26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customHeight="1" spans="1:26">
      <c r="A54" s="26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customHeight="1" spans="1:26">
      <c r="A55" s="26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customHeight="1" spans="1:26">
      <c r="A56" s="26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customHeight="1" spans="1:26">
      <c r="A57" s="26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customHeight="1" spans="1:26">
      <c r="A58" s="26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customHeight="1" spans="1:26">
      <c r="A59" s="26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customHeight="1" spans="1:26">
      <c r="A60" s="26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customHeight="1" spans="1:26">
      <c r="A61" s="26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customHeight="1" spans="1:26">
      <c r="A62" s="26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customHeight="1" spans="1:26">
      <c r="A63" s="26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customHeight="1" spans="1:26">
      <c r="A64" s="26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customHeight="1" spans="1:26">
      <c r="A65" s="26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customHeight="1" spans="1:26">
      <c r="A66" s="26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customHeight="1" spans="1:26">
      <c r="A67" s="26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customHeight="1" spans="1:26">
      <c r="A68" s="26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customHeight="1" spans="1:26">
      <c r="A69" s="26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customHeight="1" spans="1:26">
      <c r="A70" s="26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customHeight="1" spans="1:26">
      <c r="A71" s="26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customHeight="1" spans="1:26">
      <c r="A72" s="26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customHeight="1" spans="1:26">
      <c r="A73" s="26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customHeight="1" spans="1:26">
      <c r="A74" s="26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customHeight="1" spans="1:26">
      <c r="A75" s="26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customHeight="1" spans="1:26">
      <c r="A76" s="26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customHeight="1" spans="1:26">
      <c r="A77" s="26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customHeight="1" spans="1:26">
      <c r="A78" s="26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customHeight="1" spans="1:26">
      <c r="A79" s="26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customHeight="1" spans="1:26">
      <c r="A80" s="26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customHeight="1" spans="1:26">
      <c r="A81" s="26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customHeight="1" spans="1:26">
      <c r="A82" s="26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customHeight="1" spans="1:26">
      <c r="A83" s="26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customHeight="1" spans="1:26">
      <c r="A84" s="26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customHeight="1" spans="1:26">
      <c r="A85" s="26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customHeight="1" spans="1:26">
      <c r="A86" s="26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customHeight="1" spans="1:26">
      <c r="A87" s="26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customHeight="1" spans="1:26">
      <c r="A88" s="26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customHeight="1" spans="1:26">
      <c r="A89" s="26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customHeight="1" spans="1:26">
      <c r="A90" s="26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customHeight="1" spans="1:26">
      <c r="A91" s="26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customHeight="1" spans="1:26">
      <c r="A92" s="26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customHeight="1" spans="1:26">
      <c r="A93" s="26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customHeight="1" spans="1:26">
      <c r="A94" s="26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customHeight="1" spans="1:26">
      <c r="A95" s="26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customHeight="1" spans="1:26">
      <c r="A96" s="26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customHeight="1" spans="1:26">
      <c r="A97" s="26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customHeight="1" spans="1:26">
      <c r="A98" s="26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customHeight="1" spans="1:26">
      <c r="A99" s="26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customHeight="1" spans="1:26">
      <c r="A100" s="26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customHeight="1" spans="1:26">
      <c r="A101" s="26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customHeight="1" spans="1:26">
      <c r="A102" s="26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customHeight="1" spans="1:26">
      <c r="A103" s="26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customHeight="1" spans="1:26">
      <c r="A104" s="26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customHeight="1" spans="1:26">
      <c r="A105" s="26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customHeight="1" spans="1:26">
      <c r="A106" s="26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customHeight="1" spans="1:26">
      <c r="A107" s="26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customHeight="1" spans="1:26">
      <c r="A108" s="26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customHeight="1" spans="1:26">
      <c r="A109" s="26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customHeight="1" spans="1:26">
      <c r="A110" s="26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customHeight="1" spans="1:26">
      <c r="A111" s="26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customHeight="1" spans="1:26">
      <c r="A112" s="26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customHeight="1" spans="1:26">
      <c r="A113" s="26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customHeight="1" spans="1:26">
      <c r="A114" s="26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customHeight="1" spans="1:26">
      <c r="A115" s="26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customHeight="1" spans="1:26">
      <c r="A116" s="26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customHeight="1" spans="1:26">
      <c r="A117" s="26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customHeight="1" spans="1:26">
      <c r="A118" s="26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customHeight="1" spans="1:26">
      <c r="A119" s="26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customHeight="1" spans="1:26">
      <c r="A120" s="26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customHeight="1" spans="1:26">
      <c r="A121" s="26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customHeight="1" spans="1:26">
      <c r="A122" s="26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customHeight="1" spans="1:26">
      <c r="A123" s="26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customHeight="1" spans="1:26">
      <c r="A124" s="26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customHeight="1" spans="1:26">
      <c r="A125" s="26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customHeight="1" spans="1:26">
      <c r="A126" s="26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customHeight="1" spans="1:26">
      <c r="A127" s="26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customHeight="1" spans="1:26">
      <c r="A128" s="26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customHeight="1" spans="1:26">
      <c r="A129" s="26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customHeight="1" spans="1:26">
      <c r="A130" s="26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customHeight="1" spans="1:26">
      <c r="A131" s="26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customHeight="1" spans="1:26">
      <c r="A132" s="26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customHeight="1" spans="1:26">
      <c r="A133" s="26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customHeight="1" spans="1:26">
      <c r="A134" s="26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customHeight="1" spans="1:26">
      <c r="A135" s="26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customHeight="1" spans="1:26">
      <c r="A136" s="26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customHeight="1" spans="1:26">
      <c r="A137" s="26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customHeight="1" spans="1:26">
      <c r="A138" s="26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customHeight="1" spans="1:26">
      <c r="A139" s="26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customHeight="1" spans="1:26">
      <c r="A140" s="26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customHeight="1" spans="1:26">
      <c r="A141" s="26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customHeight="1" spans="1:26">
      <c r="A142" s="26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customHeight="1" spans="1:26">
      <c r="A143" s="26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customHeight="1" spans="1:26">
      <c r="A144" s="26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customHeight="1" spans="1:26">
      <c r="A145" s="26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customHeight="1" spans="1:26">
      <c r="A146" s="26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customHeight="1" spans="1:26">
      <c r="A147" s="26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customHeight="1" spans="1:26">
      <c r="A148" s="26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customHeight="1" spans="1:26">
      <c r="A149" s="26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customHeight="1" spans="1:26">
      <c r="A150" s="26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customHeight="1" spans="1:26">
      <c r="A151" s="26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customHeight="1" spans="1:26">
      <c r="A152" s="26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customHeight="1" spans="1:26">
      <c r="A153" s="26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customHeight="1" spans="1:26">
      <c r="A154" s="26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customHeight="1" spans="1:26">
      <c r="A155" s="26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customHeight="1" spans="1:26">
      <c r="A156" s="26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customHeight="1" spans="1:26">
      <c r="A157" s="26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customHeight="1" spans="1:26">
      <c r="A158" s="26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customHeight="1" spans="1:26">
      <c r="A159" s="26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customHeight="1" spans="1:26">
      <c r="A160" s="26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customHeight="1" spans="1:26">
      <c r="A161" s="26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customHeight="1" spans="1:26">
      <c r="A162" s="26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customHeight="1" spans="1:26">
      <c r="A163" s="26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customHeight="1" spans="1:26">
      <c r="A164" s="26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customHeight="1" spans="1:26">
      <c r="A165" s="26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customHeight="1" spans="1:26">
      <c r="A166" s="26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customHeight="1" spans="1:26">
      <c r="A167" s="26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customHeight="1" spans="1:26">
      <c r="A168" s="26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customHeight="1" spans="1:26">
      <c r="A169" s="26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customHeight="1" spans="1:26">
      <c r="A170" s="26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customHeight="1" spans="1:26">
      <c r="A171" s="26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customHeight="1" spans="1:26">
      <c r="A172" s="26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customHeight="1" spans="1:26">
      <c r="A173" s="26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customHeight="1" spans="1:26">
      <c r="A174" s="26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customHeight="1" spans="1:26">
      <c r="A175" s="26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customHeight="1" spans="1:26">
      <c r="A176" s="26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customHeight="1" spans="1:26">
      <c r="A177" s="26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customHeight="1" spans="1:26">
      <c r="A178" s="26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customHeight="1" spans="1:26">
      <c r="A179" s="26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customHeight="1" spans="1:26">
      <c r="A180" s="26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customHeight="1" spans="1:26">
      <c r="A181" s="26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customHeight="1" spans="1:26">
      <c r="A182" s="26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customHeight="1" spans="1:26">
      <c r="A183" s="26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customHeight="1" spans="1:26">
      <c r="A184" s="26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customHeight="1" spans="1:26">
      <c r="A185" s="26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customHeight="1" spans="1:26">
      <c r="A186" s="26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customHeight="1" spans="1:26">
      <c r="A187" s="26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customHeight="1" spans="1:26">
      <c r="A188" s="26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customHeight="1" spans="1:26">
      <c r="A189" s="26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customHeight="1" spans="1:26">
      <c r="A190" s="26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customHeight="1" spans="1:26">
      <c r="A191" s="26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customHeight="1" spans="1:26">
      <c r="A192" s="26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customHeight="1" spans="1:26">
      <c r="A193" s="26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customHeight="1" spans="1:26">
      <c r="A194" s="26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customHeight="1" spans="1:26">
      <c r="A195" s="26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customHeight="1" spans="1:26">
      <c r="A196" s="26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customHeight="1" spans="1:26">
      <c r="A197" s="26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customHeight="1" spans="1:26">
      <c r="A198" s="26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customHeight="1" spans="1:26">
      <c r="A199" s="26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customHeight="1" spans="1:26">
      <c r="A200" s="26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customHeight="1" spans="1:26">
      <c r="A201" s="26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customHeight="1" spans="1:26">
      <c r="A202" s="26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customHeight="1" spans="1:26">
      <c r="A203" s="26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customHeight="1" spans="1:26">
      <c r="A204" s="26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customHeight="1" spans="1:26">
      <c r="A205" s="26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customHeight="1" spans="1:26">
      <c r="A206" s="26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customHeight="1" spans="1:26">
      <c r="A207" s="26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customHeight="1" spans="1:26">
      <c r="A208" s="26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customHeight="1" spans="1:26">
      <c r="A209" s="26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customHeight="1" spans="1:26">
      <c r="A210" s="26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customHeight="1" spans="1:26">
      <c r="A211" s="26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customHeight="1" spans="1:26">
      <c r="A212" s="26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customHeight="1" spans="1:26">
      <c r="A213" s="26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customHeight="1" spans="1:26">
      <c r="A214" s="26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customHeight="1" spans="1:26">
      <c r="A215" s="26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customHeight="1" spans="1:26">
      <c r="A216" s="26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customHeight="1" spans="1:26">
      <c r="A217" s="26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customHeight="1" spans="1:26">
      <c r="A218" s="26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customHeight="1" spans="1:26">
      <c r="A219" s="26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customHeight="1" spans="1:26">
      <c r="A220" s="45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customHeight="1" spans="1:26">
      <c r="A221" s="45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customHeight="1" spans="1:26">
      <c r="A222" s="45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customHeight="1" spans="1:26">
      <c r="A223" s="45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customHeight="1" spans="1:26">
      <c r="A224" s="45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customHeight="1" spans="1:26">
      <c r="A225" s="45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customHeight="1" spans="1:26">
      <c r="A226" s="45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customHeight="1" spans="1:26">
      <c r="A227" s="45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customHeight="1" spans="1:26">
      <c r="A228" s="45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customHeight="1" spans="1:26">
      <c r="A229" s="45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customHeight="1" spans="1:26">
      <c r="A230" s="45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customHeight="1" spans="1:26">
      <c r="A231" s="45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customHeight="1" spans="1:26">
      <c r="A232" s="45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customHeight="1" spans="1:26">
      <c r="A233" s="45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customHeight="1" spans="1:26">
      <c r="A234" s="45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customHeight="1" spans="1:26">
      <c r="A235" s="45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customHeight="1" spans="1:26">
      <c r="A236" s="45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customHeight="1" spans="1:26">
      <c r="A237" s="45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customHeight="1" spans="1:26">
      <c r="A238" s="45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customHeight="1" spans="1:26">
      <c r="A239" s="45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customHeight="1" spans="1:26">
      <c r="A240" s="45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customHeight="1" spans="1:26">
      <c r="A241" s="45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customHeight="1" spans="1:26">
      <c r="A242" s="45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customHeight="1" spans="1:26">
      <c r="A243" s="45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customHeight="1" spans="1:26">
      <c r="A244" s="45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customHeight="1" spans="1:26">
      <c r="A245" s="45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customHeight="1" spans="1:26">
      <c r="A246" s="45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customHeight="1" spans="1:26">
      <c r="A247" s="45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customHeight="1" spans="1:26">
      <c r="A248" s="45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customHeight="1" spans="1:26">
      <c r="A249" s="45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customHeight="1" spans="1:26">
      <c r="A250" s="45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customHeight="1" spans="1:26">
      <c r="A251" s="45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customHeight="1" spans="1:26">
      <c r="A252" s="45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customHeight="1" spans="1:26">
      <c r="A253" s="45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customHeight="1" spans="1:26">
      <c r="A254" s="45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customHeight="1" spans="1:26">
      <c r="A255" s="45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customHeight="1" spans="1:26">
      <c r="A256" s="45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customHeight="1" spans="1:26">
      <c r="A257" s="45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customHeight="1" spans="1:26">
      <c r="A258" s="45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customHeight="1" spans="1:26">
      <c r="A259" s="45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customHeight="1" spans="1:26">
      <c r="A260" s="45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customHeight="1" spans="1:26">
      <c r="A261" s="45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customHeight="1" spans="1:26">
      <c r="A262" s="45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customHeight="1" spans="1:26">
      <c r="A263" s="45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customHeight="1" spans="1:26">
      <c r="A264" s="45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customHeight="1" spans="1:26">
      <c r="A265" s="45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customHeight="1" spans="1:26">
      <c r="A266" s="45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customHeight="1" spans="1:26">
      <c r="A267" s="45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customHeight="1" spans="1:26">
      <c r="A268" s="45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customHeight="1" spans="1:26">
      <c r="A269" s="45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customHeight="1" spans="1:26">
      <c r="A270" s="45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customHeight="1" spans="1:26">
      <c r="A271" s="45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customHeight="1" spans="1:26">
      <c r="A272" s="45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customHeight="1" spans="1:26">
      <c r="A273" s="45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customHeight="1" spans="1:26">
      <c r="A274" s="45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customHeight="1" spans="1:26">
      <c r="A275" s="45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customHeight="1" spans="1:26">
      <c r="A276" s="45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customHeight="1" spans="1:26">
      <c r="A277" s="45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customHeight="1" spans="1:26">
      <c r="A278" s="45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customHeight="1" spans="1:26">
      <c r="A279" s="45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customHeight="1" spans="1:26">
      <c r="A280" s="45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customHeight="1" spans="1:26">
      <c r="A281" s="45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customHeight="1" spans="1:26">
      <c r="A282" s="45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customHeight="1" spans="1:26">
      <c r="A283" s="45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customHeight="1" spans="1:26">
      <c r="A284" s="45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customHeight="1" spans="1:26">
      <c r="A285" s="45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customHeight="1" spans="1:26">
      <c r="A286" s="45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customHeight="1" spans="1:26">
      <c r="A287" s="45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customHeight="1" spans="1:26">
      <c r="A288" s="45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customHeight="1" spans="1:26">
      <c r="A289" s="45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customHeight="1" spans="1:26">
      <c r="A290" s="45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customHeight="1" spans="1:26">
      <c r="A291" s="45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customHeight="1" spans="1:26">
      <c r="A292" s="45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customHeight="1" spans="1:26">
      <c r="A293" s="45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customHeight="1" spans="1:26">
      <c r="A294" s="45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customHeight="1" spans="1:26">
      <c r="A295" s="45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customHeight="1" spans="1:26">
      <c r="A296" s="45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customHeight="1" spans="1:26">
      <c r="A297" s="45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customHeight="1" spans="1:26">
      <c r="A298" s="45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customHeight="1" spans="1:26">
      <c r="A299" s="45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customHeight="1" spans="1:26">
      <c r="A300" s="45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customHeight="1" spans="1:26">
      <c r="A301" s="45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customHeight="1" spans="1:26">
      <c r="A302" s="45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customHeight="1" spans="1:26">
      <c r="A303" s="45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customHeight="1" spans="1:26">
      <c r="A304" s="45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customHeight="1" spans="1:26">
      <c r="A305" s="45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customHeight="1" spans="1:26">
      <c r="A306" s="45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customHeight="1" spans="1:26">
      <c r="A307" s="45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customHeight="1" spans="1:26">
      <c r="A308" s="45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customHeight="1" spans="1:26">
      <c r="A309" s="45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customHeight="1" spans="1:26">
      <c r="A310" s="45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customHeight="1" spans="1:26">
      <c r="A311" s="45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customHeight="1" spans="1:26">
      <c r="A312" s="45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customHeight="1" spans="1:26">
      <c r="A313" s="45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customHeight="1" spans="1:26">
      <c r="A314" s="45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customHeight="1" spans="1:26">
      <c r="A315" s="45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customHeight="1" spans="1:26">
      <c r="A316" s="45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customHeight="1" spans="1:26">
      <c r="A317" s="45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customHeight="1" spans="1:26">
      <c r="A318" s="45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customHeight="1" spans="1:26">
      <c r="A319" s="45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customHeight="1" spans="1:26">
      <c r="A320" s="45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customHeight="1" spans="1:26">
      <c r="A321" s="45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customHeight="1" spans="1:26">
      <c r="A322" s="45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customHeight="1" spans="1:26">
      <c r="A323" s="45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customHeight="1" spans="1:26">
      <c r="A324" s="45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customHeight="1" spans="1:26">
      <c r="A325" s="45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customHeight="1" spans="1:26">
      <c r="A326" s="45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customHeight="1" spans="1:26">
      <c r="A327" s="45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customHeight="1" spans="1:26">
      <c r="A328" s="45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customHeight="1" spans="1:26">
      <c r="A329" s="45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customHeight="1" spans="1:26">
      <c r="A330" s="45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customHeight="1" spans="1:26">
      <c r="A331" s="45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customHeight="1" spans="1:26">
      <c r="A332" s="45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customHeight="1" spans="1:26">
      <c r="A333" s="45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customHeight="1" spans="1:26">
      <c r="A334" s="45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customHeight="1" spans="1:26">
      <c r="A335" s="45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customHeight="1" spans="1:26">
      <c r="A336" s="45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customHeight="1" spans="1:26">
      <c r="A337" s="45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customHeight="1" spans="1:26">
      <c r="A338" s="45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customHeight="1" spans="1:26">
      <c r="A339" s="45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customHeight="1" spans="1:26">
      <c r="A340" s="45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customHeight="1" spans="1:26">
      <c r="A341" s="45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customHeight="1" spans="1:26">
      <c r="A342" s="45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customHeight="1" spans="1:26">
      <c r="A343" s="45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customHeight="1" spans="1:26">
      <c r="A344" s="45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customHeight="1" spans="1:26">
      <c r="A345" s="45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customHeight="1" spans="1:26">
      <c r="A346" s="45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customHeight="1" spans="1:26">
      <c r="A347" s="45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customHeight="1" spans="1:26">
      <c r="A348" s="45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customHeight="1" spans="1:26">
      <c r="A349" s="45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customHeight="1" spans="1:26">
      <c r="A350" s="45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customHeight="1" spans="1:26">
      <c r="A351" s="45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customHeight="1" spans="1:26">
      <c r="A352" s="45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customHeight="1" spans="1:26">
      <c r="A353" s="45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customHeight="1" spans="1:26">
      <c r="A354" s="45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customHeight="1" spans="1:26">
      <c r="A355" s="45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customHeight="1" spans="1:26">
      <c r="A356" s="45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customHeight="1" spans="1:26">
      <c r="A357" s="45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customHeight="1" spans="1:26">
      <c r="A358" s="45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customHeight="1" spans="1:26">
      <c r="A359" s="45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customHeight="1" spans="1:26">
      <c r="A360" s="45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customHeight="1" spans="1:26">
      <c r="A361" s="45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customHeight="1" spans="1:26">
      <c r="A362" s="45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customHeight="1" spans="1:26">
      <c r="A363" s="45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customHeight="1" spans="1:26">
      <c r="A364" s="45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customHeight="1" spans="1:26">
      <c r="A365" s="45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customHeight="1" spans="1:26">
      <c r="A366" s="45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customHeight="1" spans="1:26">
      <c r="A367" s="45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customHeight="1" spans="1:26">
      <c r="A368" s="45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customHeight="1" spans="1:26">
      <c r="A369" s="45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customHeight="1" spans="1:26">
      <c r="A370" s="45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customHeight="1" spans="1:26">
      <c r="A371" s="45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customHeight="1" spans="1:26">
      <c r="A372" s="45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customHeight="1" spans="1:26">
      <c r="A373" s="45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customHeight="1" spans="1:26">
      <c r="A374" s="45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customHeight="1" spans="1:26">
      <c r="A375" s="45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customHeight="1" spans="1:26">
      <c r="A376" s="45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customHeight="1" spans="1:26">
      <c r="A377" s="45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customHeight="1" spans="1:26">
      <c r="A378" s="45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customHeight="1" spans="1:26">
      <c r="A379" s="45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customHeight="1" spans="1:26">
      <c r="A380" s="45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customHeight="1" spans="1:26">
      <c r="A381" s="45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customHeight="1" spans="1:26">
      <c r="A382" s="45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customHeight="1" spans="1:26">
      <c r="A383" s="45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customHeight="1" spans="1:26">
      <c r="A384" s="45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customHeight="1" spans="1:26">
      <c r="A385" s="45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customHeight="1" spans="1:26">
      <c r="A386" s="45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customHeight="1" spans="1:26">
      <c r="A387" s="45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customHeight="1" spans="1:26">
      <c r="A388" s="45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customHeight="1" spans="1:26">
      <c r="A389" s="45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customHeight="1" spans="1:26">
      <c r="A390" s="45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customHeight="1" spans="1:26">
      <c r="A391" s="45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customHeight="1" spans="1:26">
      <c r="A392" s="45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customHeight="1" spans="1:26">
      <c r="A393" s="45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customHeight="1" spans="1:26">
      <c r="A394" s="45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customHeight="1" spans="1:26">
      <c r="A395" s="45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customHeight="1" spans="1:26">
      <c r="A396" s="45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customHeight="1" spans="1:26">
      <c r="A397" s="45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customHeight="1" spans="1:26">
      <c r="A398" s="45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customHeight="1" spans="1:26">
      <c r="A399" s="45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customHeight="1" spans="1:26">
      <c r="A400" s="45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customHeight="1" spans="1:26">
      <c r="A401" s="45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customHeight="1" spans="1:26">
      <c r="A402" s="45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customHeight="1" spans="1:26">
      <c r="A403" s="45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customHeight="1" spans="1:26">
      <c r="A404" s="45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customHeight="1" spans="1:26">
      <c r="A405" s="45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customHeight="1" spans="1:26">
      <c r="A406" s="45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customHeight="1" spans="1:26">
      <c r="A407" s="45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customHeight="1" spans="1:26">
      <c r="A408" s="45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customHeight="1" spans="1:26">
      <c r="A409" s="45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customHeight="1" spans="1:26">
      <c r="A410" s="45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customHeight="1" spans="1:26">
      <c r="A411" s="45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customHeight="1" spans="1:26">
      <c r="A412" s="45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customHeight="1" spans="1:26">
      <c r="A413" s="45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customHeight="1" spans="1:26">
      <c r="A414" s="45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customHeight="1" spans="1:26">
      <c r="A415" s="45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customHeight="1" spans="1:26">
      <c r="A416" s="45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customHeight="1" spans="1:26">
      <c r="A417" s="45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customHeight="1" spans="1:26">
      <c r="A418" s="45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customHeight="1" spans="1:26">
      <c r="A419" s="45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customHeight="1" spans="1:26">
      <c r="A420" s="45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customHeight="1" spans="1:26">
      <c r="A421" s="45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customHeight="1" spans="1:26">
      <c r="A422" s="45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customHeight="1" spans="1:26">
      <c r="A423" s="45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customHeight="1" spans="1:26">
      <c r="A424" s="45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customHeight="1" spans="1:26">
      <c r="A425" s="45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customHeight="1" spans="1:26">
      <c r="A426" s="45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customHeight="1" spans="1:26">
      <c r="A427" s="45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customHeight="1" spans="1:26">
      <c r="A428" s="45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customHeight="1" spans="1:26">
      <c r="A429" s="45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customHeight="1" spans="1:26">
      <c r="A430" s="45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customHeight="1" spans="1:26">
      <c r="A431" s="45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customHeight="1" spans="1:26">
      <c r="A432" s="45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customHeight="1" spans="1:26">
      <c r="A433" s="45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customHeight="1" spans="1:26">
      <c r="A434" s="45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customHeight="1" spans="1:26">
      <c r="A435" s="45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customHeight="1" spans="1:26">
      <c r="A436" s="45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customHeight="1" spans="1:26">
      <c r="A437" s="45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customHeight="1" spans="1:26">
      <c r="A438" s="45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customHeight="1" spans="1:26">
      <c r="A439" s="45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customHeight="1" spans="1:26">
      <c r="A440" s="45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customHeight="1" spans="1:26">
      <c r="A441" s="45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customHeight="1" spans="1:26">
      <c r="A442" s="45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customHeight="1" spans="1:26">
      <c r="A443" s="45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customHeight="1" spans="1:26">
      <c r="A444" s="45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customHeight="1" spans="1:26">
      <c r="A445" s="45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customHeight="1" spans="1:26">
      <c r="A446" s="45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customHeight="1" spans="1:26">
      <c r="A447" s="45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customHeight="1" spans="1:26">
      <c r="A448" s="45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customHeight="1" spans="1:26">
      <c r="A449" s="45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customHeight="1" spans="1:26">
      <c r="A450" s="45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customHeight="1" spans="1:26">
      <c r="A451" s="45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customHeight="1" spans="1:26">
      <c r="A452" s="45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customHeight="1" spans="1:26">
      <c r="A453" s="45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customHeight="1" spans="1:26">
      <c r="A454" s="45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customHeight="1" spans="1:26">
      <c r="A455" s="45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customHeight="1" spans="1:26">
      <c r="A456" s="45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customHeight="1" spans="1:26">
      <c r="A457" s="45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customHeight="1" spans="1:26">
      <c r="A458" s="45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customHeight="1" spans="1:26">
      <c r="A459" s="45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customHeight="1" spans="1:26">
      <c r="A460" s="45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customHeight="1" spans="1:26">
      <c r="A461" s="45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customHeight="1" spans="1:26">
      <c r="A462" s="45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customHeight="1" spans="1:26">
      <c r="A463" s="45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customHeight="1" spans="1:26">
      <c r="A464" s="45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customHeight="1" spans="1:26">
      <c r="A465" s="45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customHeight="1" spans="1:26">
      <c r="A466" s="45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customHeight="1" spans="1:26">
      <c r="A467" s="45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customHeight="1" spans="1:26">
      <c r="A468" s="45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customHeight="1" spans="1:26">
      <c r="A469" s="45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customHeight="1" spans="1:26">
      <c r="A470" s="45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customHeight="1" spans="1:26">
      <c r="A471" s="45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customHeight="1" spans="1:26">
      <c r="A472" s="45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customHeight="1" spans="1:26">
      <c r="A473" s="45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customHeight="1" spans="1:26">
      <c r="A474" s="45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customHeight="1" spans="1:26">
      <c r="A475" s="45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customHeight="1" spans="1:26">
      <c r="A476" s="45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customHeight="1" spans="1:26">
      <c r="A477" s="45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customHeight="1" spans="1:26">
      <c r="A478" s="45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customHeight="1" spans="1:26">
      <c r="A479" s="45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customHeight="1" spans="1:26">
      <c r="A480" s="45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customHeight="1" spans="1:26">
      <c r="A481" s="45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customHeight="1" spans="1:26">
      <c r="A482" s="45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customHeight="1" spans="1:26">
      <c r="A483" s="45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customHeight="1" spans="1:26">
      <c r="A484" s="45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customHeight="1" spans="1:26">
      <c r="A485" s="45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customHeight="1" spans="1:26">
      <c r="A486" s="45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customHeight="1" spans="1:26">
      <c r="A487" s="45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customHeight="1" spans="1:26">
      <c r="A488" s="45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customHeight="1" spans="1:26">
      <c r="A489" s="45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customHeight="1" spans="1:26">
      <c r="A490" s="45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customHeight="1" spans="1:26">
      <c r="A491" s="45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customHeight="1" spans="1:26">
      <c r="A492" s="45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customHeight="1" spans="1:26">
      <c r="A493" s="45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customHeight="1" spans="1:26">
      <c r="A494" s="45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customHeight="1" spans="1:26">
      <c r="A495" s="45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customHeight="1" spans="1:26">
      <c r="A496" s="45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customHeight="1" spans="1:26">
      <c r="A497" s="45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customHeight="1" spans="1:26">
      <c r="A498" s="45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customHeight="1" spans="1:26">
      <c r="A499" s="45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customHeight="1" spans="1:26">
      <c r="A500" s="45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customHeight="1" spans="1:26">
      <c r="A501" s="45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customHeight="1" spans="1:26">
      <c r="A502" s="45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customHeight="1" spans="1:26">
      <c r="A503" s="45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customHeight="1" spans="1:26">
      <c r="A504" s="45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customHeight="1" spans="1:26">
      <c r="A505" s="45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customHeight="1" spans="1:26">
      <c r="A506" s="45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customHeight="1" spans="1:26">
      <c r="A507" s="45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customHeight="1" spans="1:26">
      <c r="A508" s="45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customHeight="1" spans="1:26">
      <c r="A509" s="45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customHeight="1" spans="1:26">
      <c r="A510" s="45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customHeight="1" spans="1:26">
      <c r="A511" s="45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customHeight="1" spans="1:26">
      <c r="A512" s="45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customHeight="1" spans="1:26">
      <c r="A513" s="45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customHeight="1" spans="1:26">
      <c r="A514" s="45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customHeight="1" spans="1:26">
      <c r="A515" s="45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customHeight="1" spans="1:26">
      <c r="A516" s="45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customHeight="1" spans="1:26">
      <c r="A517" s="45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customHeight="1" spans="1:26">
      <c r="A518" s="45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customHeight="1" spans="1:26">
      <c r="A519" s="45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customHeight="1" spans="1:26">
      <c r="A520" s="45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customHeight="1" spans="1:26">
      <c r="A521" s="45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customHeight="1" spans="1:26">
      <c r="A522" s="45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customHeight="1" spans="1:26">
      <c r="A523" s="45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customHeight="1" spans="1:26">
      <c r="A524" s="45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customHeight="1" spans="1:26">
      <c r="A525" s="45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customHeight="1" spans="1:26">
      <c r="A526" s="45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customHeight="1" spans="1:26">
      <c r="A527" s="45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customHeight="1" spans="1:26">
      <c r="A528" s="45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customHeight="1" spans="1:26">
      <c r="A529" s="45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customHeight="1" spans="1:26">
      <c r="A530" s="45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customHeight="1" spans="1:26">
      <c r="A531" s="45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customHeight="1" spans="1:26">
      <c r="A532" s="45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customHeight="1" spans="1:26">
      <c r="A533" s="45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customHeight="1" spans="1:26">
      <c r="A534" s="45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customHeight="1" spans="1:26">
      <c r="A535" s="45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customHeight="1" spans="1:26">
      <c r="A536" s="45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customHeight="1" spans="1:26">
      <c r="A537" s="45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customHeight="1" spans="1:26">
      <c r="A538" s="45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customHeight="1" spans="1:26">
      <c r="A539" s="45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customHeight="1" spans="1:26">
      <c r="A540" s="45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customHeight="1" spans="1:26">
      <c r="A541" s="45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customHeight="1" spans="1:26">
      <c r="A542" s="45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customHeight="1" spans="1:26">
      <c r="A543" s="45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customHeight="1" spans="1:26">
      <c r="A544" s="45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customHeight="1" spans="1:26">
      <c r="A545" s="45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customHeight="1" spans="1:26">
      <c r="A546" s="45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customHeight="1" spans="1:26">
      <c r="A547" s="45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customHeight="1" spans="1:26">
      <c r="A548" s="45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customHeight="1" spans="1:26">
      <c r="A549" s="45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customHeight="1" spans="1:26">
      <c r="A550" s="45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customHeight="1" spans="1:26">
      <c r="A551" s="45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customHeight="1" spans="1:26">
      <c r="A552" s="45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customHeight="1" spans="1:26">
      <c r="A553" s="45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customHeight="1" spans="1:26">
      <c r="A554" s="45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customHeight="1" spans="1:26">
      <c r="A555" s="45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customHeight="1" spans="1:26">
      <c r="A556" s="45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customHeight="1" spans="1:26">
      <c r="A557" s="45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customHeight="1" spans="1:26">
      <c r="A558" s="45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customHeight="1" spans="1:26">
      <c r="A559" s="45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customHeight="1" spans="1:26">
      <c r="A560" s="45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customHeight="1" spans="1:26">
      <c r="A561" s="45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customHeight="1" spans="1:26">
      <c r="A562" s="45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customHeight="1" spans="1:26">
      <c r="A563" s="45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customHeight="1" spans="1:26">
      <c r="A564" s="45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customHeight="1" spans="1:26">
      <c r="A565" s="45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customHeight="1" spans="1:26">
      <c r="A566" s="45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customHeight="1" spans="1:26">
      <c r="A567" s="45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customHeight="1" spans="1:26">
      <c r="A568" s="45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customHeight="1" spans="1:26">
      <c r="A569" s="45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customHeight="1" spans="1:26">
      <c r="A570" s="45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customHeight="1" spans="1:26">
      <c r="A571" s="45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customHeight="1" spans="1:26">
      <c r="A572" s="45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customHeight="1" spans="1:26">
      <c r="A573" s="45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customHeight="1" spans="1:26">
      <c r="A574" s="45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customHeight="1" spans="1:26">
      <c r="A575" s="45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customHeight="1" spans="1:26">
      <c r="A576" s="45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customHeight="1" spans="1:26">
      <c r="A577" s="45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customHeight="1" spans="1:26">
      <c r="A578" s="45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customHeight="1" spans="1:26">
      <c r="A579" s="45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customHeight="1" spans="1:26">
      <c r="A580" s="45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customHeight="1" spans="1:26">
      <c r="A581" s="45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customHeight="1" spans="1:26">
      <c r="A582" s="45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customHeight="1" spans="1:26">
      <c r="A583" s="45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customHeight="1" spans="1:26">
      <c r="A584" s="45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customHeight="1" spans="1:26">
      <c r="A585" s="45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customHeight="1" spans="1:26">
      <c r="A586" s="45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customHeight="1" spans="1:26">
      <c r="A587" s="45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customHeight="1" spans="1:26">
      <c r="A588" s="45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customHeight="1" spans="1:26">
      <c r="A589" s="45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customHeight="1" spans="1:26">
      <c r="A590" s="45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customHeight="1" spans="1:26">
      <c r="A591" s="45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customHeight="1" spans="1:26">
      <c r="A592" s="45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customHeight="1" spans="1:26">
      <c r="A593" s="45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customHeight="1" spans="1:26">
      <c r="A594" s="45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customHeight="1" spans="1:26">
      <c r="A595" s="45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customHeight="1" spans="1:26">
      <c r="A596" s="45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customHeight="1" spans="1:26">
      <c r="A597" s="45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customHeight="1" spans="1:26">
      <c r="A598" s="45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customHeight="1" spans="1:26">
      <c r="A599" s="45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customHeight="1" spans="1:26">
      <c r="A600" s="45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customHeight="1" spans="1:26">
      <c r="A601" s="45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customHeight="1" spans="1:26">
      <c r="A602" s="45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customHeight="1" spans="1:26">
      <c r="A603" s="45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customHeight="1" spans="1:26">
      <c r="A604" s="45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customHeight="1" spans="1:26">
      <c r="A605" s="45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customHeight="1" spans="1:26">
      <c r="A606" s="45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customHeight="1" spans="1:26">
      <c r="A607" s="45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customHeight="1" spans="1:26">
      <c r="A608" s="45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customHeight="1" spans="1:26">
      <c r="A609" s="45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customHeight="1" spans="1:26">
      <c r="A610" s="45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customHeight="1" spans="1:26">
      <c r="A611" s="45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customHeight="1" spans="1:26">
      <c r="A612" s="45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customHeight="1" spans="1:26">
      <c r="A613" s="45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customHeight="1" spans="1:26">
      <c r="A614" s="45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customHeight="1" spans="1:26">
      <c r="A615" s="45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customHeight="1" spans="1:26">
      <c r="A616" s="45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customHeight="1" spans="1:26">
      <c r="A617" s="45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customHeight="1" spans="1:26">
      <c r="A618" s="45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customHeight="1" spans="1:26">
      <c r="A619" s="45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customHeight="1" spans="1:26">
      <c r="A620" s="45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customHeight="1" spans="1:26">
      <c r="A621" s="45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customHeight="1" spans="1:26">
      <c r="A622" s="45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customHeight="1" spans="1:26">
      <c r="A623" s="45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customHeight="1" spans="1:26">
      <c r="A624" s="45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customHeight="1" spans="1:26">
      <c r="A625" s="45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customHeight="1" spans="1:26">
      <c r="A626" s="45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customHeight="1" spans="1:26">
      <c r="A627" s="45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customHeight="1" spans="1:26">
      <c r="A628" s="45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customHeight="1" spans="1:26">
      <c r="A629" s="45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customHeight="1" spans="1:26">
      <c r="A630" s="45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customHeight="1" spans="1:26">
      <c r="A631" s="45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customHeight="1" spans="1:26">
      <c r="A632" s="45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customHeight="1" spans="1:26">
      <c r="A633" s="45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customHeight="1" spans="1:26">
      <c r="A634" s="45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customHeight="1" spans="1:26">
      <c r="A635" s="45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customHeight="1" spans="1:26">
      <c r="A636" s="45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customHeight="1" spans="1:26">
      <c r="A637" s="45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customHeight="1" spans="1:26">
      <c r="A638" s="45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customHeight="1" spans="1:26">
      <c r="A639" s="45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customHeight="1" spans="1:26">
      <c r="A640" s="45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customHeight="1" spans="1:26">
      <c r="A641" s="45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customHeight="1" spans="1:26">
      <c r="A642" s="45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customHeight="1" spans="1:26">
      <c r="A643" s="45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customHeight="1" spans="1:26">
      <c r="A644" s="45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customHeight="1" spans="1:26">
      <c r="A645" s="45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customHeight="1" spans="1:26">
      <c r="A646" s="45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customHeight="1" spans="1:26">
      <c r="A647" s="45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customHeight="1" spans="1:26">
      <c r="A648" s="45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customHeight="1" spans="1:26">
      <c r="A649" s="45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customHeight="1" spans="1:26">
      <c r="A650" s="45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customHeight="1" spans="1:26">
      <c r="A651" s="45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customHeight="1" spans="1:26">
      <c r="A652" s="45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customHeight="1" spans="1:26">
      <c r="A653" s="45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customHeight="1" spans="1:26">
      <c r="A654" s="45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customHeight="1" spans="1:26">
      <c r="A655" s="45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customHeight="1" spans="1:26">
      <c r="A656" s="45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customHeight="1" spans="1:26">
      <c r="A657" s="45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customHeight="1" spans="1:26">
      <c r="A658" s="45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customHeight="1" spans="1:26">
      <c r="A659" s="45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customHeight="1" spans="1:26">
      <c r="A660" s="45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customHeight="1" spans="1:26">
      <c r="A661" s="45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customHeight="1" spans="1:26">
      <c r="A662" s="45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customHeight="1" spans="1:26">
      <c r="A663" s="45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customHeight="1" spans="1:26">
      <c r="A664" s="45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customHeight="1" spans="1:26">
      <c r="A665" s="45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customHeight="1" spans="1:26">
      <c r="A666" s="45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customHeight="1" spans="1:26">
      <c r="A667" s="45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customHeight="1" spans="1:26">
      <c r="A668" s="45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customHeight="1" spans="1:26">
      <c r="A669" s="45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customHeight="1" spans="1:26">
      <c r="A670" s="45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customHeight="1" spans="1:26">
      <c r="A671" s="45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customHeight="1" spans="1:26">
      <c r="A672" s="45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customHeight="1" spans="1:26">
      <c r="A673" s="45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customHeight="1" spans="1:26">
      <c r="A674" s="45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customHeight="1" spans="1:26">
      <c r="A675" s="45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customHeight="1" spans="1:26">
      <c r="A676" s="45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customHeight="1" spans="1:26">
      <c r="A677" s="45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customHeight="1" spans="1:26">
      <c r="A678" s="45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customHeight="1" spans="1:26">
      <c r="A679" s="45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customHeight="1" spans="1:26">
      <c r="A680" s="45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customHeight="1" spans="1:26">
      <c r="A681" s="45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customHeight="1" spans="1:26">
      <c r="A682" s="45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customHeight="1" spans="1:26">
      <c r="A683" s="45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customHeight="1" spans="1:26">
      <c r="A684" s="45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customHeight="1" spans="1:26">
      <c r="A685" s="45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customHeight="1" spans="1:26">
      <c r="A686" s="45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customHeight="1" spans="1:26">
      <c r="A687" s="45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customHeight="1" spans="1:26">
      <c r="A688" s="45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customHeight="1" spans="1:26">
      <c r="A689" s="45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customHeight="1" spans="1:26">
      <c r="A690" s="45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customHeight="1" spans="1:26">
      <c r="A691" s="45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customHeight="1" spans="1:26">
      <c r="A692" s="45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customHeight="1" spans="1:26">
      <c r="A693" s="45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customHeight="1" spans="1:26">
      <c r="A694" s="45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customHeight="1" spans="1:26">
      <c r="A695" s="45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customHeight="1" spans="1:26">
      <c r="A696" s="45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customHeight="1" spans="1:26">
      <c r="A697" s="45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customHeight="1" spans="1:26">
      <c r="A698" s="45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customHeight="1" spans="1:26">
      <c r="A699" s="45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customHeight="1" spans="1:26">
      <c r="A700" s="45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customHeight="1" spans="1:26">
      <c r="A701" s="45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customHeight="1" spans="1:26">
      <c r="A702" s="45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customHeight="1" spans="1:26">
      <c r="A703" s="45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customHeight="1" spans="1:26">
      <c r="A704" s="45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customHeight="1" spans="1:26">
      <c r="A705" s="45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customHeight="1" spans="1:26">
      <c r="A706" s="45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customHeight="1" spans="1:26">
      <c r="A707" s="45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customHeight="1" spans="1:26">
      <c r="A708" s="45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customHeight="1" spans="1:26">
      <c r="A709" s="45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customHeight="1" spans="1:26">
      <c r="A710" s="45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customHeight="1" spans="1:26">
      <c r="A711" s="45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customHeight="1" spans="1:26">
      <c r="A712" s="45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customHeight="1" spans="1:26">
      <c r="A713" s="45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customHeight="1" spans="1:26">
      <c r="A714" s="45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customHeight="1" spans="1:26">
      <c r="A715" s="45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customHeight="1" spans="1:26">
      <c r="A716" s="45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customHeight="1" spans="1:26">
      <c r="A717" s="45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customHeight="1" spans="1:26">
      <c r="A718" s="45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customHeight="1" spans="1:26">
      <c r="A719" s="45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customHeight="1" spans="1:26">
      <c r="A720" s="45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customHeight="1" spans="1:26">
      <c r="A721" s="45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customHeight="1" spans="1:26">
      <c r="A722" s="45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customHeight="1" spans="1:26">
      <c r="A723" s="45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customHeight="1" spans="1:26">
      <c r="A724" s="45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customHeight="1" spans="1:26">
      <c r="A725" s="45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customHeight="1" spans="1:26">
      <c r="A726" s="45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customHeight="1" spans="1:26">
      <c r="A727" s="45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customHeight="1" spans="1:26">
      <c r="A728" s="45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customHeight="1" spans="1:26">
      <c r="A729" s="45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customHeight="1" spans="1:26">
      <c r="A730" s="45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customHeight="1" spans="1:26">
      <c r="A731" s="45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customHeight="1" spans="1:26">
      <c r="A732" s="45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customHeight="1" spans="1:26">
      <c r="A733" s="45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customHeight="1" spans="1:26">
      <c r="A734" s="45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customHeight="1" spans="1:26">
      <c r="A735" s="45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customHeight="1" spans="1:26">
      <c r="A736" s="45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customHeight="1" spans="1:26">
      <c r="A737" s="45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customHeight="1" spans="1:26">
      <c r="A738" s="45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customHeight="1" spans="1:26">
      <c r="A739" s="45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customHeight="1" spans="1:26">
      <c r="A740" s="45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customHeight="1" spans="1:26">
      <c r="A741" s="45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customHeight="1" spans="1:26">
      <c r="A742" s="45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customHeight="1" spans="1:26">
      <c r="A743" s="45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customHeight="1" spans="1:26">
      <c r="A744" s="45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customHeight="1" spans="1:26">
      <c r="A745" s="45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customHeight="1" spans="1:26">
      <c r="A746" s="45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customHeight="1" spans="1:26">
      <c r="A747" s="45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customHeight="1" spans="1:26">
      <c r="A748" s="45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customHeight="1" spans="1:26">
      <c r="A749" s="45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customHeight="1" spans="1:26">
      <c r="A750" s="45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customHeight="1" spans="1:26">
      <c r="A751" s="45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customHeight="1" spans="1:26">
      <c r="A752" s="45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customHeight="1" spans="1:26">
      <c r="A753" s="45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customHeight="1" spans="1:26">
      <c r="A754" s="45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customHeight="1" spans="1:26">
      <c r="A755" s="45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customHeight="1" spans="1:26">
      <c r="A756" s="45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customHeight="1" spans="1:26">
      <c r="A757" s="45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customHeight="1" spans="1:26">
      <c r="A758" s="45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customHeight="1" spans="1:26">
      <c r="A759" s="45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customHeight="1" spans="1:26">
      <c r="A760" s="45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customHeight="1" spans="1:26">
      <c r="A761" s="45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customHeight="1" spans="1:26">
      <c r="A762" s="45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customHeight="1" spans="1:26">
      <c r="A763" s="45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customHeight="1" spans="1:26">
      <c r="A764" s="45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customHeight="1" spans="1:26">
      <c r="A765" s="45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customHeight="1" spans="1:26">
      <c r="A766" s="45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customHeight="1" spans="1:26">
      <c r="A767" s="45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customHeight="1" spans="1:26">
      <c r="A768" s="45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customHeight="1" spans="1:26">
      <c r="A769" s="45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customHeight="1" spans="1:26">
      <c r="A770" s="45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customHeight="1" spans="1:26">
      <c r="A771" s="45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customHeight="1" spans="1:26">
      <c r="A772" s="45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customHeight="1" spans="1:26">
      <c r="A773" s="45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customHeight="1" spans="1:26">
      <c r="A774" s="45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customHeight="1" spans="1:26">
      <c r="A775" s="45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customHeight="1" spans="1:26">
      <c r="A776" s="45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customHeight="1" spans="1:26">
      <c r="A777" s="45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customHeight="1" spans="1:26">
      <c r="A778" s="45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customHeight="1" spans="1:26">
      <c r="A779" s="45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customHeight="1" spans="1:26">
      <c r="A780" s="45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customHeight="1" spans="1:26">
      <c r="A781" s="45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customHeight="1" spans="1:26">
      <c r="A782" s="45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customHeight="1" spans="1:26">
      <c r="A783" s="45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customHeight="1" spans="1:26">
      <c r="A784" s="45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customHeight="1" spans="1:26">
      <c r="A785" s="45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customHeight="1" spans="1:26">
      <c r="A786" s="45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customHeight="1" spans="1:26">
      <c r="A787" s="45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customHeight="1" spans="1:26">
      <c r="A788" s="45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customHeight="1" spans="1:26">
      <c r="A789" s="45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customHeight="1" spans="1:26">
      <c r="A790" s="45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customHeight="1" spans="1:26">
      <c r="A791" s="45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customHeight="1" spans="1:26">
      <c r="A792" s="45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customHeight="1" spans="1:26">
      <c r="A793" s="45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customHeight="1" spans="1:26">
      <c r="A794" s="45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customHeight="1" spans="1:26">
      <c r="A795" s="45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customHeight="1" spans="1:26">
      <c r="A796" s="45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customHeight="1" spans="1:26">
      <c r="A797" s="45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customHeight="1" spans="1:26">
      <c r="A798" s="45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customHeight="1" spans="1:26">
      <c r="A799" s="45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customHeight="1" spans="1:26">
      <c r="A800" s="45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customHeight="1" spans="1:26">
      <c r="A801" s="45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customHeight="1" spans="1:26">
      <c r="A802" s="45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customHeight="1" spans="1:26">
      <c r="A803" s="45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customHeight="1" spans="1:26">
      <c r="A804" s="45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customHeight="1" spans="1:26">
      <c r="A805" s="45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customHeight="1" spans="1:26">
      <c r="A806" s="45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customHeight="1" spans="1:26">
      <c r="A807" s="45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customHeight="1" spans="1:26">
      <c r="A808" s="45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customHeight="1" spans="1:26">
      <c r="A809" s="45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customHeight="1" spans="1:26">
      <c r="A810" s="45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customHeight="1" spans="1:26">
      <c r="A811" s="45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customHeight="1" spans="1:26">
      <c r="A812" s="45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customHeight="1" spans="1:26">
      <c r="A813" s="45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customHeight="1" spans="1:26">
      <c r="A814" s="45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customHeight="1" spans="1:26">
      <c r="A815" s="45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customHeight="1" spans="1:26">
      <c r="A816" s="45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customHeight="1" spans="1:26">
      <c r="A817" s="45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customHeight="1" spans="1:26">
      <c r="A818" s="45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customHeight="1" spans="1:26">
      <c r="A819" s="45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customHeight="1" spans="1:26">
      <c r="A820" s="45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customHeight="1" spans="1:26">
      <c r="A821" s="45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customHeight="1" spans="1:26">
      <c r="A822" s="45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customHeight="1" spans="1:26">
      <c r="A823" s="45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customHeight="1" spans="1:26">
      <c r="A824" s="45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customHeight="1" spans="1:26">
      <c r="A825" s="45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customHeight="1" spans="1:26">
      <c r="A826" s="45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customHeight="1" spans="1:26">
      <c r="A827" s="45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customHeight="1" spans="1:26">
      <c r="A828" s="45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customHeight="1" spans="1:26">
      <c r="A829" s="45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customHeight="1" spans="1:26">
      <c r="A830" s="45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customHeight="1" spans="1:26">
      <c r="A831" s="45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customHeight="1" spans="1:26">
      <c r="A832" s="45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customHeight="1" spans="1:26">
      <c r="A833" s="45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customHeight="1" spans="1:26">
      <c r="A834" s="45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customHeight="1" spans="1:26">
      <c r="A835" s="45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customHeight="1" spans="1:26">
      <c r="A836" s="45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customHeight="1" spans="1:26">
      <c r="A837" s="45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customHeight="1" spans="1:26">
      <c r="A838" s="45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customHeight="1" spans="1:26">
      <c r="A839" s="45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customHeight="1" spans="1:26">
      <c r="A840" s="45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customHeight="1" spans="1:26">
      <c r="A841" s="45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customHeight="1" spans="1:26">
      <c r="A842" s="45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customHeight="1" spans="1:26">
      <c r="A843" s="45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customHeight="1" spans="1:26">
      <c r="A844" s="45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customHeight="1" spans="1:26">
      <c r="A845" s="45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customHeight="1" spans="1:26">
      <c r="A846" s="45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customHeight="1" spans="1:26">
      <c r="A847" s="45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customHeight="1" spans="1:26">
      <c r="A848" s="45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customHeight="1" spans="1:26">
      <c r="A849" s="45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customHeight="1" spans="1:26">
      <c r="A850" s="45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customHeight="1" spans="1:26">
      <c r="A851" s="45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customHeight="1" spans="1:26">
      <c r="A852" s="45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customHeight="1" spans="1:26">
      <c r="A853" s="45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customHeight="1" spans="1:26">
      <c r="A854" s="45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customHeight="1" spans="1:26">
      <c r="A855" s="45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customHeight="1" spans="1:26">
      <c r="A856" s="45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customHeight="1" spans="1:26">
      <c r="A857" s="45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customHeight="1" spans="1:26">
      <c r="A858" s="45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customHeight="1" spans="1:26">
      <c r="A859" s="45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customHeight="1" spans="1:26">
      <c r="A860" s="45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customHeight="1" spans="1:26">
      <c r="A861" s="45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customHeight="1" spans="1:26">
      <c r="A862" s="45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customHeight="1" spans="1:26">
      <c r="A863" s="45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customHeight="1" spans="1:26">
      <c r="A864" s="45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customHeight="1" spans="1:26">
      <c r="A865" s="45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customHeight="1" spans="1:26">
      <c r="A866" s="45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customHeight="1" spans="1:26">
      <c r="A867" s="45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customHeight="1" spans="1:26">
      <c r="A868" s="45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customHeight="1" spans="1:26">
      <c r="A869" s="45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customHeight="1" spans="1:26">
      <c r="A870" s="45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customHeight="1" spans="1:26">
      <c r="A871" s="45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customHeight="1" spans="1:26">
      <c r="A872" s="45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customHeight="1" spans="1:26">
      <c r="A873" s="45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customHeight="1" spans="1:26">
      <c r="A874" s="45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customHeight="1" spans="1:26">
      <c r="A875" s="45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customHeight="1" spans="1:26">
      <c r="A876" s="45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customHeight="1" spans="1:26">
      <c r="A877" s="45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customHeight="1" spans="1:26">
      <c r="A878" s="45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customHeight="1" spans="1:26">
      <c r="A879" s="45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customHeight="1" spans="1:26">
      <c r="A880" s="45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customHeight="1" spans="1:26">
      <c r="A881" s="45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customHeight="1" spans="1:26">
      <c r="A882" s="45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customHeight="1" spans="1:26">
      <c r="A883" s="45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customHeight="1" spans="1:26">
      <c r="A884" s="45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customHeight="1" spans="1:26">
      <c r="A885" s="45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customHeight="1" spans="1:26">
      <c r="A886" s="45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customHeight="1" spans="1:26">
      <c r="A887" s="45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customHeight="1" spans="1:26">
      <c r="A888" s="45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customHeight="1" spans="1:26">
      <c r="A889" s="45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customHeight="1" spans="1:26">
      <c r="A890" s="45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customHeight="1" spans="1:26">
      <c r="A891" s="45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customHeight="1" spans="1:26">
      <c r="A892" s="45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customHeight="1" spans="1:26">
      <c r="A893" s="45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customHeight="1" spans="1:26">
      <c r="A894" s="45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customHeight="1" spans="1:26">
      <c r="A895" s="45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customHeight="1" spans="1:26">
      <c r="A896" s="45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customHeight="1" spans="1:26">
      <c r="A897" s="45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customHeight="1" spans="1:26">
      <c r="A898" s="45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customHeight="1" spans="1:26">
      <c r="A899" s="45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customHeight="1" spans="1:26">
      <c r="A900" s="45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customHeight="1" spans="1:26">
      <c r="A901" s="45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customHeight="1" spans="1:26">
      <c r="A902" s="45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customHeight="1" spans="1:26">
      <c r="A903" s="45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customHeight="1" spans="1:26">
      <c r="A904" s="45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customHeight="1" spans="1:26">
      <c r="A905" s="45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customHeight="1" spans="1:26">
      <c r="A906" s="45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customHeight="1" spans="1:26">
      <c r="A907" s="45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customHeight="1" spans="1:26">
      <c r="A908" s="45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customHeight="1" spans="1:26">
      <c r="A909" s="45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customHeight="1" spans="1:26">
      <c r="A910" s="45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customHeight="1" spans="1:26">
      <c r="A911" s="45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customHeight="1" spans="1:26">
      <c r="A912" s="45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customHeight="1" spans="1:26">
      <c r="A913" s="45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customHeight="1" spans="1:26">
      <c r="A914" s="45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customHeight="1" spans="1:26">
      <c r="A915" s="45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customHeight="1" spans="1:26">
      <c r="A916" s="45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customHeight="1" spans="1:26">
      <c r="A917" s="45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customHeight="1" spans="1:26">
      <c r="A918" s="45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customHeight="1" spans="1:26">
      <c r="A919" s="45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customHeight="1" spans="1:26">
      <c r="A920" s="45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customHeight="1" spans="1:26">
      <c r="A921" s="45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customHeight="1" spans="1:26">
      <c r="A922" s="45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customHeight="1" spans="1:26">
      <c r="A923" s="45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customHeight="1" spans="1:26">
      <c r="A924" s="45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customHeight="1" spans="1:26">
      <c r="A925" s="45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customHeight="1" spans="1:26">
      <c r="A926" s="45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customHeight="1" spans="1:26">
      <c r="A927" s="45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customHeight="1" spans="1:26">
      <c r="A928" s="45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customHeight="1" spans="1:26">
      <c r="A929" s="45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customHeight="1" spans="1:26">
      <c r="A930" s="45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customHeight="1" spans="1:26">
      <c r="A931" s="45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customHeight="1" spans="1:26">
      <c r="A932" s="45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customHeight="1" spans="1:26">
      <c r="A933" s="45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customHeight="1" spans="1:26">
      <c r="A934" s="45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customHeight="1" spans="1:26">
      <c r="A935" s="45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customHeight="1" spans="1:26">
      <c r="A936" s="45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customHeight="1" spans="1:26">
      <c r="A937" s="45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customHeight="1" spans="1:26">
      <c r="A938" s="45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customHeight="1" spans="1:26">
      <c r="A939" s="45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customHeight="1" spans="1:26">
      <c r="A940" s="45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customHeight="1" spans="1:26">
      <c r="A941" s="45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customHeight="1" spans="1:26">
      <c r="A942" s="45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customHeight="1" spans="1:26">
      <c r="A943" s="45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customHeight="1" spans="1:26">
      <c r="A944" s="45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customHeight="1" spans="1:26">
      <c r="A945" s="45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customHeight="1" spans="1:26">
      <c r="A946" s="45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customHeight="1" spans="1:26">
      <c r="A947" s="45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customHeight="1" spans="1:26">
      <c r="A948" s="45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customHeight="1" spans="1:26">
      <c r="A949" s="45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customHeight="1" spans="1:26">
      <c r="A950" s="45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customHeight="1" spans="1:26">
      <c r="A951" s="45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customHeight="1" spans="1:26">
      <c r="A952" s="45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customHeight="1" spans="1:26">
      <c r="A953" s="45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customHeight="1" spans="1:26">
      <c r="A954" s="45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customHeight="1" spans="1:26">
      <c r="A955" s="45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customHeight="1" spans="1:26">
      <c r="A956" s="45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customHeight="1" spans="1:26">
      <c r="A957" s="45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customHeight="1" spans="1:26">
      <c r="A958" s="45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customHeight="1" spans="1:26">
      <c r="A959" s="45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customHeight="1" spans="1:26">
      <c r="A960" s="45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customHeight="1" spans="1:26">
      <c r="A961" s="45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customHeight="1" spans="1:26">
      <c r="A962" s="45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customHeight="1" spans="1:26">
      <c r="A963" s="45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customHeight="1" spans="1:26">
      <c r="A964" s="45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customHeight="1" spans="1:26">
      <c r="A965" s="45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customHeight="1" spans="1:26">
      <c r="A966" s="45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customHeight="1" spans="1:26">
      <c r="A967" s="45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customHeight="1" spans="1:26">
      <c r="A968" s="45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customHeight="1" spans="1:26">
      <c r="A969" s="45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customHeight="1" spans="1:26">
      <c r="A970" s="45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customHeight="1" spans="1:26">
      <c r="A971" s="45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customHeight="1" spans="1:26">
      <c r="A972" s="45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customHeight="1" spans="1:26">
      <c r="A973" s="45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customHeight="1" spans="1:26">
      <c r="A974" s="45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customHeight="1" spans="1:26">
      <c r="A975" s="45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customHeight="1" spans="1:26">
      <c r="A976" s="45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customHeight="1" spans="1:26">
      <c r="A977" s="45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customHeight="1" spans="1:26">
      <c r="A978" s="45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customHeight="1" spans="1:26">
      <c r="A979" s="45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customHeight="1" spans="1:26">
      <c r="A980" s="45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customHeight="1" spans="1:26">
      <c r="A981" s="45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customHeight="1" spans="1:26">
      <c r="A982" s="45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customHeight="1" spans="1:26">
      <c r="A983" s="45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customHeight="1" spans="1:26">
      <c r="A984" s="45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customHeight="1" spans="1:26">
      <c r="A985" s="45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customHeight="1" spans="1:26">
      <c r="A986" s="45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customHeight="1" spans="1:26">
      <c r="A987" s="45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customHeight="1" spans="1:26">
      <c r="A988" s="45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customHeight="1" spans="1:26">
      <c r="A989" s="45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customHeight="1" spans="1:26">
      <c r="A990" s="45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</sheetData>
  <mergeCells count="1">
    <mergeCell ref="A1:N1"/>
  </mergeCells>
  <conditionalFormatting sqref="B18:N18">
    <cfRule type="cellIs" dxfId="0" priority="1" operator="lessThan">
      <formula>0</formula>
    </cfRule>
  </conditionalFormatting>
  <conditionalFormatting sqref="K21">
    <cfRule type="notContainsBlanks" dxfId="1" priority="2">
      <formula>LEN(TRIM(K21))&gt;0</formula>
    </cfRule>
  </conditionalFormatting>
  <pageMargins left="0.75" right="0.75" top="1" bottom="1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6"/>
  <sheetViews>
    <sheetView tabSelected="1" workbookViewId="0">
      <selection activeCell="F21" sqref="F21"/>
    </sheetView>
  </sheetViews>
  <sheetFormatPr defaultColWidth="12.6333333333333" defaultRowHeight="15" customHeight="1"/>
  <cols>
    <col min="1" max="1" width="17.75" style="2" customWidth="1"/>
    <col min="2" max="2" width="8.875" style="2" customWidth="1"/>
    <col min="3" max="16384" width="12.6333333333333" style="2"/>
  </cols>
  <sheetData>
    <row r="1" customHeight="1" spans="1:26">
      <c r="A1" s="3" t="s">
        <v>17</v>
      </c>
      <c r="B1" s="3"/>
      <c r="C1" s="3"/>
      <c r="D1" s="3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Height="1" spans="1:26">
      <c r="A2" s="5" t="s">
        <v>18</v>
      </c>
      <c r="B2" s="5"/>
      <c r="C2" s="5"/>
      <c r="D2" s="6"/>
      <c r="E2" s="5"/>
      <c r="F2" s="5" t="s">
        <v>19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Height="1" spans="1:26">
      <c r="A3" s="7" t="s">
        <v>20</v>
      </c>
      <c r="B3" s="4"/>
      <c r="C3" s="4"/>
      <c r="E3" s="4"/>
      <c r="F3" s="4">
        <f>Statement!N3</f>
        <v>0</v>
      </c>
      <c r="G3" s="4"/>
      <c r="H3" s="8"/>
      <c r="I3" s="8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Height="1" spans="1:26">
      <c r="A4" s="5" t="s">
        <v>21</v>
      </c>
      <c r="B4" s="9"/>
      <c r="C4" s="9"/>
      <c r="D4" s="1"/>
      <c r="E4" s="9"/>
      <c r="F4" s="9">
        <f>Statement!N16</f>
        <v>0</v>
      </c>
      <c r="G4" s="4"/>
      <c r="H4" s="8"/>
      <c r="I4" s="8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Height="1" spans="1:26">
      <c r="A5" s="7" t="s">
        <v>22</v>
      </c>
      <c r="B5" s="4"/>
      <c r="C5" s="4"/>
      <c r="E5" s="4"/>
      <c r="F5" s="4">
        <f>F3+F4</f>
        <v>0</v>
      </c>
      <c r="G5" s="4"/>
      <c r="H5" s="8"/>
      <c r="I5" s="8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Height="1" spans="1:26">
      <c r="A6" s="7"/>
      <c r="B6" s="4"/>
      <c r="C6" s="4"/>
      <c r="E6" s="4"/>
      <c r="F6" s="4"/>
      <c r="G6" s="4"/>
      <c r="H6" s="8"/>
      <c r="I6" s="8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Height="1" spans="1:26">
      <c r="A7" s="10" t="s">
        <v>23</v>
      </c>
      <c r="B7" s="4"/>
      <c r="C7" s="4"/>
      <c r="E7" s="4"/>
      <c r="F7" s="4"/>
      <c r="G7" s="4"/>
      <c r="H7" s="8"/>
      <c r="I7" s="8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Height="1" spans="1:26">
      <c r="A8" s="10" t="s">
        <v>24</v>
      </c>
      <c r="B8" s="4"/>
      <c r="C8" s="4"/>
      <c r="E8" s="4" t="s">
        <v>25</v>
      </c>
      <c r="F8" s="11">
        <v>0</v>
      </c>
      <c r="G8" s="4"/>
      <c r="H8" s="8"/>
      <c r="I8" s="8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Height="1" spans="1:26">
      <c r="A9" s="12" t="s">
        <v>26</v>
      </c>
      <c r="B9" s="9"/>
      <c r="C9" s="9"/>
      <c r="D9" s="1"/>
      <c r="E9" s="9"/>
      <c r="F9" s="9">
        <f>Statement!N4</f>
        <v>0</v>
      </c>
      <c r="G9" s="4"/>
      <c r="H9" s="8"/>
      <c r="I9" s="8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Height="1" spans="1:26">
      <c r="A10" s="10" t="s">
        <v>27</v>
      </c>
      <c r="B10" s="4"/>
      <c r="C10" s="4"/>
      <c r="E10" s="4"/>
      <c r="F10" s="4">
        <f>F9+F8</f>
        <v>0</v>
      </c>
      <c r="G10" s="4"/>
      <c r="H10" s="8"/>
      <c r="I10" s="8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Height="1" spans="1:26">
      <c r="A11" s="13" t="s">
        <v>28</v>
      </c>
      <c r="B11" s="4"/>
      <c r="C11" s="4"/>
      <c r="E11" s="4"/>
      <c r="F11" s="4"/>
      <c r="G11" s="4"/>
      <c r="H11" s="8"/>
      <c r="I11" s="8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Height="1" spans="1:26">
      <c r="A12" s="14" t="s">
        <v>29</v>
      </c>
      <c r="B12" s="9"/>
      <c r="C12" s="9"/>
      <c r="D12" s="1"/>
      <c r="E12" s="9" t="s">
        <v>25</v>
      </c>
      <c r="F12" s="9">
        <v>0</v>
      </c>
      <c r="G12" s="4"/>
      <c r="H12" s="8"/>
      <c r="I12" s="8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Height="1" spans="1:26">
      <c r="A13" s="13" t="s">
        <v>30</v>
      </c>
      <c r="B13" s="4"/>
      <c r="C13" s="4"/>
      <c r="E13" s="4"/>
      <c r="F13" s="4">
        <f>F10-F12</f>
        <v>0</v>
      </c>
      <c r="G13" s="4"/>
      <c r="H13" s="8"/>
      <c r="I13" s="8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Height="1" spans="1:26">
      <c r="A14" s="5"/>
      <c r="B14" s="9"/>
      <c r="C14" s="9"/>
      <c r="D14" s="1"/>
      <c r="E14" s="9"/>
      <c r="F14" s="9"/>
      <c r="G14" s="4"/>
      <c r="H14" s="8"/>
      <c r="I14" s="8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Height="1" spans="1:26">
      <c r="A15" s="15" t="s">
        <v>31</v>
      </c>
      <c r="B15" s="4"/>
      <c r="C15" s="4"/>
      <c r="E15" s="4"/>
      <c r="F15" s="4">
        <f>F5-F13</f>
        <v>0</v>
      </c>
      <c r="G15" s="4"/>
      <c r="H15" s="8"/>
      <c r="I15" s="8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Height="1" spans="1:26">
      <c r="A16" s="15"/>
      <c r="B16" s="4"/>
      <c r="C16" s="4"/>
      <c r="E16" s="4"/>
      <c r="F16" s="4"/>
      <c r="G16" s="4"/>
      <c r="H16" s="8"/>
      <c r="I16" s="8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Height="1" spans="1:26">
      <c r="A17" s="15" t="s">
        <v>32</v>
      </c>
      <c r="B17" s="15"/>
      <c r="C17" s="15"/>
      <c r="D17" s="15"/>
      <c r="E17" s="15"/>
      <c r="F17" s="15"/>
      <c r="G17" s="4"/>
      <c r="H17" s="8"/>
      <c r="I17" s="8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Height="1" spans="1:26">
      <c r="A18" s="15" t="s">
        <v>33</v>
      </c>
      <c r="B18" s="4"/>
      <c r="C18" s="4"/>
      <c r="E18" s="4"/>
      <c r="F18" s="4">
        <f>Statement!N15-Statement!N4</f>
        <v>0</v>
      </c>
      <c r="G18" s="4"/>
      <c r="H18" s="8"/>
      <c r="I18" s="8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1" customHeight="1" spans="1:26">
      <c r="A19" s="15" t="s">
        <v>34</v>
      </c>
      <c r="B19" s="4"/>
      <c r="C19" s="4"/>
      <c r="D19" s="2"/>
      <c r="E19" s="4"/>
      <c r="F19" s="4">
        <f>Statement!N17</f>
        <v>0</v>
      </c>
      <c r="G19" s="4"/>
      <c r="H19" s="8"/>
      <c r="I19" s="8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="1" customFormat="1" customHeight="1" spans="1:26">
      <c r="A20" s="5" t="s">
        <v>35</v>
      </c>
      <c r="B20" s="9"/>
      <c r="C20" s="9"/>
      <c r="E20" s="9"/>
      <c r="F20" s="9">
        <f>Statement!N16</f>
        <v>0</v>
      </c>
      <c r="G20" s="9"/>
      <c r="H20" s="16"/>
      <c r="I20" s="16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Height="1" spans="1:26">
      <c r="A21" s="17" t="s">
        <v>36</v>
      </c>
      <c r="B21" s="18"/>
      <c r="C21" s="18"/>
      <c r="D21" s="19"/>
      <c r="E21" s="18"/>
      <c r="F21" s="18">
        <f>F15-F18+F19-F20</f>
        <v>0</v>
      </c>
      <c r="G21" s="4"/>
      <c r="H21" s="8"/>
      <c r="I21" s="8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Height="1" spans="1:26">
      <c r="A22" s="20"/>
      <c r="B22" s="4"/>
      <c r="C22" s="4"/>
      <c r="E22" s="4"/>
      <c r="F22" s="4"/>
      <c r="G22" s="4"/>
      <c r="H22" s="8"/>
      <c r="I22" s="8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Height="1" spans="1:26">
      <c r="A23" s="21"/>
      <c r="B23" s="4"/>
      <c r="C23" s="4"/>
      <c r="E23" s="4"/>
      <c r="F23" s="4"/>
      <c r="G23" s="4"/>
      <c r="H23" s="8"/>
      <c r="I23" s="8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Height="1" spans="1:26">
      <c r="A24" s="21"/>
      <c r="B24" s="4"/>
      <c r="C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Height="1" spans="1:26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Height="1" spans="1: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Height="1" spans="1:26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Height="1" spans="1:26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Height="1" spans="1:26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Height="1" spans="1:26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Height="1" spans="1:26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Height="1" spans="1:26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Height="1" spans="1:26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Height="1" spans="1:26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Height="1" spans="1:26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Height="1" spans="1:2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Height="1" spans="1:26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Height="1" spans="1:26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Height="1" spans="1:26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Height="1" spans="1:26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Height="1" spans="1:26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Height="1" spans="1:26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Height="1" spans="1:26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Height="1" spans="1:2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Height="1" spans="1:2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Height="1" spans="1:2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Height="1" spans="1:2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Height="1" spans="1:2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Height="1" spans="1:2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Height="1" spans="1:2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Height="1" spans="1:2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Height="1" spans="1:26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Height="1" spans="1:26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Height="1" spans="1:2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Height="1" spans="1:2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Height="1" spans="1:2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Height="1" spans="1:2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Height="1" spans="1:2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Height="1" spans="1:2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Height="1" spans="1:2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Height="1" spans="1:2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Height="1" spans="1:2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Height="1" spans="1:26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Height="1" spans="1:26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Height="1" spans="1:2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Height="1" spans="1:2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Height="1" spans="1:2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Height="1" spans="1:2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Height="1" spans="1:2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Height="1" spans="1:2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Height="1" spans="1:2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Height="1" spans="1:2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Height="1" spans="1:2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Height="1" spans="1:2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Height="1" spans="1:2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Height="1" spans="1:2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Height="1" spans="1:2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Height="1" spans="1:2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Height="1" spans="1:2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Height="1" spans="1:2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Height="1" spans="1:2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Height="1" spans="1:2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Height="1" spans="1:2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Height="1" spans="1:2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Height="1" spans="1:2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Height="1" spans="1:2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Height="1" spans="1:2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Height="1" spans="1:2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Height="1" spans="1:2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Height="1" spans="1:2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Height="1" spans="1:2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Height="1" spans="1:2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Height="1" spans="1:26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Height="1" spans="1:26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Height="1" spans="1:26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Height="1" spans="1:2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Height="1" spans="1:26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Height="1" spans="1:26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Height="1" spans="1:26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Height="1" spans="1:26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Height="1" spans="1:26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Height="1" spans="1:26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Height="1" spans="1:26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Height="1" spans="1:26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Height="1" spans="1:26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Height="1" spans="1:2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Height="1" spans="1:26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Height="1" spans="1:26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Height="1" spans="1:26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Height="1" spans="1:26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Height="1" spans="1:26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Height="1" spans="1:26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Height="1" spans="1:26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Height="1" spans="1:26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Height="1" spans="1:26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Height="1" spans="1:2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Height="1" spans="1:26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Height="1" spans="1:26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Height="1" spans="1:26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Height="1" spans="1:26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Height="1" spans="1:26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Height="1" spans="1:26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Height="1" spans="1:26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Height="1" spans="1:26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Height="1" spans="1:26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Height="1" spans="1: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Height="1" spans="1:26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Height="1" spans="1:26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Height="1" spans="1:26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Height="1" spans="1:26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Height="1" spans="1:26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Height="1" spans="1:26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Height="1" spans="1:26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Height="1" spans="1:26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Height="1" spans="1:26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Height="1" spans="1:2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Height="1" spans="1:26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Height="1" spans="1:26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Height="1" spans="1:26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Height="1" spans="1:26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Height="1" spans="1:26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Height="1" spans="1:26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Height="1" spans="1:26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Height="1" spans="1:26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Height="1" spans="1:26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Height="1" spans="1:2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Height="1" spans="1:26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Height="1" spans="1:26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Height="1" spans="1:26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Height="1" spans="1:26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Height="1" spans="1:26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Height="1" spans="1:26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Height="1" spans="1:26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Height="1" spans="1:26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Height="1" spans="1:26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Height="1" spans="1:2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Height="1" spans="1:26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Height="1" spans="1:26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Height="1" spans="1:26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Height="1" spans="1:26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Height="1" spans="1:26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Height="1" spans="1:26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Height="1" spans="1:26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Height="1" spans="1:26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Height="1" spans="1:26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Height="1" spans="1:2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Height="1" spans="1:26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Height="1" spans="1:26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Height="1" spans="1:26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Height="1" spans="1:26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Height="1" spans="1:26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Height="1" spans="1:26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Height="1" spans="1:26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Height="1" spans="1:26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Height="1" spans="1:26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Height="1" spans="1:2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Height="1" spans="1:26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Height="1" spans="1:26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Height="1" spans="1:26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Height="1" spans="1:26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Height="1" spans="1:26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Height="1" spans="1:26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Height="1" spans="1:26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Height="1" spans="1:26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Height="1" spans="1:26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Height="1" spans="1:2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Height="1" spans="1:26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Height="1" spans="1:26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Height="1" spans="1:26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Height="1" spans="1:26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Height="1" spans="1:26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Height="1" spans="1:26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Height="1" spans="1:26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Height="1" spans="1:26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Height="1" spans="1:26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Height="1" spans="1:2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Height="1" spans="1:26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Height="1" spans="1:26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Height="1" spans="1:26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Height="1" spans="1:26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Height="1" spans="1:26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Height="1" spans="1:26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Height="1" spans="1:26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Height="1" spans="1:26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Height="1" spans="1:26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Height="1" spans="1:2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Height="1" spans="1:26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Height="1" spans="1:26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Height="1" spans="1:26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Height="1" spans="1:26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Height="1" spans="1:26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Height="1" spans="1:26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Height="1" spans="1:26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Height="1" spans="1:26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Height="1" spans="1:26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Height="1" spans="1:2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Height="1" spans="1:26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Height="1" spans="1:26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Height="1" spans="1:26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Height="1" spans="1:26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Height="1" spans="1:26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Height="1" spans="1:26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Height="1" spans="1:26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Height="1" spans="1:26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Height="1" spans="1:26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Height="1" spans="1: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Height="1" spans="1:26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Height="1" spans="1:26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Height="1" spans="1:26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Height="1" spans="1:26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Height="1" spans="1:26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Height="1" spans="1:26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Height="1" spans="1:26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Height="1" spans="1:26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Height="1" spans="1:26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Height="1" spans="1:2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Height="1" spans="1:26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Height="1" spans="1:26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Height="1" spans="1:26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Height="1" spans="1:26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Height="1" spans="1:26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Height="1" spans="1:26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Height="1" spans="1:26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Height="1" spans="1:26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Height="1" spans="1:26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Height="1" spans="1:2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Height="1" spans="1:26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Height="1" spans="1:26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Height="1" spans="1:26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Height="1" spans="1:26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Height="1" spans="1:26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Height="1" spans="1:26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Height="1" spans="1:26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Height="1" spans="1:26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Height="1" spans="1:26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Height="1" spans="1:2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Height="1" spans="1:26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Height="1" spans="1:26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Height="1" spans="1:26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Height="1" spans="1:26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Height="1" spans="1:26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Height="1" spans="1:26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Height="1" spans="1:26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Height="1" spans="1:26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Height="1" spans="1:26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Height="1" spans="1:2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Height="1" spans="1:26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Height="1" spans="1:26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Height="1" spans="1:26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Height="1" spans="1:26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Height="1" spans="1:26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Height="1" spans="1:26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Height="1" spans="1:26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Height="1" spans="1:26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Height="1" spans="1:26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Height="1" spans="1:2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Height="1" spans="1:26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Height="1" spans="1:26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Height="1" spans="1:26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Height="1" spans="1:26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Height="1" spans="1:26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Height="1" spans="1:26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Height="1" spans="1:26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Height="1" spans="1:26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Height="1" spans="1:26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Height="1" spans="1:2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Height="1" spans="1:26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Height="1" spans="1:26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Height="1" spans="1:26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Height="1" spans="1:26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Height="1" spans="1:26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Height="1" spans="1:26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Height="1" spans="1:26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Height="1" spans="1:26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Height="1" spans="1:26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Height="1" spans="1:2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Height="1" spans="1:26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Height="1" spans="1:26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Height="1" spans="1:26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Height="1" spans="1:26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Height="1" spans="1:26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Height="1" spans="1:26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Height="1" spans="1:26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Height="1" spans="1:26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Height="1" spans="1:26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Height="1" spans="1:2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Height="1" spans="1:26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Height="1" spans="1:26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Height="1" spans="1:26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Height="1" spans="1:26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Height="1" spans="1:26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Height="1" spans="1:26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Height="1" spans="1:26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Height="1" spans="1:26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Height="1" spans="1:26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Height="1" spans="1:2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Height="1" spans="1:26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Height="1" spans="1:26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Height="1" spans="1:26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Height="1" spans="1:26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Height="1" spans="1:26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Height="1" spans="1:26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Height="1" spans="1:26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Height="1" spans="1:26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Height="1" spans="1:26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Height="1" spans="1: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Height="1" spans="1:26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Height="1" spans="1:26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Height="1" spans="1:26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Height="1" spans="1:26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Height="1" spans="1:26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Height="1" spans="1:26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Height="1" spans="1:26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Height="1" spans="1:26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Height="1" spans="1:26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Height="1" spans="1:2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Height="1" spans="1:26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Height="1" spans="1:26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Height="1" spans="1:26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Height="1" spans="1:26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Height="1" spans="1:26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Height="1" spans="1:26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Height="1" spans="1:26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Height="1" spans="1:26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Height="1" spans="1:26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Height="1" spans="1:2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Height="1" spans="1:26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Height="1" spans="1:26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Height="1" spans="1:26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Height="1" spans="1:26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Height="1" spans="1:26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Height="1" spans="1:26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Height="1" spans="1:26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Height="1" spans="1:26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Height="1" spans="1:26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Height="1" spans="1:2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Height="1" spans="1:26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Height="1" spans="1:26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Height="1" spans="1:26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Height="1" spans="1:26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Height="1" spans="1:26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Height="1" spans="1:26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Height="1" spans="1:26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Height="1" spans="1:26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Height="1" spans="1:26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Height="1" spans="1:2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Height="1" spans="1:26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Height="1" spans="1:26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Height="1" spans="1:26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Height="1" spans="1:26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Height="1" spans="1:26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Height="1" spans="1:26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Height="1" spans="1:26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Height="1" spans="1:26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Height="1" spans="1:26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Height="1" spans="1:2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Height="1" spans="1:26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Height="1" spans="1:26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Height="1" spans="1:26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Height="1" spans="1:26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Height="1" spans="1:26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Height="1" spans="1:26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Height="1" spans="1:26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Height="1" spans="1:26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Height="1" spans="1:26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Height="1" spans="1:2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Height="1" spans="1:26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Height="1" spans="1:26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Height="1" spans="1:26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Height="1" spans="1:26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Height="1" spans="1:26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Height="1" spans="1:26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Height="1" spans="1:26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Height="1" spans="1:26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Height="1" spans="1:26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Height="1" spans="1:2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Height="1" spans="1:26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Height="1" spans="1:26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Height="1" spans="1:26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Height="1" spans="1:26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Height="1" spans="1:26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Height="1" spans="1:26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Height="1" spans="1:26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Height="1" spans="1:26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Height="1" spans="1:26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Height="1" spans="1:2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Height="1" spans="1:26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Height="1" spans="1:26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Height="1" spans="1:26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Height="1" spans="1:26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Height="1" spans="1:26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Height="1" spans="1:26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Height="1" spans="1:26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Height="1" spans="1:26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Height="1" spans="1:26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Height="1" spans="1:2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Height="1" spans="1:26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Height="1" spans="1:26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Height="1" spans="1:26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Height="1" spans="1:26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Height="1" spans="1:26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Height="1" spans="1:26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Height="1" spans="1:26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Height="1" spans="1:26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Height="1" spans="1:26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Height="1" spans="1: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Height="1" spans="1:26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Height="1" spans="1:26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Height="1" spans="1:26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Height="1" spans="1:26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Height="1" spans="1:26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Height="1" spans="1:26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Height="1" spans="1:26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Height="1" spans="1:26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Height="1" spans="1:26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Height="1" spans="1:2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Height="1" spans="1:26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Height="1" spans="1:26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Height="1" spans="1:26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Height="1" spans="1:26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Height="1" spans="1:26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Height="1" spans="1:26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Height="1" spans="1:26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Height="1" spans="1:26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Height="1" spans="1:26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Height="1" spans="1:2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Height="1" spans="1:26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Height="1" spans="1:26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Height="1" spans="1:26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Height="1" spans="1:26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Height="1" spans="1:26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Height="1" spans="1:26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Height="1" spans="1:26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Height="1" spans="1:26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Height="1" spans="1:26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Height="1" spans="1:2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Height="1" spans="1:26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Height="1" spans="1:26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Height="1" spans="1:26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Height="1" spans="1:26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Height="1" spans="1:26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Height="1" spans="1:26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Height="1" spans="1:26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Height="1" spans="1:26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Height="1" spans="1:26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Height="1" spans="1:2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Height="1" spans="1:26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Height="1" spans="1:26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Height="1" spans="1:26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Height="1" spans="1:26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Height="1" spans="1:26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Height="1" spans="1:26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Height="1" spans="1:26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Height="1" spans="1:26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Height="1" spans="1:26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Height="1" spans="1:2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Height="1" spans="1:26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Height="1" spans="1:26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Height="1" spans="1:26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Height="1" spans="1:26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Height="1" spans="1:26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Height="1" spans="1:26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Height="1" spans="1:26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Height="1" spans="1:26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Height="1" spans="1:26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Height="1" spans="1:2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Height="1" spans="1:26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Height="1" spans="1:26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Height="1" spans="1:26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Height="1" spans="1:26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Height="1" spans="1:26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Height="1" spans="1:26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Height="1" spans="1:26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Height="1" spans="1:26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Height="1" spans="1:26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Height="1" spans="1:2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Height="1" spans="1:26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Height="1" spans="1:26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Height="1" spans="1:26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Height="1" spans="1:26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Height="1" spans="1:26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Height="1" spans="1:26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Height="1" spans="1:26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Height="1" spans="1:26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Height="1" spans="1:26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Height="1" spans="1:2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Height="1" spans="1:26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Height="1" spans="1:26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Height="1" spans="1:26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Height="1" spans="1:26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Height="1" spans="1:26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Height="1" spans="1:26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Height="1" spans="1:26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Height="1" spans="1:26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Height="1" spans="1:26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Height="1" spans="1:2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Height="1" spans="1:26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Height="1" spans="1:26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Height="1" spans="1:26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Height="1" spans="1:26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Height="1" spans="1:26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Height="1" spans="1:26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Height="1" spans="1:26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Height="1" spans="1:26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Height="1" spans="1:26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Height="1" spans="1: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Height="1" spans="1:26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Height="1" spans="1:26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Height="1" spans="1:26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Height="1" spans="1:26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Height="1" spans="1:26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Height="1" spans="1:26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Height="1" spans="1:26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Height="1" spans="1:26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Height="1" spans="1:26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Height="1" spans="1:2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Height="1" spans="1:26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Height="1" spans="1:26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Height="1" spans="1:26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Height="1" spans="1:26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Height="1" spans="1:26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Height="1" spans="1:26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Height="1" spans="1:26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Height="1" spans="1:26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Height="1" spans="1:26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Height="1" spans="1:2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Height="1" spans="1:26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Height="1" spans="1:26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Height="1" spans="1:26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Height="1" spans="1:26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Height="1" spans="1:26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Height="1" spans="1:26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Height="1" spans="1:26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Height="1" spans="1:26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Height="1" spans="1:26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Height="1" spans="1:2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Height="1" spans="1:26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Height="1" spans="1:26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Height="1" spans="1:26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Height="1" spans="1:26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Height="1" spans="1:26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Height="1" spans="1:26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Height="1" spans="1:26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Height="1" spans="1:26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Height="1" spans="1:26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Height="1" spans="1:2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Height="1" spans="1:26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Height="1" spans="1:26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Height="1" spans="1:26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Height="1" spans="1:26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Height="1" spans="1:26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Height="1" spans="1:26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Height="1" spans="1:26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Height="1" spans="1:26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Height="1" spans="1:26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Height="1" spans="1:2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Height="1" spans="1:26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Height="1" spans="1:26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Height="1" spans="1:26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Height="1" spans="1:26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Height="1" spans="1:26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Height="1" spans="1:26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Height="1" spans="1:26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Height="1" spans="1:26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Height="1" spans="1:26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Height="1" spans="1:2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Height="1" spans="1:26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Height="1" spans="1:26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Height="1" spans="1:26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Height="1" spans="1:26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Height="1" spans="1:26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Height="1" spans="1:26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Height="1" spans="1:26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Height="1" spans="1:26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Height="1" spans="1:26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Height="1" spans="1:2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Height="1" spans="1:26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Height="1" spans="1:26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Height="1" spans="1:26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Height="1" spans="1:26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Height="1" spans="1:26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Height="1" spans="1:26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Height="1" spans="1:26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Height="1" spans="1:26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Height="1" spans="1:26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Height="1" spans="1:2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Height="1" spans="1:26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Height="1" spans="1:26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Height="1" spans="1:26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Height="1" spans="1:26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Height="1" spans="1:26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Height="1" spans="1:26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Height="1" spans="1:26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Height="1" spans="1:26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Height="1" spans="1:26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Height="1" spans="1:2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Height="1" spans="1:26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Height="1" spans="1:26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Height="1" spans="1:26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Height="1" spans="1:26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Height="1" spans="1:26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Height="1" spans="1:26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Height="1" spans="1:26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Height="1" spans="1:26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Height="1" spans="1:26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Height="1" spans="1: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Height="1" spans="1:26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Height="1" spans="1:26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Height="1" spans="1:26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Height="1" spans="1:26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Height="1" spans="1:26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Height="1" spans="1:26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Height="1" spans="1:26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Height="1" spans="1:26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Height="1" spans="1:26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Height="1" spans="1:2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Height="1" spans="1:26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Height="1" spans="1:26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Height="1" spans="1:26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Height="1" spans="1:26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Height="1" spans="1:26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Height="1" spans="1:26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Height="1" spans="1:26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Height="1" spans="1:26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Height="1" spans="1:26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Height="1" spans="1:2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Height="1" spans="1:26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Height="1" spans="1:26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Height="1" spans="1:26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Height="1" spans="1:26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Height="1" spans="1:26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Height="1" spans="1:26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Height="1" spans="1:26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Height="1" spans="1:26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Height="1" spans="1:26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Height="1" spans="1:2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Height="1" spans="1:26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Height="1" spans="1:26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Height="1" spans="1:26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Height="1" spans="1:26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Height="1" spans="1:26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Height="1" spans="1:26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Height="1" spans="1:26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Height="1" spans="1:26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Height="1" spans="1:26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Height="1" spans="1:2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Height="1" spans="1:26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Height="1" spans="1:26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Height="1" spans="1:26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Height="1" spans="1:26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Height="1" spans="1:26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Height="1" spans="1:26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Height="1" spans="1:26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Height="1" spans="1:26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Height="1" spans="1:26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Height="1" spans="1:2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Height="1" spans="1:26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Height="1" spans="1:26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Height="1" spans="1:26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Height="1" spans="1:26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Height="1" spans="1:26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Height="1" spans="1:26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Height="1" spans="1:26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Height="1" spans="1:26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Height="1" spans="1:26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Height="1" spans="1:2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Height="1" spans="1:26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Height="1" spans="1:26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Height="1" spans="1:26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Height="1" spans="1:26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Height="1" spans="1:26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Height="1" spans="1:26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Height="1" spans="1:26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Height="1" spans="1:26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Height="1" spans="1:26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Height="1" spans="1:2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Height="1" spans="1:26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Height="1" spans="1:26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Height="1" spans="1:26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Height="1" spans="1:26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Height="1" spans="1:26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Height="1" spans="1:26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Height="1" spans="1:26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Height="1" spans="1:26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Height="1" spans="1:26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Height="1" spans="1:2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Height="1" spans="1:26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Height="1" spans="1:26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Height="1" spans="1:26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Height="1" spans="1:26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Height="1" spans="1:26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Height="1" spans="1:26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Height="1" spans="1:26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Height="1" spans="1:26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Height="1" spans="1:26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Height="1" spans="1:2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Height="1" spans="1:26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Height="1" spans="1:26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Height="1" spans="1:26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Height="1" spans="1:26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Height="1" spans="1:26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Height="1" spans="1:26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Height="1" spans="1:26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Height="1" spans="1:26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Height="1" spans="1:26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Height="1" spans="1: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Height="1" spans="1:26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Height="1" spans="1:26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Height="1" spans="1:26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Height="1" spans="1:26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Height="1" spans="1:26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Height="1" spans="1:26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Height="1" spans="1:26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Height="1" spans="1:26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Height="1" spans="1:26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Height="1" spans="1:2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Height="1" spans="1:26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Height="1" spans="1:26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Height="1" spans="1:26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Height="1" spans="1:26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Height="1" spans="1:26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Height="1" spans="1:26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Height="1" spans="1:26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Height="1" spans="1:26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Height="1" spans="1:26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Height="1" spans="1:2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Height="1" spans="1:26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Height="1" spans="1:26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Height="1" spans="1:26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Height="1" spans="1:26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Height="1" spans="1:26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Height="1" spans="1:26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Height="1" spans="1:26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Height="1" spans="1:26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Height="1" spans="1:26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Height="1" spans="1:2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Height="1" spans="1:26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Height="1" spans="1:26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Height="1" spans="1:26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Height="1" spans="1:26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Height="1" spans="1:26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Height="1" spans="1:26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Height="1" spans="1:26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Height="1" spans="1:26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Height="1" spans="1:26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Height="1" spans="1:2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Height="1" spans="1:26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Height="1" spans="1:26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Height="1" spans="1:26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Height="1" spans="1:26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Height="1" spans="1:26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Height="1" spans="1:26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Height="1" spans="1:26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Height="1" spans="1:26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Height="1" spans="1:26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Height="1" spans="1:2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Height="1" spans="1:26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Height="1" spans="1:26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Height="1" spans="1:26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Height="1" spans="1:26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Height="1" spans="1:26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Height="1" spans="1:26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Height="1" spans="1:26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Height="1" spans="1:26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Height="1" spans="1:26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Height="1" spans="1:2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Height="1" spans="1:26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Height="1" spans="1:26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Height="1" spans="1:26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Height="1" spans="1:26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Height="1" spans="1:26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Height="1" spans="1:26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Height="1" spans="1:26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Height="1" spans="1:26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Height="1" spans="1:26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Height="1" spans="1:2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Height="1" spans="1:26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Height="1" spans="1:26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Height="1" spans="1:26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Height="1" spans="1:26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Height="1" spans="1:26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Height="1" spans="1:26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Height="1" spans="1:26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Height="1" spans="1:26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Height="1" spans="1:26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Height="1" spans="1:2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Height="1" spans="1:26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Height="1" spans="1:26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Height="1" spans="1:26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Height="1" spans="1:26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Height="1" spans="1:26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Height="1" spans="1:26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Height="1" spans="1:26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Height="1" spans="1:26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Height="1" spans="1:26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Height="1" spans="1:2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Height="1" spans="1:26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Height="1" spans="1:26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Height="1" spans="1:26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Height="1" spans="1:26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Height="1" spans="1:26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Height="1" spans="1:26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Height="1" spans="1:26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Height="1" spans="1:26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Height="1" spans="1:26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Height="1" spans="1: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Height="1" spans="1:26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Height="1" spans="1:26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Height="1" spans="1:26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Height="1" spans="1:26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Height="1" spans="1:26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Height="1" spans="1:26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Height="1" spans="1:26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Height="1" spans="1:26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Height="1" spans="1:26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Height="1" spans="1:2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Height="1" spans="1:26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Height="1" spans="1:26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Height="1" spans="1:26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Height="1" spans="1:26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Height="1" spans="1:26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Height="1" spans="1:26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Height="1" spans="1:26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Height="1" spans="1:26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Height="1" spans="1:26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Height="1" spans="1:2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Height="1" spans="1:26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Height="1" spans="1:26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Height="1" spans="1:26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Height="1" spans="1:26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Height="1" spans="1:26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Height="1" spans="1:26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Height="1" spans="1:26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Height="1" spans="1:26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Height="1" spans="1:26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Height="1" spans="1:2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Height="1" spans="1:26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Height="1" spans="1:26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Height="1" spans="1:26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Height="1" spans="1:26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Height="1" spans="1:26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Height="1" spans="1:26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Height="1" spans="1:26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Height="1" spans="1:26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Height="1" spans="1:26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Height="1" spans="1:2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Height="1" spans="1:26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Height="1" spans="1:26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Height="1" spans="1:26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Height="1" spans="1:26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Height="1" spans="1:26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Height="1" spans="1:26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Height="1" spans="1:26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Height="1" spans="1:26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Height="1" spans="1:26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Height="1" spans="1:2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Height="1" spans="1:26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Height="1" spans="1:26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Height="1" spans="1:26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Height="1" spans="1:26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Height="1" spans="1:26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Height="1" spans="1:26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Height="1" spans="1:26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Height="1" spans="1:26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Height="1" spans="1:26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Height="1" spans="1:2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Height="1" spans="1:26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Height="1" spans="1:26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Height="1" spans="1:26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Height="1" spans="1:26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Height="1" spans="1:26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Height="1" spans="1:26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Height="1" spans="1:26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Height="1" spans="1:26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Height="1" spans="1:26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Height="1" spans="1:2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Height="1" spans="1:26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Height="1" spans="1:26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Height="1" spans="1:26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Height="1" spans="1:26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Height="1" spans="1:26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Height="1" spans="1:26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Height="1" spans="1:26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Height="1" spans="1:26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Height="1" spans="1:26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Height="1" spans="1:2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Height="1" spans="1:26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Height="1" spans="1:26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Height="1" spans="1:26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Height="1" spans="1:26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Height="1" spans="1:26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Height="1" spans="1:26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Height="1" spans="1:26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Height="1" spans="1:26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Height="1" spans="1:26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Height="1" spans="1:2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Height="1" spans="1:26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Height="1" spans="1:26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Height="1" spans="1:26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Height="1" spans="1:26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Height="1" spans="1:26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Height="1" spans="1:26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Height="1" spans="1:26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Height="1" spans="1:26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Height="1" spans="1:26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Height="1" spans="1: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Height="1" spans="1:26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Height="1" spans="1:26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Height="1" spans="1:26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Height="1" spans="1:26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Height="1" spans="1:26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Height="1" spans="1:26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Height="1" spans="1:26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Height="1" spans="1:26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Height="1" spans="1:26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Height="1" spans="1:2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Height="1" spans="1:26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Height="1" spans="1:26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Height="1" spans="1:26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Height="1" spans="1:26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Height="1" spans="1:26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Height="1" spans="1:26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Height="1" spans="1:26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Height="1" spans="1:26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Height="1" spans="1:26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Height="1" spans="1:2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Height="1" spans="1:26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Height="1" spans="1:26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Height="1" spans="1:26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Height="1" spans="1:26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Height="1" spans="1:26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Height="1" spans="1:26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Height="1" spans="1:26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Height="1" spans="1:26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Height="1" spans="1:26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Height="1" spans="1:2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Height="1" spans="1:26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Height="1" spans="1:26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Height="1" spans="1:26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Height="1" spans="1:26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Height="1" spans="1:26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Height="1" spans="1:26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Height="1" spans="1:26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Height="1" spans="1:26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Height="1" spans="1:26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Height="1" spans="1:2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Height="1" spans="1:26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Height="1" spans="1:26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Height="1" spans="1:26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Height="1" spans="1:26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Height="1" spans="1:26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Height="1" spans="1:26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Height="1" spans="1:26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Height="1" spans="1:26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Height="1" spans="1:26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Height="1" spans="1:2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Height="1" spans="1:26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Height="1" spans="1:26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Height="1" spans="1:26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Height="1" spans="1:26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Height="1" spans="1:26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Height="1" spans="1:26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Height="1" spans="1:26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Height="1" spans="1:26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Height="1" spans="1:26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Height="1" spans="1:2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Height="1" spans="1:26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Height="1" spans="1:26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Height="1" spans="1:26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Height="1" spans="1:26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Height="1" spans="1:26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Height="1" spans="1:26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Height="1" spans="1:26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Height="1" spans="1:26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Height="1" spans="1:26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Height="1" spans="1:2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Height="1" spans="1:26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Height="1" spans="1:26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Height="1" spans="1:26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customHeight="1" spans="1:26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customHeight="1" spans="1:26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customHeight="1" spans="1:26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customHeight="1" spans="1:26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customHeight="1" spans="1:26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customHeight="1" spans="1:26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customHeight="1" spans="1:2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</sheetData>
  <mergeCells count="2">
    <mergeCell ref="A1:F1"/>
    <mergeCell ref="A17:F1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Statement</vt:lpstr>
      <vt:lpstr>P&amp;L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Yman</dc:creator>
  <cp:lastModifiedBy>User</cp:lastModifiedBy>
  <dcterms:created xsi:type="dcterms:W3CDTF">2020-05-31T17:22:00Z</dcterms:created>
  <dcterms:modified xsi:type="dcterms:W3CDTF">2021-04-21T18:27:44Z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