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anr\workspace_v5_1\MonotronMIDI\measurement\"/>
    </mc:Choice>
  </mc:AlternateContent>
  <bookViews>
    <workbookView xWindow="240" yWindow="120" windowWidth="20115" windowHeight="7995" activeTab="2"/>
  </bookViews>
  <sheets>
    <sheet name="Munka1" sheetId="1" r:id="rId1"/>
    <sheet name="Munka2" sheetId="2" r:id="rId2"/>
    <sheet name="Lookup table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E14" i="3" l="1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4" i="3"/>
  <c r="D15" i="3"/>
  <c r="D16" i="3"/>
  <c r="D17" i="3"/>
  <c r="D18" i="3"/>
  <c r="D19" i="3"/>
  <c r="D20" i="3"/>
  <c r="D21" i="3"/>
  <c r="D22" i="3"/>
  <c r="D23" i="3"/>
  <c r="D24" i="3"/>
  <c r="D25" i="3"/>
  <c r="D3" i="3"/>
  <c r="E3" i="3" s="1"/>
  <c r="D4" i="3"/>
  <c r="E4" i="3" s="1"/>
  <c r="D5" i="3"/>
  <c r="D6" i="3"/>
  <c r="D7" i="3"/>
  <c r="D8" i="3"/>
  <c r="E8" i="3" s="1"/>
  <c r="D9" i="3"/>
  <c r="D10" i="3"/>
  <c r="D11" i="3"/>
  <c r="D12" i="3"/>
  <c r="D13" i="3"/>
  <c r="D2" i="3"/>
  <c r="E2" i="3" s="1"/>
  <c r="J2" i="3"/>
  <c r="E5" i="3"/>
  <c r="E6" i="3"/>
  <c r="E7" i="3"/>
  <c r="E9" i="3"/>
  <c r="E10" i="3"/>
  <c r="E11" i="3"/>
  <c r="E12" i="3"/>
  <c r="E13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F122" i="2"/>
  <c r="F110" i="2"/>
  <c r="F98" i="2"/>
  <c r="F86" i="2"/>
  <c r="F74" i="2"/>
  <c r="F62" i="2"/>
  <c r="F50" i="2"/>
  <c r="F38" i="2"/>
  <c r="F26" i="2"/>
  <c r="F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4" i="2"/>
  <c r="D3" i="2"/>
  <c r="D4" i="2"/>
  <c r="D5" i="2"/>
  <c r="D6" i="2"/>
  <c r="D7" i="2"/>
  <c r="D8" i="2"/>
  <c r="D9" i="2"/>
  <c r="D10" i="2"/>
  <c r="D11" i="2"/>
  <c r="D12" i="2"/>
  <c r="D13" i="2"/>
  <c r="D2" i="2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5" i="1"/>
  <c r="C6" i="1"/>
  <c r="C7" i="1"/>
  <c r="C8" i="1"/>
  <c r="C9" i="1"/>
  <c r="C10" i="1"/>
  <c r="C11" i="1"/>
  <c r="C4" i="1"/>
  <c r="C3" i="1"/>
</calcChain>
</file>

<file path=xl/sharedStrings.xml><?xml version="1.0" encoding="utf-8"?>
<sst xmlns="http://schemas.openxmlformats.org/spreadsheetml/2006/main" count="202" uniqueCount="30">
  <si>
    <t>Period [ms]</t>
  </si>
  <si>
    <t>Freq. [Hz]</t>
  </si>
  <si>
    <t>Dátum:</t>
  </si>
  <si>
    <t>2015. 05. 07.</t>
  </si>
  <si>
    <t>Pitch poti:</t>
  </si>
  <si>
    <t>középállás</t>
  </si>
  <si>
    <t>Trimmer poti:</t>
  </si>
  <si>
    <t>MIDI data [-]</t>
  </si>
  <si>
    <t>Note</t>
  </si>
  <si>
    <t>Midi data</t>
  </si>
  <si>
    <t>Voltage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</si>
  <si>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</si>
  <si>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</si>
  <si>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</si>
  <si>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</si>
  <si>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</si>
  <si>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</si>
  <si>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</si>
  <si>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</si>
  <si>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</si>
  <si>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</si>
  <si>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</si>
  <si>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Octave</t>
  </si>
  <si>
    <t>C</t>
  </si>
  <si>
    <t>TA0CCR1</t>
  </si>
  <si>
    <t>Voltage (measured)</t>
  </si>
  <si>
    <t>V/oct</t>
  </si>
  <si>
    <t>0.97</t>
  </si>
  <si>
    <t>step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</si>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</sst>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D8E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 style="thick">
        <color rgb="FF000000"/>
      </right>
      <top style="medium">
        <color indexed="64"/>
      </top>
      <bottom style="thick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/>
      <diagonal/>
    </border>
    <border>
      <left style="thick">
        <color rgb="FF000000"/>
      </left>
      <right/>
      <top style="medium">
        <color indexed="64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2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1" fillId="2" borderId="24" xfId="0" applyFont="1" applyFill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19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8" fontId="0" fillId="0" borderId="0" xfId="0" applyNumberFormat="1"/>
    <xf numFmtId="2" fontId="0" fillId="0" borderId="0" xfId="0" applyNumberFormat="1"/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6" xfId="0" applyBorder="1"/>
    <xf numFmtId="2" fontId="0" fillId="0" borderId="17" xfId="0" applyNumberFormat="1" applyBorder="1"/>
    <xf numFmtId="0" fontId="0" fillId="0" borderId="0" xfId="0" applyBorder="1"/>
    <xf numFmtId="2" fontId="0" fillId="0" borderId="19" xfId="0" applyNumberFormat="1" applyBorder="1"/>
    <xf numFmtId="0" fontId="0" fillId="0" borderId="22" xfId="0" applyBorder="1"/>
    <xf numFmtId="2" fontId="0" fillId="0" borderId="23" xfId="0" applyNumberFormat="1" applyBorder="1"/>
    <xf numFmtId="0" fontId="0" fillId="4" borderId="0" xfId="0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MIDI - Frekvencia</c:v>
          </c:tx>
          <c:marker>
            <c:symbol val="none"/>
          </c:marker>
          <c:xVal>
            <c:numRef>
              <c:f>Munka1!$A$3:$A$46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28</c:v>
                </c:pt>
                <c:pt idx="23">
                  <c:v>30</c:v>
                </c:pt>
                <c:pt idx="24">
                  <c:v>35</c:v>
                </c:pt>
                <c:pt idx="25">
                  <c:v>40</c:v>
                </c:pt>
                <c:pt idx="26">
                  <c:v>45</c:v>
                </c:pt>
                <c:pt idx="27">
                  <c:v>50</c:v>
                </c:pt>
                <c:pt idx="28">
                  <c:v>55</c:v>
                </c:pt>
                <c:pt idx="29">
                  <c:v>60</c:v>
                </c:pt>
                <c:pt idx="30">
                  <c:v>65</c:v>
                </c:pt>
                <c:pt idx="31">
                  <c:v>70</c:v>
                </c:pt>
                <c:pt idx="32">
                  <c:v>75</c:v>
                </c:pt>
                <c:pt idx="33">
                  <c:v>80</c:v>
                </c:pt>
                <c:pt idx="34">
                  <c:v>85</c:v>
                </c:pt>
                <c:pt idx="35">
                  <c:v>90</c:v>
                </c:pt>
                <c:pt idx="36">
                  <c:v>95</c:v>
                </c:pt>
                <c:pt idx="37">
                  <c:v>100</c:v>
                </c:pt>
                <c:pt idx="38">
                  <c:v>105</c:v>
                </c:pt>
                <c:pt idx="39">
                  <c:v>110</c:v>
                </c:pt>
                <c:pt idx="40">
                  <c:v>115</c:v>
                </c:pt>
                <c:pt idx="41">
                  <c:v>120</c:v>
                </c:pt>
                <c:pt idx="42">
                  <c:v>125</c:v>
                </c:pt>
                <c:pt idx="43">
                  <c:v>127</c:v>
                </c:pt>
              </c:numCache>
            </c:numRef>
          </c:xVal>
          <c:yVal>
            <c:numRef>
              <c:f>Munka1!$C$3:$C$46</c:f>
              <c:numCache>
                <c:formatCode>General</c:formatCode>
                <c:ptCount val="44"/>
                <c:pt idx="0">
                  <c:v>120.77294685990339</c:v>
                </c:pt>
                <c:pt idx="1">
                  <c:v>124.37810945273634</c:v>
                </c:pt>
                <c:pt idx="2">
                  <c:v>127.55102040816327</c:v>
                </c:pt>
                <c:pt idx="3">
                  <c:v>132.27513227513231</c:v>
                </c:pt>
                <c:pt idx="4">
                  <c:v>135.86956521739128</c:v>
                </c:pt>
                <c:pt idx="5">
                  <c:v>139.66480446927375</c:v>
                </c:pt>
                <c:pt idx="6">
                  <c:v>142.85714285714286</c:v>
                </c:pt>
                <c:pt idx="7">
                  <c:v>147.05882352941177</c:v>
                </c:pt>
                <c:pt idx="8">
                  <c:v>150.60240963855424</c:v>
                </c:pt>
                <c:pt idx="9">
                  <c:v>156.25</c:v>
                </c:pt>
                <c:pt idx="10">
                  <c:v>160.25641025641025</c:v>
                </c:pt>
                <c:pt idx="11">
                  <c:v>164.47368421052633</c:v>
                </c:pt>
                <c:pt idx="12">
                  <c:v>168.91891891891891</c:v>
                </c:pt>
                <c:pt idx="13">
                  <c:v>173.61111111111111</c:v>
                </c:pt>
                <c:pt idx="14">
                  <c:v>178.57142857142858</c:v>
                </c:pt>
                <c:pt idx="15">
                  <c:v>185.18518518518516</c:v>
                </c:pt>
                <c:pt idx="16">
                  <c:v>190.83969465648855</c:v>
                </c:pt>
                <c:pt idx="17">
                  <c:v>201.61290322580646</c:v>
                </c:pt>
                <c:pt idx="18">
                  <c:v>213.67521367521368</c:v>
                </c:pt>
                <c:pt idx="19">
                  <c:v>223.21428571428569</c:v>
                </c:pt>
                <c:pt idx="20">
                  <c:v>235.84905660377356</c:v>
                </c:pt>
                <c:pt idx="21">
                  <c:v>248.75621890547268</c:v>
                </c:pt>
                <c:pt idx="22">
                  <c:v>265.95744680851061</c:v>
                </c:pt>
                <c:pt idx="23">
                  <c:v>280.89887640449439</c:v>
                </c:pt>
                <c:pt idx="24">
                  <c:v>322.58064516129031</c:v>
                </c:pt>
                <c:pt idx="25">
                  <c:v>373.1343283582089</c:v>
                </c:pt>
                <c:pt idx="26">
                  <c:v>434.78260869565224</c:v>
                </c:pt>
                <c:pt idx="27">
                  <c:v>490.19607843137254</c:v>
                </c:pt>
                <c:pt idx="28">
                  <c:v>564.9717514124294</c:v>
                </c:pt>
                <c:pt idx="29">
                  <c:v>636.94267515923559</c:v>
                </c:pt>
                <c:pt idx="30">
                  <c:v>746.26865671641781</c:v>
                </c:pt>
                <c:pt idx="31">
                  <c:v>877.19298245614038</c:v>
                </c:pt>
                <c:pt idx="32">
                  <c:v>1000</c:v>
                </c:pt>
                <c:pt idx="33">
                  <c:v>1225.4901960784314</c:v>
                </c:pt>
                <c:pt idx="34">
                  <c:v>1336.8983957219252</c:v>
                </c:pt>
                <c:pt idx="35">
                  <c:v>1562.5</c:v>
                </c:pt>
                <c:pt idx="36">
                  <c:v>1736.1111111111111</c:v>
                </c:pt>
                <c:pt idx="37">
                  <c:v>2083.3333333333335</c:v>
                </c:pt>
                <c:pt idx="38">
                  <c:v>2500</c:v>
                </c:pt>
                <c:pt idx="39">
                  <c:v>2777.7777777777778</c:v>
                </c:pt>
                <c:pt idx="40">
                  <c:v>3205.1282051282051</c:v>
                </c:pt>
                <c:pt idx="41">
                  <c:v>3649.63503649635</c:v>
                </c:pt>
                <c:pt idx="42">
                  <c:v>4132.2314049586785</c:v>
                </c:pt>
                <c:pt idx="43">
                  <c:v>4385.9649122807014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8496"/>
        <c:axId val="161760680"/>
      </c:scatterChart>
      <c:valAx>
        <c:axId val="16171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760680"/>
        <c:crosses val="autoZero"/>
        <c:crossBetween val="midCat"/>
      </c:valAx>
      <c:valAx>
        <c:axId val="16176068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71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6</xdr:row>
      <xdr:rowOff>0</xdr:rowOff>
    </xdr:from>
    <xdr:to>
      <xdr:col>11</xdr:col>
      <xdr:colOff>228600</xdr:colOff>
      <xdr:row>20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5.42578125" customWidth="1"/>
    <col min="3" max="3" width="15.85546875" customWidth="1"/>
    <col min="5" max="6" width="14" customWidth="1"/>
  </cols>
  <sheetData>
    <row r="1" spans="1:6" ht="15.75" thickBot="1" x14ac:dyDescent="0.3"/>
    <row r="2" spans="1:6" ht="15.75" thickBot="1" x14ac:dyDescent="0.3">
      <c r="A2" s="10" t="s">
        <v>7</v>
      </c>
      <c r="B2" s="11" t="s">
        <v>0</v>
      </c>
      <c r="C2" s="12" t="s">
        <v>1</v>
      </c>
      <c r="E2" t="s">
        <v>2</v>
      </c>
      <c r="F2" t="s">
        <v>3</v>
      </c>
    </row>
    <row r="3" spans="1:6" x14ac:dyDescent="0.25">
      <c r="A3" s="7">
        <v>0</v>
      </c>
      <c r="B3" s="8">
        <v>8.2799999999999994</v>
      </c>
      <c r="C3" s="9">
        <f>(1/B3)*1000</f>
        <v>120.77294685990339</v>
      </c>
    </row>
    <row r="4" spans="1:6" x14ac:dyDescent="0.25">
      <c r="A4" s="2">
        <v>1</v>
      </c>
      <c r="B4" s="1">
        <v>8.0399999999999991</v>
      </c>
      <c r="C4" s="3">
        <f>(1/B4)*1000</f>
        <v>124.37810945273634</v>
      </c>
      <c r="E4" t="s">
        <v>4</v>
      </c>
      <c r="F4" t="s">
        <v>5</v>
      </c>
    </row>
    <row r="5" spans="1:6" x14ac:dyDescent="0.25">
      <c r="A5" s="2">
        <v>2</v>
      </c>
      <c r="B5" s="1">
        <v>7.84</v>
      </c>
      <c r="C5" s="3">
        <f t="shared" ref="C5:C46" si="0">(1/B5)*1000</f>
        <v>127.55102040816327</v>
      </c>
      <c r="E5" t="s">
        <v>6</v>
      </c>
      <c r="F5" t="s">
        <v>5</v>
      </c>
    </row>
    <row r="6" spans="1:6" x14ac:dyDescent="0.25">
      <c r="A6" s="2">
        <v>3</v>
      </c>
      <c r="B6" s="1">
        <v>7.56</v>
      </c>
      <c r="C6" s="3">
        <f t="shared" si="0"/>
        <v>132.27513227513231</v>
      </c>
    </row>
    <row r="7" spans="1:6" x14ac:dyDescent="0.25">
      <c r="A7" s="2">
        <v>4</v>
      </c>
      <c r="B7" s="1">
        <v>7.36</v>
      </c>
      <c r="C7" s="3">
        <f t="shared" si="0"/>
        <v>135.86956521739128</v>
      </c>
    </row>
    <row r="8" spans="1:6" x14ac:dyDescent="0.25">
      <c r="A8" s="2">
        <v>5</v>
      </c>
      <c r="B8" s="1">
        <v>7.16</v>
      </c>
      <c r="C8" s="3">
        <f t="shared" si="0"/>
        <v>139.66480446927375</v>
      </c>
    </row>
    <row r="9" spans="1:6" x14ac:dyDescent="0.25">
      <c r="A9" s="2">
        <v>6</v>
      </c>
      <c r="B9" s="1">
        <v>7</v>
      </c>
      <c r="C9" s="3">
        <f t="shared" si="0"/>
        <v>142.85714285714286</v>
      </c>
    </row>
    <row r="10" spans="1:6" x14ac:dyDescent="0.25">
      <c r="A10" s="2">
        <v>7</v>
      </c>
      <c r="B10" s="1">
        <v>6.8</v>
      </c>
      <c r="C10" s="3">
        <f t="shared" si="0"/>
        <v>147.05882352941177</v>
      </c>
    </row>
    <row r="11" spans="1:6" x14ac:dyDescent="0.25">
      <c r="A11" s="2">
        <v>8</v>
      </c>
      <c r="B11" s="1">
        <v>6.64</v>
      </c>
      <c r="C11" s="3">
        <f t="shared" si="0"/>
        <v>150.60240963855424</v>
      </c>
    </row>
    <row r="12" spans="1:6" x14ac:dyDescent="0.25">
      <c r="A12" s="2">
        <v>9</v>
      </c>
      <c r="B12" s="1">
        <v>6.4</v>
      </c>
      <c r="C12" s="3">
        <f t="shared" si="0"/>
        <v>156.25</v>
      </c>
    </row>
    <row r="13" spans="1:6" x14ac:dyDescent="0.25">
      <c r="A13" s="2">
        <v>10</v>
      </c>
      <c r="B13" s="1">
        <v>6.24</v>
      </c>
      <c r="C13" s="3">
        <f t="shared" si="0"/>
        <v>160.25641025641025</v>
      </c>
    </row>
    <row r="14" spans="1:6" x14ac:dyDescent="0.25">
      <c r="A14" s="2">
        <v>11</v>
      </c>
      <c r="B14" s="1">
        <v>6.08</v>
      </c>
      <c r="C14" s="3">
        <f t="shared" si="0"/>
        <v>164.47368421052633</v>
      </c>
    </row>
    <row r="15" spans="1:6" x14ac:dyDescent="0.25">
      <c r="A15" s="2">
        <v>12</v>
      </c>
      <c r="B15" s="1">
        <v>5.92</v>
      </c>
      <c r="C15" s="3">
        <f t="shared" si="0"/>
        <v>168.91891891891891</v>
      </c>
    </row>
    <row r="16" spans="1:6" x14ac:dyDescent="0.25">
      <c r="A16" s="2">
        <v>13</v>
      </c>
      <c r="B16" s="1">
        <v>5.76</v>
      </c>
      <c r="C16" s="3">
        <f t="shared" si="0"/>
        <v>173.61111111111111</v>
      </c>
    </row>
    <row r="17" spans="1:3" x14ac:dyDescent="0.25">
      <c r="A17" s="2">
        <v>14</v>
      </c>
      <c r="B17" s="1">
        <v>5.6</v>
      </c>
      <c r="C17" s="3">
        <f t="shared" si="0"/>
        <v>178.57142857142858</v>
      </c>
    </row>
    <row r="18" spans="1:3" x14ac:dyDescent="0.25">
      <c r="A18" s="2">
        <v>15</v>
      </c>
      <c r="B18" s="1">
        <v>5.4</v>
      </c>
      <c r="C18" s="3">
        <f t="shared" si="0"/>
        <v>185.18518518518516</v>
      </c>
    </row>
    <row r="19" spans="1:3" x14ac:dyDescent="0.25">
      <c r="A19" s="2">
        <v>16</v>
      </c>
      <c r="B19" s="1">
        <v>5.24</v>
      </c>
      <c r="C19" s="3">
        <f t="shared" si="0"/>
        <v>190.83969465648855</v>
      </c>
    </row>
    <row r="20" spans="1:3" x14ac:dyDescent="0.25">
      <c r="A20" s="2">
        <v>18</v>
      </c>
      <c r="B20" s="1">
        <v>4.96</v>
      </c>
      <c r="C20" s="3">
        <f t="shared" si="0"/>
        <v>201.61290322580646</v>
      </c>
    </row>
    <row r="21" spans="1:3" x14ac:dyDescent="0.25">
      <c r="A21" s="2">
        <v>20</v>
      </c>
      <c r="B21" s="1">
        <v>4.68</v>
      </c>
      <c r="C21" s="3">
        <f t="shared" si="0"/>
        <v>213.67521367521368</v>
      </c>
    </row>
    <row r="22" spans="1:3" x14ac:dyDescent="0.25">
      <c r="A22" s="2">
        <v>22</v>
      </c>
      <c r="B22" s="1">
        <v>4.4800000000000004</v>
      </c>
      <c r="C22" s="3">
        <f t="shared" si="0"/>
        <v>223.21428571428569</v>
      </c>
    </row>
    <row r="23" spans="1:3" x14ac:dyDescent="0.25">
      <c r="A23" s="2">
        <v>24</v>
      </c>
      <c r="B23" s="1">
        <v>4.24</v>
      </c>
      <c r="C23" s="3">
        <f t="shared" si="0"/>
        <v>235.84905660377356</v>
      </c>
    </row>
    <row r="24" spans="1:3" x14ac:dyDescent="0.25">
      <c r="A24" s="2">
        <v>26</v>
      </c>
      <c r="B24" s="1">
        <v>4.0199999999999996</v>
      </c>
      <c r="C24" s="3">
        <f t="shared" si="0"/>
        <v>248.75621890547268</v>
      </c>
    </row>
    <row r="25" spans="1:3" x14ac:dyDescent="0.25">
      <c r="A25" s="2">
        <v>28</v>
      </c>
      <c r="B25" s="1">
        <v>3.76</v>
      </c>
      <c r="C25" s="3">
        <f t="shared" si="0"/>
        <v>265.95744680851061</v>
      </c>
    </row>
    <row r="26" spans="1:3" x14ac:dyDescent="0.25">
      <c r="A26" s="2">
        <v>30</v>
      </c>
      <c r="B26" s="1">
        <v>3.56</v>
      </c>
      <c r="C26" s="3">
        <f t="shared" si="0"/>
        <v>280.89887640449439</v>
      </c>
    </row>
    <row r="27" spans="1:3" x14ac:dyDescent="0.25">
      <c r="A27" s="2">
        <v>35</v>
      </c>
      <c r="B27" s="1">
        <v>3.1</v>
      </c>
      <c r="C27" s="3">
        <f t="shared" si="0"/>
        <v>322.58064516129031</v>
      </c>
    </row>
    <row r="28" spans="1:3" x14ac:dyDescent="0.25">
      <c r="A28" s="2">
        <v>40</v>
      </c>
      <c r="B28" s="1">
        <v>2.68</v>
      </c>
      <c r="C28" s="3">
        <f t="shared" si="0"/>
        <v>373.1343283582089</v>
      </c>
    </row>
    <row r="29" spans="1:3" x14ac:dyDescent="0.25">
      <c r="A29" s="2">
        <v>45</v>
      </c>
      <c r="B29" s="1">
        <v>2.2999999999999998</v>
      </c>
      <c r="C29" s="3">
        <f t="shared" si="0"/>
        <v>434.78260869565224</v>
      </c>
    </row>
    <row r="30" spans="1:3" x14ac:dyDescent="0.25">
      <c r="A30" s="2">
        <v>50</v>
      </c>
      <c r="B30" s="1">
        <v>2.04</v>
      </c>
      <c r="C30" s="3">
        <f t="shared" si="0"/>
        <v>490.19607843137254</v>
      </c>
    </row>
    <row r="31" spans="1:3" x14ac:dyDescent="0.25">
      <c r="A31" s="2">
        <v>55</v>
      </c>
      <c r="B31" s="1">
        <v>1.77</v>
      </c>
      <c r="C31" s="3">
        <f t="shared" si="0"/>
        <v>564.9717514124294</v>
      </c>
    </row>
    <row r="32" spans="1:3" x14ac:dyDescent="0.25">
      <c r="A32" s="2">
        <v>60</v>
      </c>
      <c r="B32" s="1">
        <v>1.57</v>
      </c>
      <c r="C32" s="3">
        <f t="shared" si="0"/>
        <v>636.94267515923559</v>
      </c>
    </row>
    <row r="33" spans="1:3" x14ac:dyDescent="0.25">
      <c r="A33" s="2">
        <v>65</v>
      </c>
      <c r="B33" s="1">
        <v>1.34</v>
      </c>
      <c r="C33" s="3">
        <f t="shared" si="0"/>
        <v>746.26865671641781</v>
      </c>
    </row>
    <row r="34" spans="1:3" x14ac:dyDescent="0.25">
      <c r="A34" s="2">
        <v>70</v>
      </c>
      <c r="B34" s="1">
        <v>1.1399999999999999</v>
      </c>
      <c r="C34" s="3">
        <f t="shared" si="0"/>
        <v>877.19298245614038</v>
      </c>
    </row>
    <row r="35" spans="1:3" x14ac:dyDescent="0.25">
      <c r="A35" s="2">
        <v>75</v>
      </c>
      <c r="B35" s="1">
        <v>1</v>
      </c>
      <c r="C35" s="3">
        <f t="shared" si="0"/>
        <v>1000</v>
      </c>
    </row>
    <row r="36" spans="1:3" x14ac:dyDescent="0.25">
      <c r="A36" s="2">
        <v>80</v>
      </c>
      <c r="B36" s="1">
        <v>0.81599999999999995</v>
      </c>
      <c r="C36" s="3">
        <f t="shared" si="0"/>
        <v>1225.4901960784314</v>
      </c>
    </row>
    <row r="37" spans="1:3" x14ac:dyDescent="0.25">
      <c r="A37" s="2">
        <v>85</v>
      </c>
      <c r="B37" s="1">
        <v>0.748</v>
      </c>
      <c r="C37" s="3">
        <f t="shared" si="0"/>
        <v>1336.8983957219252</v>
      </c>
    </row>
    <row r="38" spans="1:3" x14ac:dyDescent="0.25">
      <c r="A38" s="2">
        <v>90</v>
      </c>
      <c r="B38" s="1">
        <v>0.64</v>
      </c>
      <c r="C38" s="3">
        <f t="shared" si="0"/>
        <v>1562.5</v>
      </c>
    </row>
    <row r="39" spans="1:3" x14ac:dyDescent="0.25">
      <c r="A39" s="2">
        <v>95</v>
      </c>
      <c r="B39" s="1">
        <v>0.57599999999999996</v>
      </c>
      <c r="C39" s="3">
        <f t="shared" si="0"/>
        <v>1736.1111111111111</v>
      </c>
    </row>
    <row r="40" spans="1:3" x14ac:dyDescent="0.25">
      <c r="A40" s="2">
        <v>100</v>
      </c>
      <c r="B40" s="1">
        <v>0.48</v>
      </c>
      <c r="C40" s="3">
        <f t="shared" si="0"/>
        <v>2083.3333333333335</v>
      </c>
    </row>
    <row r="41" spans="1:3" x14ac:dyDescent="0.25">
      <c r="A41" s="2">
        <v>105</v>
      </c>
      <c r="B41" s="1">
        <v>0.4</v>
      </c>
      <c r="C41" s="3">
        <f t="shared" si="0"/>
        <v>2500</v>
      </c>
    </row>
    <row r="42" spans="1:3" x14ac:dyDescent="0.25">
      <c r="A42" s="2">
        <v>110</v>
      </c>
      <c r="B42" s="1">
        <v>0.36</v>
      </c>
      <c r="C42" s="3">
        <f t="shared" si="0"/>
        <v>2777.7777777777778</v>
      </c>
    </row>
    <row r="43" spans="1:3" x14ac:dyDescent="0.25">
      <c r="A43" s="2">
        <v>115</v>
      </c>
      <c r="B43" s="1">
        <v>0.312</v>
      </c>
      <c r="C43" s="3">
        <f t="shared" si="0"/>
        <v>3205.1282051282051</v>
      </c>
    </row>
    <row r="44" spans="1:3" x14ac:dyDescent="0.25">
      <c r="A44" s="2">
        <v>120</v>
      </c>
      <c r="B44" s="1">
        <v>0.27400000000000002</v>
      </c>
      <c r="C44" s="3">
        <f t="shared" si="0"/>
        <v>3649.63503649635</v>
      </c>
    </row>
    <row r="45" spans="1:3" x14ac:dyDescent="0.25">
      <c r="A45" s="2">
        <v>125</v>
      </c>
      <c r="B45" s="1">
        <v>0.24199999999999999</v>
      </c>
      <c r="C45" s="3">
        <f t="shared" si="0"/>
        <v>4132.2314049586785</v>
      </c>
    </row>
    <row r="46" spans="1:3" ht="15.75" thickBot="1" x14ac:dyDescent="0.3">
      <c r="A46" s="4">
        <v>127</v>
      </c>
      <c r="B46" s="5">
        <v>0.22800000000000001</v>
      </c>
      <c r="C46" s="6">
        <f t="shared" si="0"/>
        <v>4385.9649122807014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E5" sqref="E5"/>
    </sheetView>
  </sheetViews>
  <sheetFormatPr defaultRowHeight="15" x14ac:dyDescent="0.25"/>
  <cols>
    <col min="3" max="4" width="13.85546875" style="14" customWidth="1"/>
    <col min="5" max="5" width="18.85546875" style="24" bestFit="1" customWidth="1"/>
    <col min="6" max="6" width="26.140625" customWidth="1"/>
  </cols>
  <sheetData>
    <row r="1" spans="1:6" ht="15.75" thickBot="1" x14ac:dyDescent="0.3">
      <c r="A1" t="s">
        <v>22</v>
      </c>
      <c r="B1" t="s">
        <v>8</v>
      </c>
      <c r="C1" s="14" t="s">
        <v>9</v>
      </c>
      <c r="D1" s="14" t="s">
        <v>24</v>
      </c>
      <c r="E1" s="24" t="s">
        <v>25</v>
      </c>
      <c r="F1" s="14" t="s">
        <v>26</v>
      </c>
    </row>
    <row r="2" spans="1:6" ht="15.75" thickBot="1" x14ac:dyDescent="0.3">
      <c r="A2" s="15">
        <v>-1</v>
      </c>
      <c r="B2" s="16" t="s">
        <v>23</v>
      </c>
      <c r="C2" s="17">
        <v>0</v>
      </c>
      <c r="D2" s="17">
        <f>C2*2</f>
        <v>0</v>
      </c>
      <c r="E2" s="25">
        <v>0</v>
      </c>
    </row>
    <row r="3" spans="1:6" ht="16.5" thickTop="1" thickBot="1" x14ac:dyDescent="0.3">
      <c r="A3" s="18"/>
      <c r="B3" s="13" t="s">
        <v>11</v>
      </c>
      <c r="C3" s="19">
        <v>1</v>
      </c>
      <c r="D3" s="19">
        <f t="shared" ref="D3:D66" si="0">C3*2</f>
        <v>2</v>
      </c>
      <c r="E3" s="26">
        <v>0.02</v>
      </c>
    </row>
    <row r="4" spans="1:6" ht="16.5" thickTop="1" thickBot="1" x14ac:dyDescent="0.3">
      <c r="A4" s="18"/>
      <c r="B4" s="13" t="s">
        <v>12</v>
      </c>
      <c r="C4" s="19">
        <v>2</v>
      </c>
      <c r="D4" s="19">
        <f t="shared" si="0"/>
        <v>4</v>
      </c>
      <c r="E4" s="26">
        <v>0.05</v>
      </c>
    </row>
    <row r="5" spans="1:6" ht="16.5" thickTop="1" thickBot="1" x14ac:dyDescent="0.3">
      <c r="A5" s="18"/>
      <c r="B5" s="13" t="s">
        <v>13</v>
      </c>
      <c r="C5" s="19">
        <v>3</v>
      </c>
      <c r="D5" s="19">
        <f t="shared" si="0"/>
        <v>6</v>
      </c>
      <c r="E5" s="26">
        <v>7.0000000000000007E-2</v>
      </c>
    </row>
    <row r="6" spans="1:6" ht="16.5" thickTop="1" thickBot="1" x14ac:dyDescent="0.3">
      <c r="A6" s="18"/>
      <c r="B6" s="13" t="s">
        <v>14</v>
      </c>
      <c r="C6" s="19">
        <v>4</v>
      </c>
      <c r="D6" s="19">
        <f t="shared" si="0"/>
        <v>8</v>
      </c>
      <c r="E6" s="26">
        <v>0.1</v>
      </c>
    </row>
    <row r="7" spans="1:6" ht="16.5" thickTop="1" thickBot="1" x14ac:dyDescent="0.3">
      <c r="A7" s="18"/>
      <c r="B7" s="13" t="s">
        <v>15</v>
      </c>
      <c r="C7" s="19">
        <v>5</v>
      </c>
      <c r="D7" s="19">
        <f t="shared" si="0"/>
        <v>10</v>
      </c>
      <c r="E7" s="26">
        <v>0.12</v>
      </c>
    </row>
    <row r="8" spans="1:6" ht="16.5" thickTop="1" thickBot="1" x14ac:dyDescent="0.3">
      <c r="A8" s="18"/>
      <c r="B8" s="13" t="s">
        <v>16</v>
      </c>
      <c r="C8" s="19">
        <v>6</v>
      </c>
      <c r="D8" s="19">
        <f t="shared" si="0"/>
        <v>12</v>
      </c>
      <c r="E8" s="26">
        <v>0.15</v>
      </c>
    </row>
    <row r="9" spans="1:6" ht="16.5" thickTop="1" thickBot="1" x14ac:dyDescent="0.3">
      <c r="A9" s="18"/>
      <c r="B9" s="13" t="s">
        <v>17</v>
      </c>
      <c r="C9" s="19">
        <v>7</v>
      </c>
      <c r="D9" s="19">
        <f t="shared" si="0"/>
        <v>14</v>
      </c>
      <c r="E9" s="26">
        <v>0.18</v>
      </c>
    </row>
    <row r="10" spans="1:6" ht="16.5" thickTop="1" thickBot="1" x14ac:dyDescent="0.3">
      <c r="A10" s="18"/>
      <c r="B10" s="13" t="s">
        <v>18</v>
      </c>
      <c r="C10" s="19">
        <v>8</v>
      </c>
      <c r="D10" s="19">
        <f t="shared" si="0"/>
        <v>16</v>
      </c>
      <c r="E10" s="26">
        <v>0.2</v>
      </c>
    </row>
    <row r="11" spans="1:6" ht="16.5" thickTop="1" thickBot="1" x14ac:dyDescent="0.3">
      <c r="A11" s="18"/>
      <c r="B11" s="13" t="s">
        <v>19</v>
      </c>
      <c r="C11" s="19">
        <v>9</v>
      </c>
      <c r="D11" s="19">
        <f t="shared" si="0"/>
        <v>18</v>
      </c>
      <c r="E11" s="26">
        <v>0.23</v>
      </c>
    </row>
    <row r="12" spans="1:6" ht="16.5" thickTop="1" thickBot="1" x14ac:dyDescent="0.3">
      <c r="A12" s="18"/>
      <c r="B12" s="13" t="s">
        <v>20</v>
      </c>
      <c r="C12" s="19">
        <v>10</v>
      </c>
      <c r="D12" s="19">
        <f t="shared" si="0"/>
        <v>20</v>
      </c>
      <c r="E12" s="26">
        <v>0.25</v>
      </c>
    </row>
    <row r="13" spans="1:6" ht="16.5" thickTop="1" thickBot="1" x14ac:dyDescent="0.3">
      <c r="A13" s="20"/>
      <c r="B13" s="21" t="s">
        <v>21</v>
      </c>
      <c r="C13" s="22">
        <v>11</v>
      </c>
      <c r="D13" s="22">
        <f t="shared" si="0"/>
        <v>22</v>
      </c>
      <c r="E13" s="27">
        <v>0.28000000000000003</v>
      </c>
    </row>
    <row r="14" spans="1:6" ht="15.75" thickBot="1" x14ac:dyDescent="0.3">
      <c r="A14" s="15">
        <v>0</v>
      </c>
      <c r="B14" s="23" t="s">
        <v>23</v>
      </c>
      <c r="C14" s="17">
        <v>12</v>
      </c>
      <c r="D14" s="17">
        <f t="shared" si="0"/>
        <v>24</v>
      </c>
      <c r="E14" s="25">
        <v>0.31</v>
      </c>
      <c r="F14" s="28">
        <f>E14-E2</f>
        <v>0.31</v>
      </c>
    </row>
    <row r="15" spans="1:6" ht="16.5" thickTop="1" thickBot="1" x14ac:dyDescent="0.3">
      <c r="A15" s="18"/>
      <c r="B15" s="13" t="s">
        <v>11</v>
      </c>
      <c r="C15" s="19">
        <v>13</v>
      </c>
      <c r="D15" s="19">
        <f t="shared" si="0"/>
        <v>26</v>
      </c>
      <c r="E15" s="26">
        <v>0.33</v>
      </c>
    </row>
    <row r="16" spans="1:6" ht="16.5" thickTop="1" thickBot="1" x14ac:dyDescent="0.3">
      <c r="A16" s="18"/>
      <c r="B16" s="13" t="s">
        <v>12</v>
      </c>
      <c r="C16" s="19">
        <v>14</v>
      </c>
      <c r="D16" s="19">
        <f t="shared" si="0"/>
        <v>28</v>
      </c>
      <c r="E16" s="26">
        <v>0.36</v>
      </c>
    </row>
    <row r="17" spans="1:6" ht="16.5" thickTop="1" thickBot="1" x14ac:dyDescent="0.3">
      <c r="A17" s="18"/>
      <c r="B17" s="13" t="s">
        <v>13</v>
      </c>
      <c r="C17" s="19">
        <v>15</v>
      </c>
      <c r="D17" s="19">
        <f t="shared" si="0"/>
        <v>30</v>
      </c>
      <c r="E17" s="26">
        <v>0.39</v>
      </c>
    </row>
    <row r="18" spans="1:6" ht="16.5" thickTop="1" thickBot="1" x14ac:dyDescent="0.3">
      <c r="A18" s="18"/>
      <c r="B18" s="13" t="s">
        <v>14</v>
      </c>
      <c r="C18" s="19">
        <v>16</v>
      </c>
      <c r="D18" s="19">
        <f t="shared" si="0"/>
        <v>32</v>
      </c>
      <c r="E18" s="26">
        <v>0.41</v>
      </c>
    </row>
    <row r="19" spans="1:6" ht="16.5" thickTop="1" thickBot="1" x14ac:dyDescent="0.3">
      <c r="A19" s="18"/>
      <c r="B19" s="13" t="s">
        <v>15</v>
      </c>
      <c r="C19" s="19">
        <v>17</v>
      </c>
      <c r="D19" s="19">
        <f t="shared" si="0"/>
        <v>34</v>
      </c>
      <c r="E19" s="26">
        <v>0.44</v>
      </c>
    </row>
    <row r="20" spans="1:6" ht="16.5" thickTop="1" thickBot="1" x14ac:dyDescent="0.3">
      <c r="A20" s="18"/>
      <c r="B20" s="13" t="s">
        <v>16</v>
      </c>
      <c r="C20" s="19">
        <v>18</v>
      </c>
      <c r="D20" s="19">
        <f t="shared" si="0"/>
        <v>36</v>
      </c>
      <c r="E20" s="26">
        <v>0.46500000000000002</v>
      </c>
    </row>
    <row r="21" spans="1:6" ht="16.5" thickTop="1" thickBot="1" x14ac:dyDescent="0.3">
      <c r="A21" s="18"/>
      <c r="B21" s="13" t="s">
        <v>17</v>
      </c>
      <c r="C21" s="19">
        <v>19</v>
      </c>
      <c r="D21" s="19">
        <f t="shared" si="0"/>
        <v>38</v>
      </c>
      <c r="E21" s="26">
        <v>0.49</v>
      </c>
    </row>
    <row r="22" spans="1:6" ht="16.5" thickTop="1" thickBot="1" x14ac:dyDescent="0.3">
      <c r="A22" s="18"/>
      <c r="B22" s="13" t="s">
        <v>18</v>
      </c>
      <c r="C22" s="19">
        <v>20</v>
      </c>
      <c r="D22" s="19">
        <f t="shared" si="0"/>
        <v>40</v>
      </c>
      <c r="E22" s="26">
        <v>0.52</v>
      </c>
    </row>
    <row r="23" spans="1:6" ht="16.5" thickTop="1" thickBot="1" x14ac:dyDescent="0.3">
      <c r="A23" s="18"/>
      <c r="B23" s="13" t="s">
        <v>19</v>
      </c>
      <c r="C23" s="19">
        <v>21</v>
      </c>
      <c r="D23" s="19">
        <f t="shared" si="0"/>
        <v>42</v>
      </c>
      <c r="E23" s="26">
        <v>0.54</v>
      </c>
    </row>
    <row r="24" spans="1:6" ht="16.5" thickTop="1" thickBot="1" x14ac:dyDescent="0.3">
      <c r="A24" s="18"/>
      <c r="B24" s="13" t="s">
        <v>20</v>
      </c>
      <c r="C24" s="19">
        <v>22</v>
      </c>
      <c r="D24" s="19">
        <f t="shared" si="0"/>
        <v>44</v>
      </c>
      <c r="E24" s="26">
        <v>0.56999999999999995</v>
      </c>
    </row>
    <row r="25" spans="1:6" ht="16.5" thickTop="1" thickBot="1" x14ac:dyDescent="0.3">
      <c r="A25" s="20"/>
      <c r="B25" s="21" t="s">
        <v>21</v>
      </c>
      <c r="C25" s="22">
        <v>23</v>
      </c>
      <c r="D25" s="22">
        <f t="shared" si="0"/>
        <v>46</v>
      </c>
      <c r="E25" s="27">
        <v>0.6</v>
      </c>
    </row>
    <row r="26" spans="1:6" ht="15.75" thickBot="1" x14ac:dyDescent="0.3">
      <c r="A26" s="15">
        <v>1</v>
      </c>
      <c r="B26" s="23" t="s">
        <v>23</v>
      </c>
      <c r="C26" s="17">
        <v>24</v>
      </c>
      <c r="D26" s="17">
        <f t="shared" si="0"/>
        <v>48</v>
      </c>
      <c r="E26" s="25">
        <v>0.62</v>
      </c>
      <c r="F26" s="28">
        <f>E26-E14</f>
        <v>0.31</v>
      </c>
    </row>
    <row r="27" spans="1:6" ht="16.5" thickTop="1" thickBot="1" x14ac:dyDescent="0.3">
      <c r="A27" s="18"/>
      <c r="B27" s="13" t="s">
        <v>11</v>
      </c>
      <c r="C27" s="19">
        <v>25</v>
      </c>
      <c r="D27" s="19">
        <f t="shared" si="0"/>
        <v>50</v>
      </c>
      <c r="E27" s="26">
        <v>0.65</v>
      </c>
    </row>
    <row r="28" spans="1:6" ht="16.5" thickTop="1" thickBot="1" x14ac:dyDescent="0.3">
      <c r="A28" s="18"/>
      <c r="B28" s="13" t="s">
        <v>12</v>
      </c>
      <c r="C28" s="19">
        <v>26</v>
      </c>
      <c r="D28" s="19">
        <f t="shared" si="0"/>
        <v>52</v>
      </c>
      <c r="E28" s="26">
        <v>0.68</v>
      </c>
    </row>
    <row r="29" spans="1:6" ht="16.5" thickTop="1" thickBot="1" x14ac:dyDescent="0.3">
      <c r="A29" s="18"/>
      <c r="B29" s="13" t="s">
        <v>13</v>
      </c>
      <c r="C29" s="19">
        <v>27</v>
      </c>
      <c r="D29" s="19">
        <f t="shared" si="0"/>
        <v>54</v>
      </c>
      <c r="E29" s="26">
        <v>0.7</v>
      </c>
    </row>
    <row r="30" spans="1:6" ht="16.5" thickTop="1" thickBot="1" x14ac:dyDescent="0.3">
      <c r="A30" s="18"/>
      <c r="B30" s="13" t="s">
        <v>14</v>
      </c>
      <c r="C30" s="19">
        <v>28</v>
      </c>
      <c r="D30" s="19">
        <f t="shared" si="0"/>
        <v>56</v>
      </c>
      <c r="E30" s="26">
        <v>0.73</v>
      </c>
    </row>
    <row r="31" spans="1:6" ht="16.5" thickTop="1" thickBot="1" x14ac:dyDescent="0.3">
      <c r="A31" s="18"/>
      <c r="B31" s="13" t="s">
        <v>15</v>
      </c>
      <c r="C31" s="19">
        <v>29</v>
      </c>
      <c r="D31" s="19">
        <f t="shared" si="0"/>
        <v>58</v>
      </c>
      <c r="E31" s="26">
        <v>0.76</v>
      </c>
    </row>
    <row r="32" spans="1:6" ht="16.5" thickTop="1" thickBot="1" x14ac:dyDescent="0.3">
      <c r="A32" s="18"/>
      <c r="B32" s="13" t="s">
        <v>16</v>
      </c>
      <c r="C32" s="19">
        <v>30</v>
      </c>
      <c r="D32" s="19">
        <f t="shared" si="0"/>
        <v>60</v>
      </c>
      <c r="E32" s="26">
        <v>0.78</v>
      </c>
    </row>
    <row r="33" spans="1:6" ht="16.5" thickTop="1" thickBot="1" x14ac:dyDescent="0.3">
      <c r="A33" s="18"/>
      <c r="B33" s="13" t="s">
        <v>17</v>
      </c>
      <c r="C33" s="19">
        <v>31</v>
      </c>
      <c r="D33" s="19">
        <f t="shared" si="0"/>
        <v>62</v>
      </c>
      <c r="E33" s="26">
        <v>0.81</v>
      </c>
    </row>
    <row r="34" spans="1:6" ht="16.5" thickTop="1" thickBot="1" x14ac:dyDescent="0.3">
      <c r="A34" s="18"/>
      <c r="B34" s="13" t="s">
        <v>18</v>
      </c>
      <c r="C34" s="19">
        <v>32</v>
      </c>
      <c r="D34" s="19">
        <f t="shared" si="0"/>
        <v>64</v>
      </c>
      <c r="E34" s="26">
        <v>0.84</v>
      </c>
    </row>
    <row r="35" spans="1:6" ht="16.5" thickTop="1" thickBot="1" x14ac:dyDescent="0.3">
      <c r="A35" s="18"/>
      <c r="B35" s="13" t="s">
        <v>19</v>
      </c>
      <c r="C35" s="19">
        <v>33</v>
      </c>
      <c r="D35" s="19">
        <f t="shared" si="0"/>
        <v>66</v>
      </c>
      <c r="E35" s="26">
        <v>0.86</v>
      </c>
    </row>
    <row r="36" spans="1:6" ht="16.5" thickTop="1" thickBot="1" x14ac:dyDescent="0.3">
      <c r="A36" s="18"/>
      <c r="B36" s="13" t="s">
        <v>20</v>
      </c>
      <c r="C36" s="19">
        <v>34</v>
      </c>
      <c r="D36" s="19">
        <f t="shared" si="0"/>
        <v>68</v>
      </c>
      <c r="E36" s="26">
        <v>0.89</v>
      </c>
    </row>
    <row r="37" spans="1:6" ht="16.5" thickTop="1" thickBot="1" x14ac:dyDescent="0.3">
      <c r="A37" s="20"/>
      <c r="B37" s="21" t="s">
        <v>21</v>
      </c>
      <c r="C37" s="22">
        <v>35</v>
      </c>
      <c r="D37" s="22">
        <f t="shared" si="0"/>
        <v>70</v>
      </c>
      <c r="E37" s="27">
        <v>0.92</v>
      </c>
    </row>
    <row r="38" spans="1:6" ht="15.75" thickBot="1" x14ac:dyDescent="0.3">
      <c r="A38" s="15">
        <v>2</v>
      </c>
      <c r="B38" s="23" t="s">
        <v>23</v>
      </c>
      <c r="C38" s="17">
        <v>36</v>
      </c>
      <c r="D38" s="17">
        <f t="shared" si="0"/>
        <v>72</v>
      </c>
      <c r="E38" s="25">
        <v>0.94</v>
      </c>
      <c r="F38" s="28">
        <f>E38-E26</f>
        <v>0.31999999999999995</v>
      </c>
    </row>
    <row r="39" spans="1:6" ht="16.5" thickTop="1" thickBot="1" x14ac:dyDescent="0.3">
      <c r="A39" s="18"/>
      <c r="B39" s="13" t="s">
        <v>11</v>
      </c>
      <c r="C39" s="19">
        <v>37</v>
      </c>
      <c r="D39" s="19">
        <f t="shared" si="0"/>
        <v>74</v>
      </c>
      <c r="E39" s="26" t="s">
        <v>27</v>
      </c>
    </row>
    <row r="40" spans="1:6" ht="16.5" thickTop="1" thickBot="1" x14ac:dyDescent="0.3">
      <c r="A40" s="18"/>
      <c r="B40" s="13" t="s">
        <v>12</v>
      </c>
      <c r="C40" s="19">
        <v>38</v>
      </c>
      <c r="D40" s="19">
        <f t="shared" si="0"/>
        <v>76</v>
      </c>
      <c r="E40" s="26">
        <v>1</v>
      </c>
    </row>
    <row r="41" spans="1:6" ht="16.5" thickTop="1" thickBot="1" x14ac:dyDescent="0.3">
      <c r="A41" s="18"/>
      <c r="B41" s="13" t="s">
        <v>13</v>
      </c>
      <c r="C41" s="19">
        <v>39</v>
      </c>
      <c r="D41" s="19">
        <f t="shared" si="0"/>
        <v>78</v>
      </c>
      <c r="E41" s="26">
        <v>1.0249999999999999</v>
      </c>
    </row>
    <row r="42" spans="1:6" ht="16.5" thickTop="1" thickBot="1" x14ac:dyDescent="0.3">
      <c r="A42" s="18"/>
      <c r="B42" s="13" t="s">
        <v>14</v>
      </c>
      <c r="C42" s="19">
        <v>40</v>
      </c>
      <c r="D42" s="19">
        <f t="shared" si="0"/>
        <v>80</v>
      </c>
      <c r="E42" s="26">
        <v>1.05</v>
      </c>
    </row>
    <row r="43" spans="1:6" ht="16.5" thickTop="1" thickBot="1" x14ac:dyDescent="0.3">
      <c r="A43" s="18"/>
      <c r="B43" s="13" t="s">
        <v>15</v>
      </c>
      <c r="C43" s="19">
        <v>41</v>
      </c>
      <c r="D43" s="19">
        <f t="shared" si="0"/>
        <v>82</v>
      </c>
      <c r="E43" s="26">
        <v>1.08</v>
      </c>
    </row>
    <row r="44" spans="1:6" ht="16.5" thickTop="1" thickBot="1" x14ac:dyDescent="0.3">
      <c r="A44" s="18"/>
      <c r="B44" s="13" t="s">
        <v>16</v>
      </c>
      <c r="C44" s="19">
        <v>42</v>
      </c>
      <c r="D44" s="19">
        <f t="shared" si="0"/>
        <v>84</v>
      </c>
      <c r="E44" s="26">
        <v>1.1100000000000001</v>
      </c>
    </row>
    <row r="45" spans="1:6" ht="16.5" thickTop="1" thickBot="1" x14ac:dyDescent="0.3">
      <c r="A45" s="18"/>
      <c r="B45" s="13" t="s">
        <v>17</v>
      </c>
      <c r="C45" s="19">
        <v>43</v>
      </c>
      <c r="D45" s="19">
        <f t="shared" si="0"/>
        <v>86</v>
      </c>
      <c r="E45" s="26">
        <v>1.1299999999999999</v>
      </c>
    </row>
    <row r="46" spans="1:6" ht="16.5" thickTop="1" thickBot="1" x14ac:dyDescent="0.3">
      <c r="A46" s="18"/>
      <c r="B46" s="13" t="s">
        <v>18</v>
      </c>
      <c r="C46" s="19">
        <v>44</v>
      </c>
      <c r="D46" s="19">
        <f t="shared" si="0"/>
        <v>88</v>
      </c>
      <c r="E46" s="26">
        <v>1.1599999999999999</v>
      </c>
    </row>
    <row r="47" spans="1:6" ht="16.5" thickTop="1" thickBot="1" x14ac:dyDescent="0.3">
      <c r="A47" s="18"/>
      <c r="B47" s="13" t="s">
        <v>19</v>
      </c>
      <c r="C47" s="19">
        <v>45</v>
      </c>
      <c r="D47" s="19">
        <f t="shared" si="0"/>
        <v>90</v>
      </c>
      <c r="E47" s="26">
        <v>1.19</v>
      </c>
    </row>
    <row r="48" spans="1:6" ht="16.5" thickTop="1" thickBot="1" x14ac:dyDescent="0.3">
      <c r="A48" s="18"/>
      <c r="B48" s="13" t="s">
        <v>20</v>
      </c>
      <c r="C48" s="19">
        <v>46</v>
      </c>
      <c r="D48" s="19">
        <f t="shared" si="0"/>
        <v>92</v>
      </c>
      <c r="E48" s="26">
        <v>1.21</v>
      </c>
    </row>
    <row r="49" spans="1:6" ht="16.5" thickTop="1" thickBot="1" x14ac:dyDescent="0.3">
      <c r="A49" s="20"/>
      <c r="B49" s="21" t="s">
        <v>21</v>
      </c>
      <c r="C49" s="22">
        <v>47</v>
      </c>
      <c r="D49" s="22">
        <f t="shared" si="0"/>
        <v>94</v>
      </c>
      <c r="E49" s="27">
        <v>1.24</v>
      </c>
    </row>
    <row r="50" spans="1:6" ht="15.75" thickBot="1" x14ac:dyDescent="0.3">
      <c r="A50" s="15">
        <v>3</v>
      </c>
      <c r="B50" s="23" t="s">
        <v>23</v>
      </c>
      <c r="C50" s="17">
        <v>48</v>
      </c>
      <c r="D50" s="17">
        <f t="shared" si="0"/>
        <v>96</v>
      </c>
      <c r="E50" s="25">
        <v>1.27</v>
      </c>
      <c r="F50" s="28">
        <f>E50-E38</f>
        <v>0.33000000000000007</v>
      </c>
    </row>
    <row r="51" spans="1:6" ht="16.5" thickTop="1" thickBot="1" x14ac:dyDescent="0.3">
      <c r="A51" s="18"/>
      <c r="B51" s="13" t="s">
        <v>11</v>
      </c>
      <c r="C51" s="19">
        <v>49</v>
      </c>
      <c r="D51" s="19">
        <f t="shared" si="0"/>
        <v>98</v>
      </c>
      <c r="E51" s="26">
        <v>1.29</v>
      </c>
    </row>
    <row r="52" spans="1:6" ht="16.5" thickTop="1" thickBot="1" x14ac:dyDescent="0.3">
      <c r="A52" s="18"/>
      <c r="B52" s="13" t="s">
        <v>12</v>
      </c>
      <c r="C52" s="19">
        <v>50</v>
      </c>
      <c r="D52" s="19">
        <f t="shared" si="0"/>
        <v>100</v>
      </c>
      <c r="E52" s="26">
        <v>1.32</v>
      </c>
    </row>
    <row r="53" spans="1:6" ht="16.5" thickTop="1" thickBot="1" x14ac:dyDescent="0.3">
      <c r="A53" s="18"/>
      <c r="B53" s="13" t="s">
        <v>13</v>
      </c>
      <c r="C53" s="19">
        <v>51</v>
      </c>
      <c r="D53" s="19">
        <f t="shared" si="0"/>
        <v>102</v>
      </c>
      <c r="E53" s="26">
        <v>1.35</v>
      </c>
    </row>
    <row r="54" spans="1:6" ht="16.5" thickTop="1" thickBot="1" x14ac:dyDescent="0.3">
      <c r="A54" s="18"/>
      <c r="B54" s="13" t="s">
        <v>14</v>
      </c>
      <c r="C54" s="19">
        <v>52</v>
      </c>
      <c r="D54" s="19">
        <f t="shared" si="0"/>
        <v>104</v>
      </c>
      <c r="E54" s="26">
        <v>1.38</v>
      </c>
    </row>
    <row r="55" spans="1:6" ht="16.5" thickTop="1" thickBot="1" x14ac:dyDescent="0.3">
      <c r="A55" s="18"/>
      <c r="B55" s="13" t="s">
        <v>15</v>
      </c>
      <c r="C55" s="19">
        <v>53</v>
      </c>
      <c r="D55" s="19">
        <f t="shared" si="0"/>
        <v>106</v>
      </c>
      <c r="E55" s="26">
        <v>1.4</v>
      </c>
    </row>
    <row r="56" spans="1:6" ht="16.5" thickTop="1" thickBot="1" x14ac:dyDescent="0.3">
      <c r="A56" s="18"/>
      <c r="B56" s="13" t="s">
        <v>16</v>
      </c>
      <c r="C56" s="19">
        <v>54</v>
      </c>
      <c r="D56" s="19">
        <f t="shared" si="0"/>
        <v>108</v>
      </c>
      <c r="E56" s="26">
        <v>1.43</v>
      </c>
    </row>
    <row r="57" spans="1:6" ht="16.5" thickTop="1" thickBot="1" x14ac:dyDescent="0.3">
      <c r="A57" s="18"/>
      <c r="B57" s="13" t="s">
        <v>17</v>
      </c>
      <c r="C57" s="19">
        <v>55</v>
      </c>
      <c r="D57" s="19">
        <f t="shared" si="0"/>
        <v>110</v>
      </c>
      <c r="E57" s="26">
        <v>1.46</v>
      </c>
    </row>
    <row r="58" spans="1:6" ht="16.5" thickTop="1" thickBot="1" x14ac:dyDescent="0.3">
      <c r="A58" s="18"/>
      <c r="B58" s="13" t="s">
        <v>18</v>
      </c>
      <c r="C58" s="19">
        <v>56</v>
      </c>
      <c r="D58" s="19">
        <f t="shared" si="0"/>
        <v>112</v>
      </c>
      <c r="E58" s="26">
        <v>1.4850000000000001</v>
      </c>
    </row>
    <row r="59" spans="1:6" ht="16.5" thickTop="1" thickBot="1" x14ac:dyDescent="0.3">
      <c r="A59" s="18"/>
      <c r="B59" s="13" t="s">
        <v>19</v>
      </c>
      <c r="C59" s="19">
        <v>57</v>
      </c>
      <c r="D59" s="19">
        <f t="shared" si="0"/>
        <v>114</v>
      </c>
      <c r="E59" s="26">
        <v>1.51</v>
      </c>
    </row>
    <row r="60" spans="1:6" ht="16.5" thickTop="1" thickBot="1" x14ac:dyDescent="0.3">
      <c r="A60" s="18"/>
      <c r="B60" s="13" t="s">
        <v>20</v>
      </c>
      <c r="C60" s="19">
        <v>58</v>
      </c>
      <c r="D60" s="19">
        <f t="shared" si="0"/>
        <v>116</v>
      </c>
      <c r="E60" s="26">
        <v>1.54</v>
      </c>
    </row>
    <row r="61" spans="1:6" ht="16.5" thickTop="1" thickBot="1" x14ac:dyDescent="0.3">
      <c r="A61" s="20"/>
      <c r="B61" s="21" t="s">
        <v>21</v>
      </c>
      <c r="C61" s="22">
        <v>59</v>
      </c>
      <c r="D61" s="22">
        <f t="shared" si="0"/>
        <v>118</v>
      </c>
      <c r="E61" s="27">
        <v>1.56</v>
      </c>
    </row>
    <row r="62" spans="1:6" ht="15.75" thickBot="1" x14ac:dyDescent="0.3">
      <c r="A62" s="15">
        <v>4</v>
      </c>
      <c r="B62" s="23" t="s">
        <v>23</v>
      </c>
      <c r="C62" s="17">
        <v>60</v>
      </c>
      <c r="D62" s="17">
        <f t="shared" si="0"/>
        <v>120</v>
      </c>
      <c r="E62" s="25">
        <v>1.59</v>
      </c>
      <c r="F62" s="28">
        <f>E62-E50</f>
        <v>0.32000000000000006</v>
      </c>
    </row>
    <row r="63" spans="1:6" ht="16.5" thickTop="1" thickBot="1" x14ac:dyDescent="0.3">
      <c r="A63" s="18"/>
      <c r="B63" s="13" t="s">
        <v>11</v>
      </c>
      <c r="C63" s="19">
        <v>61</v>
      </c>
      <c r="D63" s="19">
        <f t="shared" si="0"/>
        <v>122</v>
      </c>
      <c r="E63" s="26"/>
    </row>
    <row r="64" spans="1:6" ht="16.5" thickTop="1" thickBot="1" x14ac:dyDescent="0.3">
      <c r="A64" s="18"/>
      <c r="B64" s="13" t="s">
        <v>12</v>
      </c>
      <c r="C64" s="19">
        <v>62</v>
      </c>
      <c r="D64" s="19">
        <f t="shared" si="0"/>
        <v>124</v>
      </c>
      <c r="E64" s="26"/>
    </row>
    <row r="65" spans="1:6" ht="16.5" thickTop="1" thickBot="1" x14ac:dyDescent="0.3">
      <c r="A65" s="18"/>
      <c r="B65" s="13" t="s">
        <v>13</v>
      </c>
      <c r="C65" s="19">
        <v>63</v>
      </c>
      <c r="D65" s="19">
        <f t="shared" si="0"/>
        <v>126</v>
      </c>
      <c r="E65" s="26"/>
    </row>
    <row r="66" spans="1:6" ht="16.5" thickTop="1" thickBot="1" x14ac:dyDescent="0.3">
      <c r="A66" s="18"/>
      <c r="B66" s="13" t="s">
        <v>14</v>
      </c>
      <c r="C66" s="19">
        <v>64</v>
      </c>
      <c r="D66" s="19">
        <f t="shared" si="0"/>
        <v>128</v>
      </c>
      <c r="E66" s="26"/>
    </row>
    <row r="67" spans="1:6" ht="16.5" thickTop="1" thickBot="1" x14ac:dyDescent="0.3">
      <c r="A67" s="18"/>
      <c r="B67" s="13" t="s">
        <v>15</v>
      </c>
      <c r="C67" s="19">
        <v>65</v>
      </c>
      <c r="D67" s="19">
        <f t="shared" ref="D67:D129" si="1">C67*2</f>
        <v>130</v>
      </c>
      <c r="E67" s="26"/>
    </row>
    <row r="68" spans="1:6" ht="16.5" thickTop="1" thickBot="1" x14ac:dyDescent="0.3">
      <c r="A68" s="18"/>
      <c r="B68" s="13" t="s">
        <v>16</v>
      </c>
      <c r="C68" s="19">
        <v>66</v>
      </c>
      <c r="D68" s="19">
        <f t="shared" si="1"/>
        <v>132</v>
      </c>
      <c r="E68" s="26"/>
    </row>
    <row r="69" spans="1:6" ht="16.5" thickTop="1" thickBot="1" x14ac:dyDescent="0.3">
      <c r="A69" s="18"/>
      <c r="B69" s="13" t="s">
        <v>17</v>
      </c>
      <c r="C69" s="19">
        <v>67</v>
      </c>
      <c r="D69" s="19">
        <f t="shared" si="1"/>
        <v>134</v>
      </c>
      <c r="E69" s="26"/>
    </row>
    <row r="70" spans="1:6" ht="16.5" thickTop="1" thickBot="1" x14ac:dyDescent="0.3">
      <c r="A70" s="18"/>
      <c r="B70" s="13" t="s">
        <v>18</v>
      </c>
      <c r="C70" s="19">
        <v>68</v>
      </c>
      <c r="D70" s="19">
        <f t="shared" si="1"/>
        <v>136</v>
      </c>
      <c r="E70" s="26"/>
    </row>
    <row r="71" spans="1:6" ht="16.5" thickTop="1" thickBot="1" x14ac:dyDescent="0.3">
      <c r="A71" s="18"/>
      <c r="B71" s="13" t="s">
        <v>19</v>
      </c>
      <c r="C71" s="19">
        <v>69</v>
      </c>
      <c r="D71" s="19">
        <f t="shared" si="1"/>
        <v>138</v>
      </c>
      <c r="E71" s="26"/>
    </row>
    <row r="72" spans="1:6" ht="16.5" thickTop="1" thickBot="1" x14ac:dyDescent="0.3">
      <c r="A72" s="18"/>
      <c r="B72" s="13" t="s">
        <v>20</v>
      </c>
      <c r="C72" s="19">
        <v>70</v>
      </c>
      <c r="D72" s="19">
        <f t="shared" si="1"/>
        <v>140</v>
      </c>
      <c r="E72" s="26"/>
    </row>
    <row r="73" spans="1:6" ht="16.5" thickTop="1" thickBot="1" x14ac:dyDescent="0.3">
      <c r="A73" s="20"/>
      <c r="B73" s="21" t="s">
        <v>21</v>
      </c>
      <c r="C73" s="22">
        <v>71</v>
      </c>
      <c r="D73" s="22">
        <f t="shared" si="1"/>
        <v>142</v>
      </c>
      <c r="E73" s="27"/>
    </row>
    <row r="74" spans="1:6" ht="15.75" thickBot="1" x14ac:dyDescent="0.3">
      <c r="A74" s="15">
        <v>5</v>
      </c>
      <c r="B74" s="23" t="s">
        <v>23</v>
      </c>
      <c r="C74" s="17">
        <v>72</v>
      </c>
      <c r="D74" s="17">
        <f t="shared" si="1"/>
        <v>144</v>
      </c>
      <c r="E74" s="25">
        <v>1.81</v>
      </c>
      <c r="F74" s="28">
        <f>E74-E62</f>
        <v>0.21999999999999997</v>
      </c>
    </row>
    <row r="75" spans="1:6" ht="16.5" thickTop="1" thickBot="1" x14ac:dyDescent="0.3">
      <c r="A75" s="18"/>
      <c r="B75" s="13" t="s">
        <v>11</v>
      </c>
      <c r="C75" s="19">
        <v>73</v>
      </c>
      <c r="D75" s="19">
        <f t="shared" si="1"/>
        <v>146</v>
      </c>
      <c r="E75" s="26"/>
    </row>
    <row r="76" spans="1:6" ht="16.5" thickTop="1" thickBot="1" x14ac:dyDescent="0.3">
      <c r="A76" s="18"/>
      <c r="B76" s="13" t="s">
        <v>12</v>
      </c>
      <c r="C76" s="19">
        <v>74</v>
      </c>
      <c r="D76" s="19">
        <f t="shared" si="1"/>
        <v>148</v>
      </c>
      <c r="E76" s="26"/>
    </row>
    <row r="77" spans="1:6" ht="16.5" thickTop="1" thickBot="1" x14ac:dyDescent="0.3">
      <c r="A77" s="18"/>
      <c r="B77" s="13" t="s">
        <v>13</v>
      </c>
      <c r="C77" s="19">
        <v>75</v>
      </c>
      <c r="D77" s="19">
        <f t="shared" si="1"/>
        <v>150</v>
      </c>
      <c r="E77" s="26"/>
    </row>
    <row r="78" spans="1:6" ht="16.5" thickTop="1" thickBot="1" x14ac:dyDescent="0.3">
      <c r="A78" s="18"/>
      <c r="B78" s="13" t="s">
        <v>14</v>
      </c>
      <c r="C78" s="19">
        <v>76</v>
      </c>
      <c r="D78" s="19">
        <f t="shared" si="1"/>
        <v>152</v>
      </c>
      <c r="E78" s="26"/>
    </row>
    <row r="79" spans="1:6" ht="16.5" thickTop="1" thickBot="1" x14ac:dyDescent="0.3">
      <c r="A79" s="18"/>
      <c r="B79" s="13" t="s">
        <v>15</v>
      </c>
      <c r="C79" s="19">
        <v>77</v>
      </c>
      <c r="D79" s="19">
        <f t="shared" si="1"/>
        <v>154</v>
      </c>
      <c r="E79" s="26"/>
    </row>
    <row r="80" spans="1:6" ht="16.5" thickTop="1" thickBot="1" x14ac:dyDescent="0.3">
      <c r="A80" s="18"/>
      <c r="B80" s="13" t="s">
        <v>16</v>
      </c>
      <c r="C80" s="19">
        <v>78</v>
      </c>
      <c r="D80" s="19">
        <f t="shared" si="1"/>
        <v>156</v>
      </c>
      <c r="E80" s="26"/>
    </row>
    <row r="81" spans="1:6" ht="16.5" thickTop="1" thickBot="1" x14ac:dyDescent="0.3">
      <c r="A81" s="18"/>
      <c r="B81" s="13" t="s">
        <v>17</v>
      </c>
      <c r="C81" s="19">
        <v>79</v>
      </c>
      <c r="D81" s="19">
        <f t="shared" si="1"/>
        <v>158</v>
      </c>
      <c r="E81" s="26"/>
    </row>
    <row r="82" spans="1:6" ht="16.5" thickTop="1" thickBot="1" x14ac:dyDescent="0.3">
      <c r="A82" s="18"/>
      <c r="B82" s="13" t="s">
        <v>18</v>
      </c>
      <c r="C82" s="19">
        <v>80</v>
      </c>
      <c r="D82" s="19">
        <f t="shared" si="1"/>
        <v>160</v>
      </c>
      <c r="E82" s="26"/>
    </row>
    <row r="83" spans="1:6" ht="16.5" thickTop="1" thickBot="1" x14ac:dyDescent="0.3">
      <c r="A83" s="18"/>
      <c r="B83" s="13" t="s">
        <v>19</v>
      </c>
      <c r="C83" s="19">
        <v>81</v>
      </c>
      <c r="D83" s="19">
        <f t="shared" si="1"/>
        <v>162</v>
      </c>
      <c r="E83" s="26"/>
    </row>
    <row r="84" spans="1:6" ht="16.5" thickTop="1" thickBot="1" x14ac:dyDescent="0.3">
      <c r="A84" s="18"/>
      <c r="B84" s="13" t="s">
        <v>20</v>
      </c>
      <c r="C84" s="19">
        <v>82</v>
      </c>
      <c r="D84" s="19">
        <f t="shared" si="1"/>
        <v>164</v>
      </c>
      <c r="E84" s="26"/>
    </row>
    <row r="85" spans="1:6" ht="16.5" thickTop="1" thickBot="1" x14ac:dyDescent="0.3">
      <c r="A85" s="20"/>
      <c r="B85" s="21" t="s">
        <v>21</v>
      </c>
      <c r="C85" s="22">
        <v>83</v>
      </c>
      <c r="D85" s="22">
        <f t="shared" si="1"/>
        <v>166</v>
      </c>
      <c r="E85" s="27"/>
    </row>
    <row r="86" spans="1:6" ht="15.75" thickBot="1" x14ac:dyDescent="0.3">
      <c r="A86" s="15">
        <v>6</v>
      </c>
      <c r="B86" s="23" t="s">
        <v>23</v>
      </c>
      <c r="C86" s="17">
        <v>84</v>
      </c>
      <c r="D86" s="17">
        <f t="shared" si="1"/>
        <v>168</v>
      </c>
      <c r="E86" s="25">
        <v>2.12</v>
      </c>
      <c r="F86" s="28">
        <f>E86-E74</f>
        <v>0.31000000000000005</v>
      </c>
    </row>
    <row r="87" spans="1:6" ht="16.5" thickTop="1" thickBot="1" x14ac:dyDescent="0.3">
      <c r="A87" s="18"/>
      <c r="B87" s="13" t="s">
        <v>11</v>
      </c>
      <c r="C87" s="19">
        <v>85</v>
      </c>
      <c r="D87" s="19">
        <f t="shared" si="1"/>
        <v>170</v>
      </c>
      <c r="E87" s="26"/>
    </row>
    <row r="88" spans="1:6" ht="16.5" thickTop="1" thickBot="1" x14ac:dyDescent="0.3">
      <c r="A88" s="18"/>
      <c r="B88" s="13" t="s">
        <v>12</v>
      </c>
      <c r="C88" s="19">
        <v>86</v>
      </c>
      <c r="D88" s="19">
        <f t="shared" si="1"/>
        <v>172</v>
      </c>
      <c r="E88" s="26"/>
    </row>
    <row r="89" spans="1:6" ht="16.5" thickTop="1" thickBot="1" x14ac:dyDescent="0.3">
      <c r="A89" s="18"/>
      <c r="B89" s="13" t="s">
        <v>13</v>
      </c>
      <c r="C89" s="19">
        <v>87</v>
      </c>
      <c r="D89" s="19">
        <f t="shared" si="1"/>
        <v>174</v>
      </c>
      <c r="E89" s="26"/>
    </row>
    <row r="90" spans="1:6" ht="16.5" thickTop="1" thickBot="1" x14ac:dyDescent="0.3">
      <c r="A90" s="18"/>
      <c r="B90" s="13" t="s">
        <v>14</v>
      </c>
      <c r="C90" s="19">
        <v>88</v>
      </c>
      <c r="D90" s="19">
        <f t="shared" si="1"/>
        <v>176</v>
      </c>
      <c r="E90" s="26"/>
    </row>
    <row r="91" spans="1:6" ht="16.5" thickTop="1" thickBot="1" x14ac:dyDescent="0.3">
      <c r="A91" s="18"/>
      <c r="B91" s="13" t="s">
        <v>15</v>
      </c>
      <c r="C91" s="19">
        <v>89</v>
      </c>
      <c r="D91" s="19">
        <f t="shared" si="1"/>
        <v>178</v>
      </c>
      <c r="E91" s="26"/>
    </row>
    <row r="92" spans="1:6" ht="16.5" thickTop="1" thickBot="1" x14ac:dyDescent="0.3">
      <c r="A92" s="18"/>
      <c r="B92" s="13" t="s">
        <v>16</v>
      </c>
      <c r="C92" s="19">
        <v>90</v>
      </c>
      <c r="D92" s="19">
        <f t="shared" si="1"/>
        <v>180</v>
      </c>
      <c r="E92" s="26"/>
    </row>
    <row r="93" spans="1:6" ht="16.5" thickTop="1" thickBot="1" x14ac:dyDescent="0.3">
      <c r="A93" s="18"/>
      <c r="B93" s="13" t="s">
        <v>17</v>
      </c>
      <c r="C93" s="19">
        <v>91</v>
      </c>
      <c r="D93" s="19">
        <f t="shared" si="1"/>
        <v>182</v>
      </c>
      <c r="E93" s="26"/>
    </row>
    <row r="94" spans="1:6" ht="16.5" thickTop="1" thickBot="1" x14ac:dyDescent="0.3">
      <c r="A94" s="18"/>
      <c r="B94" s="13" t="s">
        <v>18</v>
      </c>
      <c r="C94" s="19">
        <v>92</v>
      </c>
      <c r="D94" s="19">
        <f t="shared" si="1"/>
        <v>184</v>
      </c>
      <c r="E94" s="26"/>
    </row>
    <row r="95" spans="1:6" ht="16.5" thickTop="1" thickBot="1" x14ac:dyDescent="0.3">
      <c r="A95" s="18"/>
      <c r="B95" s="13" t="s">
        <v>19</v>
      </c>
      <c r="C95" s="19">
        <v>93</v>
      </c>
      <c r="D95" s="19">
        <f t="shared" si="1"/>
        <v>186</v>
      </c>
      <c r="E95" s="26"/>
    </row>
    <row r="96" spans="1:6" ht="16.5" thickTop="1" thickBot="1" x14ac:dyDescent="0.3">
      <c r="A96" s="18"/>
      <c r="B96" s="13" t="s">
        <v>20</v>
      </c>
      <c r="C96" s="19">
        <v>94</v>
      </c>
      <c r="D96" s="19">
        <f t="shared" si="1"/>
        <v>188</v>
      </c>
      <c r="E96" s="26"/>
    </row>
    <row r="97" spans="1:6" ht="16.5" thickTop="1" thickBot="1" x14ac:dyDescent="0.3">
      <c r="A97" s="20"/>
      <c r="B97" s="21" t="s">
        <v>21</v>
      </c>
      <c r="C97" s="22">
        <v>95</v>
      </c>
      <c r="D97" s="22">
        <f t="shared" si="1"/>
        <v>190</v>
      </c>
      <c r="E97" s="27"/>
    </row>
    <row r="98" spans="1:6" ht="15.75" thickBot="1" x14ac:dyDescent="0.3">
      <c r="A98" s="15">
        <v>7</v>
      </c>
      <c r="B98" s="23" t="s">
        <v>23</v>
      </c>
      <c r="C98" s="17">
        <v>96</v>
      </c>
      <c r="D98" s="17">
        <f t="shared" si="1"/>
        <v>192</v>
      </c>
      <c r="E98" s="25">
        <v>2.4300000000000002</v>
      </c>
      <c r="F98" s="28">
        <f>E98-E86</f>
        <v>0.31000000000000005</v>
      </c>
    </row>
    <row r="99" spans="1:6" ht="16.5" thickTop="1" thickBot="1" x14ac:dyDescent="0.3">
      <c r="A99" s="18"/>
      <c r="B99" s="13" t="s">
        <v>11</v>
      </c>
      <c r="C99" s="19">
        <v>97</v>
      </c>
      <c r="D99" s="19">
        <f t="shared" si="1"/>
        <v>194</v>
      </c>
      <c r="E99" s="26"/>
    </row>
    <row r="100" spans="1:6" ht="16.5" thickTop="1" thickBot="1" x14ac:dyDescent="0.3">
      <c r="A100" s="18"/>
      <c r="B100" s="13" t="s">
        <v>12</v>
      </c>
      <c r="C100" s="19">
        <v>98</v>
      </c>
      <c r="D100" s="19">
        <f t="shared" si="1"/>
        <v>196</v>
      </c>
      <c r="E100" s="26"/>
    </row>
    <row r="101" spans="1:6" ht="16.5" thickTop="1" thickBot="1" x14ac:dyDescent="0.3">
      <c r="A101" s="18"/>
      <c r="B101" s="13" t="s">
        <v>13</v>
      </c>
      <c r="C101" s="19">
        <v>99</v>
      </c>
      <c r="D101" s="19">
        <f t="shared" si="1"/>
        <v>198</v>
      </c>
      <c r="E101" s="26"/>
    </row>
    <row r="102" spans="1:6" ht="16.5" thickTop="1" thickBot="1" x14ac:dyDescent="0.3">
      <c r="A102" s="18"/>
      <c r="B102" s="13" t="s">
        <v>14</v>
      </c>
      <c r="C102" s="19">
        <v>100</v>
      </c>
      <c r="D102" s="19">
        <f t="shared" si="1"/>
        <v>200</v>
      </c>
      <c r="E102" s="26"/>
    </row>
    <row r="103" spans="1:6" ht="16.5" thickTop="1" thickBot="1" x14ac:dyDescent="0.3">
      <c r="A103" s="18"/>
      <c r="B103" s="13" t="s">
        <v>15</v>
      </c>
      <c r="C103" s="19">
        <v>101</v>
      </c>
      <c r="D103" s="19">
        <f t="shared" si="1"/>
        <v>202</v>
      </c>
      <c r="E103" s="26"/>
    </row>
    <row r="104" spans="1:6" ht="16.5" thickTop="1" thickBot="1" x14ac:dyDescent="0.3">
      <c r="A104" s="18"/>
      <c r="B104" s="13" t="s">
        <v>16</v>
      </c>
      <c r="C104" s="19">
        <v>102</v>
      </c>
      <c r="D104" s="19">
        <f t="shared" si="1"/>
        <v>204</v>
      </c>
      <c r="E104" s="26"/>
    </row>
    <row r="105" spans="1:6" ht="16.5" thickTop="1" thickBot="1" x14ac:dyDescent="0.3">
      <c r="A105" s="18"/>
      <c r="B105" s="13" t="s">
        <v>17</v>
      </c>
      <c r="C105" s="19">
        <v>103</v>
      </c>
      <c r="D105" s="19">
        <f t="shared" si="1"/>
        <v>206</v>
      </c>
      <c r="E105" s="26"/>
    </row>
    <row r="106" spans="1:6" ht="16.5" thickTop="1" thickBot="1" x14ac:dyDescent="0.3">
      <c r="A106" s="18"/>
      <c r="B106" s="13" t="s">
        <v>18</v>
      </c>
      <c r="C106" s="19">
        <v>104</v>
      </c>
      <c r="D106" s="19">
        <f t="shared" si="1"/>
        <v>208</v>
      </c>
      <c r="E106" s="26"/>
    </row>
    <row r="107" spans="1:6" ht="16.5" thickTop="1" thickBot="1" x14ac:dyDescent="0.3">
      <c r="A107" s="18"/>
      <c r="B107" s="13" t="s">
        <v>19</v>
      </c>
      <c r="C107" s="19">
        <v>105</v>
      </c>
      <c r="D107" s="19">
        <f t="shared" si="1"/>
        <v>210</v>
      </c>
      <c r="E107" s="26"/>
    </row>
    <row r="108" spans="1:6" ht="16.5" thickTop="1" thickBot="1" x14ac:dyDescent="0.3">
      <c r="A108" s="18"/>
      <c r="B108" s="13" t="s">
        <v>20</v>
      </c>
      <c r="C108" s="19">
        <v>106</v>
      </c>
      <c r="D108" s="19">
        <f t="shared" si="1"/>
        <v>212</v>
      </c>
      <c r="E108" s="26"/>
    </row>
    <row r="109" spans="1:6" ht="16.5" thickTop="1" thickBot="1" x14ac:dyDescent="0.3">
      <c r="A109" s="20"/>
      <c r="B109" s="21" t="s">
        <v>21</v>
      </c>
      <c r="C109" s="22">
        <v>107</v>
      </c>
      <c r="D109" s="22">
        <f t="shared" si="1"/>
        <v>214</v>
      </c>
      <c r="E109" s="27"/>
    </row>
    <row r="110" spans="1:6" ht="15.75" thickBot="1" x14ac:dyDescent="0.3">
      <c r="A110" s="15">
        <v>8</v>
      </c>
      <c r="B110" s="23" t="s">
        <v>23</v>
      </c>
      <c r="C110" s="17">
        <v>108</v>
      </c>
      <c r="D110" s="17">
        <f t="shared" si="1"/>
        <v>216</v>
      </c>
      <c r="E110" s="25">
        <v>2.73</v>
      </c>
      <c r="F110" s="28">
        <f>E110-E98</f>
        <v>0.29999999999999982</v>
      </c>
    </row>
    <row r="111" spans="1:6" ht="16.5" thickTop="1" thickBot="1" x14ac:dyDescent="0.3">
      <c r="A111" s="18"/>
      <c r="B111" s="13" t="s">
        <v>11</v>
      </c>
      <c r="C111" s="19">
        <v>109</v>
      </c>
      <c r="D111" s="19">
        <f t="shared" si="1"/>
        <v>218</v>
      </c>
      <c r="E111" s="26"/>
    </row>
    <row r="112" spans="1:6" ht="16.5" thickTop="1" thickBot="1" x14ac:dyDescent="0.3">
      <c r="A112" s="18"/>
      <c r="B112" s="13" t="s">
        <v>12</v>
      </c>
      <c r="C112" s="19">
        <v>110</v>
      </c>
      <c r="D112" s="19">
        <f t="shared" si="1"/>
        <v>220</v>
      </c>
      <c r="E112" s="26"/>
    </row>
    <row r="113" spans="1:6" ht="16.5" thickTop="1" thickBot="1" x14ac:dyDescent="0.3">
      <c r="A113" s="18"/>
      <c r="B113" s="13" t="s">
        <v>13</v>
      </c>
      <c r="C113" s="19">
        <v>111</v>
      </c>
      <c r="D113" s="19">
        <f t="shared" si="1"/>
        <v>222</v>
      </c>
      <c r="E113" s="26"/>
    </row>
    <row r="114" spans="1:6" ht="16.5" thickTop="1" thickBot="1" x14ac:dyDescent="0.3">
      <c r="A114" s="18"/>
      <c r="B114" s="13" t="s">
        <v>14</v>
      </c>
      <c r="C114" s="19">
        <v>112</v>
      </c>
      <c r="D114" s="19">
        <f t="shared" si="1"/>
        <v>224</v>
      </c>
      <c r="E114" s="26"/>
    </row>
    <row r="115" spans="1:6" ht="16.5" thickTop="1" thickBot="1" x14ac:dyDescent="0.3">
      <c r="A115" s="18"/>
      <c r="B115" s="13" t="s">
        <v>15</v>
      </c>
      <c r="C115" s="19">
        <v>113</v>
      </c>
      <c r="D115" s="19">
        <f t="shared" si="1"/>
        <v>226</v>
      </c>
      <c r="E115" s="26"/>
    </row>
    <row r="116" spans="1:6" ht="16.5" thickTop="1" thickBot="1" x14ac:dyDescent="0.3">
      <c r="A116" s="18"/>
      <c r="B116" s="13" t="s">
        <v>16</v>
      </c>
      <c r="C116" s="19">
        <v>114</v>
      </c>
      <c r="D116" s="19">
        <f t="shared" si="1"/>
        <v>228</v>
      </c>
      <c r="E116" s="26"/>
    </row>
    <row r="117" spans="1:6" ht="16.5" thickTop="1" thickBot="1" x14ac:dyDescent="0.3">
      <c r="A117" s="18"/>
      <c r="B117" s="13" t="s">
        <v>17</v>
      </c>
      <c r="C117" s="19">
        <v>115</v>
      </c>
      <c r="D117" s="19">
        <f t="shared" si="1"/>
        <v>230</v>
      </c>
      <c r="E117" s="26"/>
    </row>
    <row r="118" spans="1:6" ht="16.5" thickTop="1" thickBot="1" x14ac:dyDescent="0.3">
      <c r="A118" s="18"/>
      <c r="B118" s="13" t="s">
        <v>18</v>
      </c>
      <c r="C118" s="19">
        <v>116</v>
      </c>
      <c r="D118" s="19">
        <f t="shared" si="1"/>
        <v>232</v>
      </c>
      <c r="E118" s="26"/>
    </row>
    <row r="119" spans="1:6" ht="16.5" thickTop="1" thickBot="1" x14ac:dyDescent="0.3">
      <c r="A119" s="18"/>
      <c r="B119" s="13" t="s">
        <v>19</v>
      </c>
      <c r="C119" s="19">
        <v>117</v>
      </c>
      <c r="D119" s="19">
        <f t="shared" si="1"/>
        <v>234</v>
      </c>
      <c r="E119" s="26"/>
    </row>
    <row r="120" spans="1:6" ht="16.5" thickTop="1" thickBot="1" x14ac:dyDescent="0.3">
      <c r="A120" s="18"/>
      <c r="B120" s="13" t="s">
        <v>20</v>
      </c>
      <c r="C120" s="19">
        <v>118</v>
      </c>
      <c r="D120" s="19">
        <f t="shared" si="1"/>
        <v>236</v>
      </c>
      <c r="E120" s="26"/>
    </row>
    <row r="121" spans="1:6" ht="16.5" thickTop="1" thickBot="1" x14ac:dyDescent="0.3">
      <c r="A121" s="20"/>
      <c r="B121" s="21" t="s">
        <v>21</v>
      </c>
      <c r="C121" s="22">
        <v>119</v>
      </c>
      <c r="D121" s="22">
        <f t="shared" si="1"/>
        <v>238</v>
      </c>
      <c r="E121" s="27"/>
    </row>
    <row r="122" spans="1:6" ht="15.75" thickBot="1" x14ac:dyDescent="0.3">
      <c r="A122" s="15">
        <v>9</v>
      </c>
      <c r="B122" s="23" t="s">
        <v>23</v>
      </c>
      <c r="C122" s="14">
        <v>120</v>
      </c>
      <c r="D122" s="14">
        <f t="shared" si="1"/>
        <v>240</v>
      </c>
      <c r="E122" s="24">
        <v>3.04</v>
      </c>
      <c r="F122" s="28">
        <f>E122-E110</f>
        <v>0.31000000000000005</v>
      </c>
    </row>
    <row r="123" spans="1:6" ht="16.5" thickTop="1" thickBot="1" x14ac:dyDescent="0.3">
      <c r="A123" s="18"/>
      <c r="B123" s="13" t="s">
        <v>11</v>
      </c>
      <c r="C123" s="14">
        <v>121</v>
      </c>
      <c r="D123" s="14">
        <f t="shared" si="1"/>
        <v>242</v>
      </c>
    </row>
    <row r="124" spans="1:6" ht="16.5" thickTop="1" thickBot="1" x14ac:dyDescent="0.3">
      <c r="A124" s="18"/>
      <c r="B124" s="13" t="s">
        <v>12</v>
      </c>
      <c r="C124" s="14">
        <v>122</v>
      </c>
      <c r="D124" s="14">
        <f t="shared" si="1"/>
        <v>244</v>
      </c>
    </row>
    <row r="125" spans="1:6" ht="16.5" thickTop="1" thickBot="1" x14ac:dyDescent="0.3">
      <c r="A125" s="18"/>
      <c r="B125" s="13" t="s">
        <v>13</v>
      </c>
      <c r="C125" s="14">
        <v>123</v>
      </c>
      <c r="D125" s="14">
        <f t="shared" si="1"/>
        <v>246</v>
      </c>
    </row>
    <row r="126" spans="1:6" ht="16.5" thickTop="1" thickBot="1" x14ac:dyDescent="0.3">
      <c r="A126" s="18"/>
      <c r="B126" s="13" t="s">
        <v>14</v>
      </c>
      <c r="C126" s="14">
        <v>124</v>
      </c>
      <c r="D126" s="14">
        <f t="shared" si="1"/>
        <v>248</v>
      </c>
    </row>
    <row r="127" spans="1:6" ht="16.5" thickTop="1" thickBot="1" x14ac:dyDescent="0.3">
      <c r="A127" s="18"/>
      <c r="B127" s="13" t="s">
        <v>15</v>
      </c>
      <c r="C127" s="14">
        <v>125</v>
      </c>
      <c r="D127" s="14">
        <f t="shared" si="1"/>
        <v>250</v>
      </c>
    </row>
    <row r="128" spans="1:6" ht="16.5" thickTop="1" thickBot="1" x14ac:dyDescent="0.3">
      <c r="A128" s="18"/>
      <c r="B128" s="13" t="s">
        <v>16</v>
      </c>
      <c r="C128" s="14">
        <v>126</v>
      </c>
      <c r="D128" s="14">
        <f t="shared" si="1"/>
        <v>252</v>
      </c>
    </row>
    <row r="129" spans="1:4" ht="16.5" thickTop="1" thickBot="1" x14ac:dyDescent="0.3">
      <c r="A129" s="18"/>
      <c r="B129" s="13" t="s">
        <v>17</v>
      </c>
      <c r="C129" s="14">
        <v>127</v>
      </c>
      <c r="D129" s="14">
        <f t="shared" si="1"/>
        <v>254</v>
      </c>
    </row>
    <row r="130" spans="1:4" ht="16.5" thickTop="1" thickBot="1" x14ac:dyDescent="0.3">
      <c r="A130" s="18"/>
      <c r="B130" s="13" t="s">
        <v>18</v>
      </c>
    </row>
    <row r="131" spans="1:4" ht="16.5" thickTop="1" thickBot="1" x14ac:dyDescent="0.3">
      <c r="A131" s="18"/>
      <c r="B131" s="13" t="s">
        <v>19</v>
      </c>
    </row>
    <row r="132" spans="1:4" ht="16.5" thickTop="1" thickBot="1" x14ac:dyDescent="0.3">
      <c r="A132" s="18"/>
      <c r="B132" s="13" t="s">
        <v>20</v>
      </c>
    </row>
    <row r="133" spans="1:4" ht="16.5" thickTop="1" thickBot="1" x14ac:dyDescent="0.3">
      <c r="A133" s="20"/>
      <c r="B133" s="21" t="s">
        <v>21</v>
      </c>
    </row>
  </sheetData>
  <mergeCells count="11">
    <mergeCell ref="A74:A85"/>
    <mergeCell ref="A86:A97"/>
    <mergeCell ref="A98:A109"/>
    <mergeCell ref="A110:A121"/>
    <mergeCell ref="A122:A133"/>
    <mergeCell ref="A2:A13"/>
    <mergeCell ref="A14:A25"/>
    <mergeCell ref="A26:A37"/>
    <mergeCell ref="A38:A49"/>
    <mergeCell ref="A50:A61"/>
    <mergeCell ref="A62:A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61" workbookViewId="0">
      <selection activeCell="D66" sqref="D66"/>
    </sheetView>
  </sheetViews>
  <sheetFormatPr defaultRowHeight="15" x14ac:dyDescent="0.25"/>
  <cols>
    <col min="4" max="5" width="11" customWidth="1"/>
    <col min="7" max="7" width="9.140625" style="29"/>
  </cols>
  <sheetData>
    <row r="1" spans="1:13" ht="15.75" thickBot="1" x14ac:dyDescent="0.3">
      <c r="F1" t="s">
        <v>24</v>
      </c>
      <c r="G1" s="29" t="s">
        <v>10</v>
      </c>
    </row>
    <row r="2" spans="1:13" ht="15.75" thickBot="1" x14ac:dyDescent="0.3">
      <c r="A2" s="15">
        <v>1</v>
      </c>
      <c r="B2" s="30" t="s">
        <v>23</v>
      </c>
      <c r="C2" s="34">
        <v>24</v>
      </c>
      <c r="D2" s="34">
        <f>(C2-$C$2)*$M$2</f>
        <v>0</v>
      </c>
      <c r="E2" s="33">
        <f>ROUND(D2,0)</f>
        <v>0</v>
      </c>
      <c r="F2">
        <v>0</v>
      </c>
      <c r="G2" s="29">
        <v>0</v>
      </c>
      <c r="I2" t="s">
        <v>28</v>
      </c>
      <c r="J2">
        <f>0.5/12</f>
        <v>4.1666666666666664E-2</v>
      </c>
      <c r="L2" t="s">
        <v>29</v>
      </c>
      <c r="M2">
        <v>3.3</v>
      </c>
    </row>
    <row r="3" spans="1:13" ht="16.5" thickTop="1" thickBot="1" x14ac:dyDescent="0.3">
      <c r="A3" s="18"/>
      <c r="B3" s="31" t="s">
        <v>11</v>
      </c>
      <c r="C3" s="34">
        <v>25</v>
      </c>
      <c r="D3" s="34">
        <f t="shared" ref="D3:D66" si="0">(C3-$C$2)*$M$2</f>
        <v>3.3</v>
      </c>
      <c r="E3" s="35">
        <f>ROUND(D3,0)</f>
        <v>3</v>
      </c>
      <c r="F3">
        <v>3</v>
      </c>
      <c r="G3" s="29">
        <f>G2+$J$2</f>
        <v>4.1666666666666664E-2</v>
      </c>
    </row>
    <row r="4" spans="1:13" ht="16.5" thickTop="1" thickBot="1" x14ac:dyDescent="0.3">
      <c r="A4" s="18"/>
      <c r="B4" s="31" t="s">
        <v>12</v>
      </c>
      <c r="C4" s="34">
        <v>26</v>
      </c>
      <c r="D4" s="34">
        <f t="shared" si="0"/>
        <v>6.6</v>
      </c>
      <c r="E4" s="35">
        <f>ROUND(D4,0)</f>
        <v>7</v>
      </c>
      <c r="F4">
        <v>7</v>
      </c>
      <c r="G4" s="29">
        <f>G3+$J$2</f>
        <v>8.3333333333333329E-2</v>
      </c>
    </row>
    <row r="5" spans="1:13" ht="16.5" thickTop="1" thickBot="1" x14ac:dyDescent="0.3">
      <c r="A5" s="18"/>
      <c r="B5" s="31" t="s">
        <v>13</v>
      </c>
      <c r="C5" s="34">
        <v>27</v>
      </c>
      <c r="D5" s="34">
        <f t="shared" si="0"/>
        <v>9.8999999999999986</v>
      </c>
      <c r="E5" s="35">
        <f>ROUND(D5,0)</f>
        <v>10</v>
      </c>
      <c r="F5">
        <v>11</v>
      </c>
      <c r="G5" s="29">
        <f t="shared" ref="G5:G42" si="1">G4+$J$2</f>
        <v>0.125</v>
      </c>
    </row>
    <row r="6" spans="1:13" ht="16.5" thickTop="1" thickBot="1" x14ac:dyDescent="0.3">
      <c r="A6" s="18"/>
      <c r="B6" s="31" t="s">
        <v>14</v>
      </c>
      <c r="C6" s="34">
        <v>28</v>
      </c>
      <c r="D6" s="34">
        <f t="shared" si="0"/>
        <v>13.2</v>
      </c>
      <c r="E6" s="35">
        <f>ROUND(D6,0)</f>
        <v>13</v>
      </c>
      <c r="F6">
        <v>13</v>
      </c>
      <c r="G6" s="29">
        <f t="shared" si="1"/>
        <v>0.16666666666666666</v>
      </c>
    </row>
    <row r="7" spans="1:13" ht="16.5" thickTop="1" thickBot="1" x14ac:dyDescent="0.3">
      <c r="A7" s="18"/>
      <c r="B7" s="31" t="s">
        <v>15</v>
      </c>
      <c r="C7" s="34">
        <v>29</v>
      </c>
      <c r="D7" s="34">
        <f t="shared" si="0"/>
        <v>16.5</v>
      </c>
      <c r="E7" s="35">
        <f>ROUND(D7,0)</f>
        <v>17</v>
      </c>
      <c r="F7">
        <v>17</v>
      </c>
      <c r="G7" s="29">
        <f t="shared" si="1"/>
        <v>0.20833333333333331</v>
      </c>
    </row>
    <row r="8" spans="1:13" ht="16.5" thickTop="1" thickBot="1" x14ac:dyDescent="0.3">
      <c r="A8" s="18"/>
      <c r="B8" s="31" t="s">
        <v>16</v>
      </c>
      <c r="C8" s="34">
        <v>30</v>
      </c>
      <c r="D8" s="34">
        <f t="shared" si="0"/>
        <v>19.799999999999997</v>
      </c>
      <c r="E8" s="35">
        <f t="shared" ref="E8:E71" si="2">ROUND(D8,0)</f>
        <v>20</v>
      </c>
      <c r="F8">
        <v>20</v>
      </c>
      <c r="G8" s="29">
        <f t="shared" si="1"/>
        <v>0.24999999999999997</v>
      </c>
    </row>
    <row r="9" spans="1:13" ht="16.5" thickTop="1" thickBot="1" x14ac:dyDescent="0.3">
      <c r="A9" s="18"/>
      <c r="B9" s="31" t="s">
        <v>17</v>
      </c>
      <c r="C9" s="34">
        <v>31</v>
      </c>
      <c r="D9" s="34">
        <f t="shared" si="0"/>
        <v>23.099999999999998</v>
      </c>
      <c r="E9" s="35">
        <f t="shared" si="2"/>
        <v>23</v>
      </c>
      <c r="F9">
        <v>23</v>
      </c>
      <c r="G9" s="29">
        <f t="shared" si="1"/>
        <v>0.29166666666666663</v>
      </c>
    </row>
    <row r="10" spans="1:13" ht="16.5" thickTop="1" thickBot="1" x14ac:dyDescent="0.3">
      <c r="A10" s="18"/>
      <c r="B10" s="31" t="s">
        <v>18</v>
      </c>
      <c r="C10" s="34">
        <v>32</v>
      </c>
      <c r="D10" s="34">
        <f t="shared" si="0"/>
        <v>26.4</v>
      </c>
      <c r="E10" s="35">
        <f t="shared" si="2"/>
        <v>26</v>
      </c>
      <c r="F10">
        <v>26</v>
      </c>
      <c r="G10" s="29">
        <f t="shared" si="1"/>
        <v>0.33333333333333331</v>
      </c>
    </row>
    <row r="11" spans="1:13" ht="16.5" thickTop="1" thickBot="1" x14ac:dyDescent="0.3">
      <c r="A11" s="18"/>
      <c r="B11" s="31" t="s">
        <v>19</v>
      </c>
      <c r="C11" s="34">
        <v>33</v>
      </c>
      <c r="D11" s="34">
        <f t="shared" si="0"/>
        <v>29.7</v>
      </c>
      <c r="E11" s="35">
        <f t="shared" si="2"/>
        <v>30</v>
      </c>
      <c r="F11">
        <v>29</v>
      </c>
      <c r="G11" s="29">
        <f t="shared" si="1"/>
        <v>0.375</v>
      </c>
    </row>
    <row r="12" spans="1:13" ht="16.5" thickTop="1" thickBot="1" x14ac:dyDescent="0.3">
      <c r="A12" s="18"/>
      <c r="B12" s="31" t="s">
        <v>20</v>
      </c>
      <c r="C12" s="34">
        <v>34</v>
      </c>
      <c r="D12" s="34">
        <f t="shared" si="0"/>
        <v>33</v>
      </c>
      <c r="E12" s="35">
        <f t="shared" si="2"/>
        <v>33</v>
      </c>
      <c r="F12">
        <v>33</v>
      </c>
      <c r="G12" s="29">
        <f t="shared" si="1"/>
        <v>0.41666666666666669</v>
      </c>
    </row>
    <row r="13" spans="1:13" ht="16.5" thickTop="1" thickBot="1" x14ac:dyDescent="0.3">
      <c r="A13" s="18"/>
      <c r="B13" s="36" t="s">
        <v>21</v>
      </c>
      <c r="C13" s="34">
        <v>35</v>
      </c>
      <c r="D13" s="34">
        <f t="shared" si="0"/>
        <v>36.299999999999997</v>
      </c>
      <c r="E13" s="35">
        <f t="shared" si="2"/>
        <v>36</v>
      </c>
      <c r="F13">
        <v>36</v>
      </c>
      <c r="G13" s="29">
        <f t="shared" si="1"/>
        <v>0.45833333333333337</v>
      </c>
    </row>
    <row r="14" spans="1:13" ht="15.75" thickBot="1" x14ac:dyDescent="0.3">
      <c r="A14" s="15">
        <v>2</v>
      </c>
      <c r="B14" s="30" t="s">
        <v>23</v>
      </c>
      <c r="C14" s="34">
        <v>36</v>
      </c>
      <c r="D14" s="34">
        <f>(C14-$C$2)*$M$2</f>
        <v>39.599999999999994</v>
      </c>
      <c r="E14" s="35">
        <f t="shared" si="2"/>
        <v>40</v>
      </c>
      <c r="F14" s="38">
        <v>39</v>
      </c>
      <c r="G14" s="39">
        <f t="shared" si="1"/>
        <v>0.5</v>
      </c>
    </row>
    <row r="15" spans="1:13" ht="16.5" thickTop="1" thickBot="1" x14ac:dyDescent="0.3">
      <c r="A15" s="18"/>
      <c r="B15" s="31" t="s">
        <v>11</v>
      </c>
      <c r="C15" s="34">
        <v>37</v>
      </c>
      <c r="D15" s="34">
        <f t="shared" si="0"/>
        <v>42.9</v>
      </c>
      <c r="E15" s="35">
        <f t="shared" si="2"/>
        <v>43</v>
      </c>
      <c r="F15" s="40"/>
      <c r="G15" s="41">
        <f t="shared" si="1"/>
        <v>0.54166666666666663</v>
      </c>
    </row>
    <row r="16" spans="1:13" ht="16.5" thickTop="1" thickBot="1" x14ac:dyDescent="0.3">
      <c r="A16" s="18"/>
      <c r="B16" s="31" t="s">
        <v>12</v>
      </c>
      <c r="C16" s="34">
        <v>38</v>
      </c>
      <c r="D16" s="34">
        <f t="shared" si="0"/>
        <v>46.199999999999996</v>
      </c>
      <c r="E16" s="35">
        <f t="shared" si="2"/>
        <v>46</v>
      </c>
      <c r="F16" s="40"/>
      <c r="G16" s="41">
        <f t="shared" si="1"/>
        <v>0.58333333333333326</v>
      </c>
    </row>
    <row r="17" spans="1:7" ht="16.5" thickTop="1" thickBot="1" x14ac:dyDescent="0.3">
      <c r="A17" s="18"/>
      <c r="B17" s="31" t="s">
        <v>13</v>
      </c>
      <c r="C17" s="34">
        <v>39</v>
      </c>
      <c r="D17" s="34">
        <f t="shared" si="0"/>
        <v>49.5</v>
      </c>
      <c r="E17" s="35">
        <f t="shared" si="2"/>
        <v>50</v>
      </c>
      <c r="F17" s="40"/>
      <c r="G17" s="41">
        <f t="shared" si="1"/>
        <v>0.62499999999999989</v>
      </c>
    </row>
    <row r="18" spans="1:7" ht="16.5" thickTop="1" thickBot="1" x14ac:dyDescent="0.3">
      <c r="A18" s="18"/>
      <c r="B18" s="31" t="s">
        <v>14</v>
      </c>
      <c r="C18" s="34">
        <v>40</v>
      </c>
      <c r="D18" s="34">
        <f t="shared" si="0"/>
        <v>52.8</v>
      </c>
      <c r="E18" s="35">
        <f t="shared" si="2"/>
        <v>53</v>
      </c>
      <c r="F18" s="40"/>
      <c r="G18" s="41">
        <f t="shared" si="1"/>
        <v>0.66666666666666652</v>
      </c>
    </row>
    <row r="19" spans="1:7" ht="16.5" thickTop="1" thickBot="1" x14ac:dyDescent="0.3">
      <c r="A19" s="18"/>
      <c r="B19" s="31" t="s">
        <v>15</v>
      </c>
      <c r="C19" s="34">
        <v>41</v>
      </c>
      <c r="D19" s="34">
        <f t="shared" si="0"/>
        <v>56.099999999999994</v>
      </c>
      <c r="E19" s="35">
        <f t="shared" si="2"/>
        <v>56</v>
      </c>
      <c r="F19" s="40"/>
      <c r="G19" s="41">
        <f t="shared" si="1"/>
        <v>0.70833333333333315</v>
      </c>
    </row>
    <row r="20" spans="1:7" ht="16.5" thickTop="1" thickBot="1" x14ac:dyDescent="0.3">
      <c r="A20" s="18"/>
      <c r="B20" s="31" t="s">
        <v>16</v>
      </c>
      <c r="C20" s="34">
        <v>42</v>
      </c>
      <c r="D20" s="34">
        <f t="shared" si="0"/>
        <v>59.4</v>
      </c>
      <c r="E20" s="35">
        <f t="shared" si="2"/>
        <v>59</v>
      </c>
      <c r="F20" s="40"/>
      <c r="G20" s="41">
        <f t="shared" si="1"/>
        <v>0.74999999999999978</v>
      </c>
    </row>
    <row r="21" spans="1:7" ht="16.5" thickTop="1" thickBot="1" x14ac:dyDescent="0.3">
      <c r="A21" s="18"/>
      <c r="B21" s="31" t="s">
        <v>17</v>
      </c>
      <c r="C21" s="34">
        <v>43</v>
      </c>
      <c r="D21" s="34">
        <f t="shared" si="0"/>
        <v>62.699999999999996</v>
      </c>
      <c r="E21" s="35">
        <f t="shared" si="2"/>
        <v>63</v>
      </c>
      <c r="F21" s="40"/>
      <c r="G21" s="41">
        <f t="shared" si="1"/>
        <v>0.79166666666666641</v>
      </c>
    </row>
    <row r="22" spans="1:7" ht="16.5" thickTop="1" thickBot="1" x14ac:dyDescent="0.3">
      <c r="A22" s="18"/>
      <c r="B22" s="31" t="s">
        <v>18</v>
      </c>
      <c r="C22" s="34">
        <v>44</v>
      </c>
      <c r="D22" s="34">
        <f t="shared" si="0"/>
        <v>66</v>
      </c>
      <c r="E22" s="35">
        <f t="shared" si="2"/>
        <v>66</v>
      </c>
      <c r="F22" s="40"/>
      <c r="G22" s="41">
        <f t="shared" si="1"/>
        <v>0.83333333333333304</v>
      </c>
    </row>
    <row r="23" spans="1:7" ht="16.5" thickTop="1" thickBot="1" x14ac:dyDescent="0.3">
      <c r="A23" s="18"/>
      <c r="B23" s="31" t="s">
        <v>19</v>
      </c>
      <c r="C23" s="34">
        <v>45</v>
      </c>
      <c r="D23" s="34">
        <f t="shared" si="0"/>
        <v>69.3</v>
      </c>
      <c r="E23" s="35">
        <f t="shared" si="2"/>
        <v>69</v>
      </c>
      <c r="F23" s="40"/>
      <c r="G23" s="41">
        <f t="shared" si="1"/>
        <v>0.87499999999999967</v>
      </c>
    </row>
    <row r="24" spans="1:7" ht="16.5" thickTop="1" thickBot="1" x14ac:dyDescent="0.3">
      <c r="A24" s="18"/>
      <c r="B24" s="31" t="s">
        <v>20</v>
      </c>
      <c r="C24" s="34">
        <v>46</v>
      </c>
      <c r="D24" s="34">
        <f t="shared" si="0"/>
        <v>72.599999999999994</v>
      </c>
      <c r="E24" s="35">
        <f t="shared" si="2"/>
        <v>73</v>
      </c>
      <c r="F24" s="40"/>
      <c r="G24" s="41">
        <f t="shared" si="1"/>
        <v>0.9166666666666663</v>
      </c>
    </row>
    <row r="25" spans="1:7" ht="16.5" thickTop="1" thickBot="1" x14ac:dyDescent="0.3">
      <c r="A25" s="20"/>
      <c r="B25" s="32" t="s">
        <v>21</v>
      </c>
      <c r="C25" s="34">
        <v>47</v>
      </c>
      <c r="D25" s="34">
        <f t="shared" si="0"/>
        <v>75.899999999999991</v>
      </c>
      <c r="E25" s="35">
        <f t="shared" si="2"/>
        <v>76</v>
      </c>
      <c r="F25" s="42"/>
      <c r="G25" s="43">
        <f t="shared" si="1"/>
        <v>0.95833333333333293</v>
      </c>
    </row>
    <row r="26" spans="1:7" ht="15.75" thickBot="1" x14ac:dyDescent="0.3">
      <c r="A26" s="15">
        <v>3</v>
      </c>
      <c r="B26" s="30" t="s">
        <v>23</v>
      </c>
      <c r="C26" s="34">
        <v>48</v>
      </c>
      <c r="D26" s="34">
        <f t="shared" si="0"/>
        <v>79.199999999999989</v>
      </c>
      <c r="E26" s="35">
        <f t="shared" si="2"/>
        <v>79</v>
      </c>
      <c r="F26" s="38"/>
      <c r="G26" s="39">
        <f t="shared" si="1"/>
        <v>0.99999999999999956</v>
      </c>
    </row>
    <row r="27" spans="1:7" ht="16.5" thickTop="1" thickBot="1" x14ac:dyDescent="0.3">
      <c r="A27" s="18"/>
      <c r="B27" s="31" t="s">
        <v>11</v>
      </c>
      <c r="C27" s="34">
        <v>49</v>
      </c>
      <c r="D27" s="34">
        <f t="shared" si="0"/>
        <v>82.5</v>
      </c>
      <c r="E27" s="35">
        <f t="shared" si="2"/>
        <v>83</v>
      </c>
      <c r="F27" s="40"/>
      <c r="G27" s="41">
        <f t="shared" si="1"/>
        <v>1.0416666666666663</v>
      </c>
    </row>
    <row r="28" spans="1:7" ht="16.5" thickTop="1" thickBot="1" x14ac:dyDescent="0.3">
      <c r="A28" s="18"/>
      <c r="B28" s="31" t="s">
        <v>12</v>
      </c>
      <c r="C28" s="34">
        <v>50</v>
      </c>
      <c r="D28" s="34">
        <f t="shared" si="0"/>
        <v>85.8</v>
      </c>
      <c r="E28" s="35">
        <f t="shared" si="2"/>
        <v>86</v>
      </c>
      <c r="F28" s="40"/>
      <c r="G28" s="41">
        <f t="shared" si="1"/>
        <v>1.083333333333333</v>
      </c>
    </row>
    <row r="29" spans="1:7" ht="16.5" thickTop="1" thickBot="1" x14ac:dyDescent="0.3">
      <c r="A29" s="18"/>
      <c r="B29" s="31" t="s">
        <v>13</v>
      </c>
      <c r="C29" s="34">
        <v>51</v>
      </c>
      <c r="D29" s="34">
        <f t="shared" si="0"/>
        <v>89.1</v>
      </c>
      <c r="E29" s="35">
        <f t="shared" si="2"/>
        <v>89</v>
      </c>
      <c r="F29" s="40"/>
      <c r="G29" s="41">
        <f t="shared" si="1"/>
        <v>1.1249999999999998</v>
      </c>
    </row>
    <row r="30" spans="1:7" ht="16.5" thickTop="1" thickBot="1" x14ac:dyDescent="0.3">
      <c r="A30" s="18"/>
      <c r="B30" s="31" t="s">
        <v>14</v>
      </c>
      <c r="C30" s="34">
        <v>52</v>
      </c>
      <c r="D30" s="34">
        <f t="shared" si="0"/>
        <v>92.399999999999991</v>
      </c>
      <c r="E30" s="35">
        <f t="shared" si="2"/>
        <v>92</v>
      </c>
      <c r="F30" s="40"/>
      <c r="G30" s="41">
        <f t="shared" si="1"/>
        <v>1.1666666666666665</v>
      </c>
    </row>
    <row r="31" spans="1:7" ht="16.5" thickTop="1" thickBot="1" x14ac:dyDescent="0.3">
      <c r="A31" s="18"/>
      <c r="B31" s="31" t="s">
        <v>15</v>
      </c>
      <c r="C31" s="34">
        <v>53</v>
      </c>
      <c r="D31" s="34">
        <f t="shared" si="0"/>
        <v>95.699999999999989</v>
      </c>
      <c r="E31" s="35">
        <f t="shared" si="2"/>
        <v>96</v>
      </c>
      <c r="F31" s="40"/>
      <c r="G31" s="41">
        <f t="shared" si="1"/>
        <v>1.2083333333333333</v>
      </c>
    </row>
    <row r="32" spans="1:7" ht="16.5" thickTop="1" thickBot="1" x14ac:dyDescent="0.3">
      <c r="A32" s="18"/>
      <c r="B32" s="31" t="s">
        <v>16</v>
      </c>
      <c r="C32" s="34">
        <v>54</v>
      </c>
      <c r="D32" s="34">
        <f t="shared" si="0"/>
        <v>99</v>
      </c>
      <c r="E32" s="35">
        <f t="shared" si="2"/>
        <v>99</v>
      </c>
      <c r="F32" s="40"/>
      <c r="G32" s="41">
        <f t="shared" si="1"/>
        <v>1.25</v>
      </c>
    </row>
    <row r="33" spans="1:7" ht="16.5" thickTop="1" thickBot="1" x14ac:dyDescent="0.3">
      <c r="A33" s="18"/>
      <c r="B33" s="31" t="s">
        <v>17</v>
      </c>
      <c r="C33" s="34">
        <v>55</v>
      </c>
      <c r="D33" s="34">
        <f t="shared" si="0"/>
        <v>102.3</v>
      </c>
      <c r="E33" s="35">
        <f t="shared" si="2"/>
        <v>102</v>
      </c>
      <c r="F33" s="40"/>
      <c r="G33" s="41">
        <f t="shared" si="1"/>
        <v>1.2916666666666667</v>
      </c>
    </row>
    <row r="34" spans="1:7" ht="16.5" thickTop="1" thickBot="1" x14ac:dyDescent="0.3">
      <c r="A34" s="18"/>
      <c r="B34" s="31" t="s">
        <v>18</v>
      </c>
      <c r="C34" s="34">
        <v>56</v>
      </c>
      <c r="D34" s="34">
        <f t="shared" si="0"/>
        <v>105.6</v>
      </c>
      <c r="E34" s="35">
        <f t="shared" si="2"/>
        <v>106</v>
      </c>
      <c r="F34" s="40"/>
      <c r="G34" s="41">
        <f t="shared" si="1"/>
        <v>1.3333333333333335</v>
      </c>
    </row>
    <row r="35" spans="1:7" ht="16.5" thickTop="1" thickBot="1" x14ac:dyDescent="0.3">
      <c r="A35" s="18"/>
      <c r="B35" s="31" t="s">
        <v>19</v>
      </c>
      <c r="C35" s="34">
        <v>57</v>
      </c>
      <c r="D35" s="34">
        <f t="shared" si="0"/>
        <v>108.89999999999999</v>
      </c>
      <c r="E35" s="35">
        <f t="shared" si="2"/>
        <v>109</v>
      </c>
      <c r="F35" s="40"/>
      <c r="G35" s="41">
        <f t="shared" si="1"/>
        <v>1.3750000000000002</v>
      </c>
    </row>
    <row r="36" spans="1:7" ht="16.5" thickTop="1" thickBot="1" x14ac:dyDescent="0.3">
      <c r="A36" s="18"/>
      <c r="B36" s="31" t="s">
        <v>20</v>
      </c>
      <c r="C36" s="34">
        <v>58</v>
      </c>
      <c r="D36" s="34">
        <f t="shared" si="0"/>
        <v>112.19999999999999</v>
      </c>
      <c r="E36" s="35">
        <f t="shared" si="2"/>
        <v>112</v>
      </c>
      <c r="F36" s="40"/>
      <c r="G36" s="41">
        <f t="shared" si="1"/>
        <v>1.416666666666667</v>
      </c>
    </row>
    <row r="37" spans="1:7" ht="16.5" thickTop="1" thickBot="1" x14ac:dyDescent="0.3">
      <c r="A37" s="20"/>
      <c r="B37" s="32" t="s">
        <v>21</v>
      </c>
      <c r="C37" s="34">
        <v>59</v>
      </c>
      <c r="D37" s="34">
        <f t="shared" si="0"/>
        <v>115.5</v>
      </c>
      <c r="E37" s="35">
        <f t="shared" si="2"/>
        <v>116</v>
      </c>
      <c r="F37" s="42"/>
      <c r="G37" s="43">
        <f t="shared" si="1"/>
        <v>1.4583333333333337</v>
      </c>
    </row>
    <row r="38" spans="1:7" ht="15.75" thickBot="1" x14ac:dyDescent="0.3">
      <c r="A38" s="18">
        <v>4</v>
      </c>
      <c r="B38" s="37" t="s">
        <v>23</v>
      </c>
      <c r="C38" s="34">
        <v>60</v>
      </c>
      <c r="D38" s="34">
        <f t="shared" si="0"/>
        <v>118.8</v>
      </c>
      <c r="E38" s="35">
        <f t="shared" si="2"/>
        <v>119</v>
      </c>
      <c r="G38" s="29">
        <f t="shared" si="1"/>
        <v>1.5000000000000004</v>
      </c>
    </row>
    <row r="39" spans="1:7" ht="16.5" thickTop="1" thickBot="1" x14ac:dyDescent="0.3">
      <c r="A39" s="18"/>
      <c r="B39" s="31" t="s">
        <v>11</v>
      </c>
      <c r="C39" s="34">
        <v>61</v>
      </c>
      <c r="D39" s="34">
        <f t="shared" si="0"/>
        <v>122.1</v>
      </c>
      <c r="E39" s="35">
        <f t="shared" si="2"/>
        <v>122</v>
      </c>
      <c r="G39" s="29">
        <f t="shared" si="1"/>
        <v>1.5416666666666672</v>
      </c>
    </row>
    <row r="40" spans="1:7" ht="16.5" thickTop="1" thickBot="1" x14ac:dyDescent="0.3">
      <c r="A40" s="18"/>
      <c r="B40" s="31" t="s">
        <v>12</v>
      </c>
      <c r="C40" s="34">
        <v>62</v>
      </c>
      <c r="D40" s="34">
        <f t="shared" si="0"/>
        <v>125.39999999999999</v>
      </c>
      <c r="E40" s="35">
        <f t="shared" si="2"/>
        <v>125</v>
      </c>
      <c r="G40" s="29">
        <f t="shared" si="1"/>
        <v>1.5833333333333339</v>
      </c>
    </row>
    <row r="41" spans="1:7" ht="16.5" thickTop="1" thickBot="1" x14ac:dyDescent="0.3">
      <c r="A41" s="18"/>
      <c r="B41" s="31" t="s">
        <v>13</v>
      </c>
      <c r="C41" s="34">
        <v>63</v>
      </c>
      <c r="D41" s="34">
        <f t="shared" si="0"/>
        <v>128.69999999999999</v>
      </c>
      <c r="E41" s="35">
        <f t="shared" si="2"/>
        <v>129</v>
      </c>
      <c r="G41" s="29">
        <f t="shared" si="1"/>
        <v>1.6250000000000007</v>
      </c>
    </row>
    <row r="42" spans="1:7" ht="16.5" thickTop="1" thickBot="1" x14ac:dyDescent="0.3">
      <c r="A42" s="18"/>
      <c r="B42" s="31" t="s">
        <v>14</v>
      </c>
      <c r="C42" s="34">
        <v>64</v>
      </c>
      <c r="D42" s="34">
        <f t="shared" si="0"/>
        <v>132</v>
      </c>
      <c r="E42" s="35">
        <f t="shared" si="2"/>
        <v>132</v>
      </c>
      <c r="G42" s="29">
        <f t="shared" si="1"/>
        <v>1.6666666666666674</v>
      </c>
    </row>
    <row r="43" spans="1:7" ht="16.5" thickTop="1" thickBot="1" x14ac:dyDescent="0.3">
      <c r="A43" s="18"/>
      <c r="B43" s="13" t="s">
        <v>15</v>
      </c>
      <c r="C43" s="34">
        <v>65</v>
      </c>
      <c r="D43" s="34">
        <f t="shared" si="0"/>
        <v>135.29999999999998</v>
      </c>
      <c r="E43" s="35">
        <f t="shared" si="2"/>
        <v>135</v>
      </c>
    </row>
    <row r="44" spans="1:7" ht="16.5" thickTop="1" thickBot="1" x14ac:dyDescent="0.3">
      <c r="A44" s="18"/>
      <c r="B44" s="13" t="s">
        <v>16</v>
      </c>
      <c r="C44" s="34">
        <v>66</v>
      </c>
      <c r="D44" s="34">
        <f t="shared" si="0"/>
        <v>138.6</v>
      </c>
      <c r="E44" s="35">
        <f t="shared" si="2"/>
        <v>139</v>
      </c>
    </row>
    <row r="45" spans="1:7" ht="16.5" thickTop="1" thickBot="1" x14ac:dyDescent="0.3">
      <c r="A45" s="18"/>
      <c r="B45" s="13" t="s">
        <v>17</v>
      </c>
      <c r="C45" s="34">
        <v>67</v>
      </c>
      <c r="D45" s="34">
        <f t="shared" si="0"/>
        <v>141.9</v>
      </c>
      <c r="E45" s="35">
        <f t="shared" si="2"/>
        <v>142</v>
      </c>
    </row>
    <row r="46" spans="1:7" ht="16.5" thickTop="1" thickBot="1" x14ac:dyDescent="0.3">
      <c r="A46" s="18"/>
      <c r="B46" s="13" t="s">
        <v>18</v>
      </c>
      <c r="C46" s="34">
        <v>68</v>
      </c>
      <c r="D46" s="34">
        <f t="shared" si="0"/>
        <v>145.19999999999999</v>
      </c>
      <c r="E46" s="35">
        <f t="shared" si="2"/>
        <v>145</v>
      </c>
    </row>
    <row r="47" spans="1:7" ht="16.5" thickTop="1" thickBot="1" x14ac:dyDescent="0.3">
      <c r="A47" s="18"/>
      <c r="B47" s="13" t="s">
        <v>19</v>
      </c>
      <c r="C47" s="34">
        <v>69</v>
      </c>
      <c r="D47" s="34">
        <f t="shared" si="0"/>
        <v>148.5</v>
      </c>
      <c r="E47" s="35">
        <f t="shared" si="2"/>
        <v>149</v>
      </c>
    </row>
    <row r="48" spans="1:7" ht="16.5" thickTop="1" thickBot="1" x14ac:dyDescent="0.3">
      <c r="A48" s="18"/>
      <c r="B48" s="13" t="s">
        <v>20</v>
      </c>
      <c r="C48" s="34">
        <v>70</v>
      </c>
      <c r="D48" s="34">
        <f t="shared" si="0"/>
        <v>151.79999999999998</v>
      </c>
      <c r="E48" s="35">
        <f t="shared" si="2"/>
        <v>152</v>
      </c>
    </row>
    <row r="49" spans="1:5" ht="16.5" thickTop="1" thickBot="1" x14ac:dyDescent="0.3">
      <c r="A49" s="20"/>
      <c r="B49" s="21" t="s">
        <v>21</v>
      </c>
      <c r="C49" s="34">
        <v>71</v>
      </c>
      <c r="D49" s="34">
        <f t="shared" si="0"/>
        <v>155.1</v>
      </c>
      <c r="E49" s="35">
        <f t="shared" si="2"/>
        <v>155</v>
      </c>
    </row>
    <row r="50" spans="1:5" x14ac:dyDescent="0.25">
      <c r="A50" s="15">
        <v>5</v>
      </c>
      <c r="C50" s="34">
        <v>72</v>
      </c>
      <c r="D50" s="34">
        <f t="shared" si="0"/>
        <v>158.39999999999998</v>
      </c>
      <c r="E50" s="35">
        <f t="shared" si="2"/>
        <v>158</v>
      </c>
    </row>
    <row r="51" spans="1:5" x14ac:dyDescent="0.25">
      <c r="A51" s="18"/>
      <c r="C51" s="34">
        <v>73</v>
      </c>
      <c r="D51" s="34">
        <f t="shared" si="0"/>
        <v>161.69999999999999</v>
      </c>
      <c r="E51" s="35">
        <f t="shared" si="2"/>
        <v>162</v>
      </c>
    </row>
    <row r="52" spans="1:5" x14ac:dyDescent="0.25">
      <c r="A52" s="18"/>
      <c r="C52" s="34">
        <v>74</v>
      </c>
      <c r="D52" s="34">
        <f t="shared" si="0"/>
        <v>165</v>
      </c>
      <c r="E52" s="35">
        <f t="shared" si="2"/>
        <v>165</v>
      </c>
    </row>
    <row r="53" spans="1:5" x14ac:dyDescent="0.25">
      <c r="A53" s="18"/>
      <c r="C53" s="34">
        <v>75</v>
      </c>
      <c r="D53" s="34">
        <f t="shared" si="0"/>
        <v>168.29999999999998</v>
      </c>
      <c r="E53" s="35">
        <f t="shared" si="2"/>
        <v>168</v>
      </c>
    </row>
    <row r="54" spans="1:5" x14ac:dyDescent="0.25">
      <c r="A54" s="18"/>
      <c r="C54" s="34">
        <v>76</v>
      </c>
      <c r="D54" s="34">
        <f t="shared" si="0"/>
        <v>171.6</v>
      </c>
      <c r="E54" s="35">
        <f t="shared" si="2"/>
        <v>172</v>
      </c>
    </row>
    <row r="55" spans="1:5" x14ac:dyDescent="0.25">
      <c r="A55" s="18"/>
      <c r="C55" s="34">
        <v>77</v>
      </c>
      <c r="D55" s="34">
        <f t="shared" si="0"/>
        <v>174.89999999999998</v>
      </c>
      <c r="E55" s="35">
        <f t="shared" si="2"/>
        <v>175</v>
      </c>
    </row>
    <row r="56" spans="1:5" x14ac:dyDescent="0.25">
      <c r="A56" s="18"/>
      <c r="C56" s="34">
        <v>78</v>
      </c>
      <c r="D56" s="34">
        <f t="shared" si="0"/>
        <v>178.2</v>
      </c>
      <c r="E56" s="35">
        <f t="shared" si="2"/>
        <v>178</v>
      </c>
    </row>
    <row r="57" spans="1:5" x14ac:dyDescent="0.25">
      <c r="A57" s="18"/>
      <c r="C57" s="34">
        <v>79</v>
      </c>
      <c r="D57" s="34">
        <f t="shared" si="0"/>
        <v>181.5</v>
      </c>
      <c r="E57" s="35">
        <f t="shared" si="2"/>
        <v>182</v>
      </c>
    </row>
    <row r="58" spans="1:5" x14ac:dyDescent="0.25">
      <c r="A58" s="18"/>
      <c r="C58" s="34">
        <v>80</v>
      </c>
      <c r="D58" s="34">
        <f t="shared" si="0"/>
        <v>184.79999999999998</v>
      </c>
      <c r="E58" s="35">
        <f t="shared" si="2"/>
        <v>185</v>
      </c>
    </row>
    <row r="59" spans="1:5" x14ac:dyDescent="0.25">
      <c r="A59" s="18"/>
      <c r="C59" s="34">
        <v>81</v>
      </c>
      <c r="D59" s="34">
        <f t="shared" si="0"/>
        <v>188.1</v>
      </c>
      <c r="E59" s="35">
        <f t="shared" si="2"/>
        <v>188</v>
      </c>
    </row>
    <row r="60" spans="1:5" x14ac:dyDescent="0.25">
      <c r="A60" s="18"/>
      <c r="C60" s="34">
        <v>82</v>
      </c>
      <c r="D60" s="34">
        <f t="shared" si="0"/>
        <v>191.39999999999998</v>
      </c>
      <c r="E60" s="35">
        <f t="shared" si="2"/>
        <v>191</v>
      </c>
    </row>
    <row r="61" spans="1:5" ht="15.75" thickBot="1" x14ac:dyDescent="0.3">
      <c r="A61" s="20"/>
      <c r="C61" s="34">
        <v>83</v>
      </c>
      <c r="D61" s="34">
        <f t="shared" si="0"/>
        <v>194.7</v>
      </c>
      <c r="E61" s="35">
        <f t="shared" si="2"/>
        <v>195</v>
      </c>
    </row>
    <row r="62" spans="1:5" x14ac:dyDescent="0.25">
      <c r="A62" s="18">
        <v>6</v>
      </c>
      <c r="C62" s="34">
        <v>84</v>
      </c>
      <c r="D62" s="34">
        <f t="shared" si="0"/>
        <v>198</v>
      </c>
      <c r="E62" s="35">
        <f t="shared" si="2"/>
        <v>198</v>
      </c>
    </row>
    <row r="63" spans="1:5" x14ac:dyDescent="0.25">
      <c r="A63" s="18"/>
      <c r="C63" s="34">
        <v>85</v>
      </c>
      <c r="D63" s="34">
        <f t="shared" si="0"/>
        <v>201.29999999999998</v>
      </c>
      <c r="E63" s="35">
        <f t="shared" si="2"/>
        <v>201</v>
      </c>
    </row>
    <row r="64" spans="1:5" x14ac:dyDescent="0.25">
      <c r="A64" s="18"/>
      <c r="C64" s="34">
        <v>86</v>
      </c>
      <c r="D64" s="34">
        <f t="shared" si="0"/>
        <v>204.6</v>
      </c>
      <c r="E64" s="35">
        <f t="shared" si="2"/>
        <v>205</v>
      </c>
    </row>
    <row r="65" spans="1:5" x14ac:dyDescent="0.25">
      <c r="A65" s="18"/>
      <c r="C65" s="34">
        <v>87</v>
      </c>
      <c r="D65" s="34">
        <f t="shared" si="0"/>
        <v>207.89999999999998</v>
      </c>
      <c r="E65" s="35">
        <f t="shared" si="2"/>
        <v>208</v>
      </c>
    </row>
    <row r="66" spans="1:5" x14ac:dyDescent="0.25">
      <c r="A66" s="18"/>
      <c r="C66" s="34">
        <v>88</v>
      </c>
      <c r="D66" s="34">
        <f t="shared" si="0"/>
        <v>211.2</v>
      </c>
      <c r="E66" s="35">
        <f t="shared" si="2"/>
        <v>211</v>
      </c>
    </row>
    <row r="67" spans="1:5" x14ac:dyDescent="0.25">
      <c r="A67" s="18"/>
      <c r="C67" s="34">
        <v>89</v>
      </c>
      <c r="D67" s="34">
        <f t="shared" ref="D67:D105" si="3">(C67-$C$2)*$M$2</f>
        <v>214.5</v>
      </c>
      <c r="E67" s="35">
        <f t="shared" si="2"/>
        <v>215</v>
      </c>
    </row>
    <row r="68" spans="1:5" x14ac:dyDescent="0.25">
      <c r="A68" s="18"/>
      <c r="C68" s="34">
        <v>90</v>
      </c>
      <c r="D68" s="34">
        <f t="shared" si="3"/>
        <v>217.79999999999998</v>
      </c>
      <c r="E68" s="35">
        <f t="shared" si="2"/>
        <v>218</v>
      </c>
    </row>
    <row r="69" spans="1:5" x14ac:dyDescent="0.25">
      <c r="A69" s="18"/>
      <c r="C69" s="34">
        <v>91</v>
      </c>
      <c r="D69" s="34">
        <f t="shared" si="3"/>
        <v>221.1</v>
      </c>
      <c r="E69" s="35">
        <f t="shared" si="2"/>
        <v>221</v>
      </c>
    </row>
    <row r="70" spans="1:5" x14ac:dyDescent="0.25">
      <c r="A70" s="18"/>
      <c r="C70" s="34">
        <v>92</v>
      </c>
      <c r="D70" s="34">
        <f t="shared" si="3"/>
        <v>224.39999999999998</v>
      </c>
      <c r="E70" s="35">
        <f t="shared" si="2"/>
        <v>224</v>
      </c>
    </row>
    <row r="71" spans="1:5" x14ac:dyDescent="0.25">
      <c r="A71" s="18"/>
      <c r="C71" s="34">
        <v>93</v>
      </c>
      <c r="D71" s="34">
        <f t="shared" si="3"/>
        <v>227.7</v>
      </c>
      <c r="E71" s="35">
        <f t="shared" si="2"/>
        <v>228</v>
      </c>
    </row>
    <row r="72" spans="1:5" x14ac:dyDescent="0.25">
      <c r="A72" s="18"/>
      <c r="C72" s="34">
        <v>94</v>
      </c>
      <c r="D72" s="34">
        <f t="shared" si="3"/>
        <v>231</v>
      </c>
      <c r="E72" s="35">
        <f t="shared" ref="E72:E105" si="4">ROUND(D72,0)</f>
        <v>231</v>
      </c>
    </row>
    <row r="73" spans="1:5" ht="15.75" thickBot="1" x14ac:dyDescent="0.3">
      <c r="A73" s="20"/>
      <c r="C73" s="34">
        <v>95</v>
      </c>
      <c r="D73" s="34">
        <f t="shared" si="3"/>
        <v>234.29999999999998</v>
      </c>
      <c r="E73" s="35">
        <f t="shared" si="4"/>
        <v>234</v>
      </c>
    </row>
    <row r="74" spans="1:5" x14ac:dyDescent="0.25">
      <c r="A74" s="15">
        <v>7</v>
      </c>
      <c r="C74" s="34">
        <v>96</v>
      </c>
      <c r="D74" s="34">
        <f t="shared" si="3"/>
        <v>237.6</v>
      </c>
      <c r="E74" s="35">
        <f t="shared" si="4"/>
        <v>238</v>
      </c>
    </row>
    <row r="75" spans="1:5" x14ac:dyDescent="0.25">
      <c r="A75" s="18"/>
      <c r="C75" s="34">
        <v>97</v>
      </c>
      <c r="D75" s="34">
        <f t="shared" si="3"/>
        <v>240.89999999999998</v>
      </c>
      <c r="E75" s="35">
        <f t="shared" si="4"/>
        <v>241</v>
      </c>
    </row>
    <row r="76" spans="1:5" x14ac:dyDescent="0.25">
      <c r="A76" s="18"/>
      <c r="C76" s="34">
        <v>98</v>
      </c>
      <c r="D76" s="34">
        <f t="shared" si="3"/>
        <v>244.2</v>
      </c>
      <c r="E76" s="35">
        <f t="shared" si="4"/>
        <v>244</v>
      </c>
    </row>
    <row r="77" spans="1:5" x14ac:dyDescent="0.25">
      <c r="A77" s="18"/>
      <c r="C77" s="34">
        <v>99</v>
      </c>
      <c r="D77" s="34">
        <f t="shared" si="3"/>
        <v>247.5</v>
      </c>
      <c r="E77" s="35">
        <f t="shared" si="4"/>
        <v>248</v>
      </c>
    </row>
    <row r="78" spans="1:5" x14ac:dyDescent="0.25">
      <c r="A78" s="18"/>
      <c r="C78" s="34">
        <v>100</v>
      </c>
      <c r="D78" s="34">
        <f t="shared" si="3"/>
        <v>250.79999999999998</v>
      </c>
      <c r="E78" s="35">
        <f t="shared" si="4"/>
        <v>251</v>
      </c>
    </row>
    <row r="79" spans="1:5" x14ac:dyDescent="0.25">
      <c r="A79" s="18"/>
      <c r="C79" s="34">
        <v>101</v>
      </c>
      <c r="D79" s="34">
        <f t="shared" si="3"/>
        <v>254.1</v>
      </c>
      <c r="E79" s="35">
        <f t="shared" si="4"/>
        <v>254</v>
      </c>
    </row>
    <row r="80" spans="1:5" x14ac:dyDescent="0.25">
      <c r="A80" s="18"/>
      <c r="C80" s="44">
        <v>102</v>
      </c>
      <c r="D80" s="44">
        <f t="shared" si="3"/>
        <v>257.39999999999998</v>
      </c>
      <c r="E80" s="45">
        <f t="shared" si="4"/>
        <v>257</v>
      </c>
    </row>
    <row r="81" spans="1:5" x14ac:dyDescent="0.25">
      <c r="A81" s="18"/>
      <c r="C81" s="44">
        <v>103</v>
      </c>
      <c r="D81" s="44">
        <f t="shared" si="3"/>
        <v>260.7</v>
      </c>
      <c r="E81" s="45">
        <f t="shared" si="4"/>
        <v>261</v>
      </c>
    </row>
    <row r="82" spans="1:5" x14ac:dyDescent="0.25">
      <c r="A82" s="18"/>
      <c r="C82" s="44">
        <v>104</v>
      </c>
      <c r="D82" s="44">
        <f t="shared" si="3"/>
        <v>264</v>
      </c>
      <c r="E82" s="45">
        <f t="shared" si="4"/>
        <v>264</v>
      </c>
    </row>
    <row r="83" spans="1:5" x14ac:dyDescent="0.25">
      <c r="A83" s="18"/>
      <c r="C83" s="44">
        <v>105</v>
      </c>
      <c r="D83" s="44">
        <f t="shared" si="3"/>
        <v>267.3</v>
      </c>
      <c r="E83" s="45">
        <f t="shared" si="4"/>
        <v>267</v>
      </c>
    </row>
    <row r="84" spans="1:5" x14ac:dyDescent="0.25">
      <c r="A84" s="18"/>
      <c r="C84" s="44">
        <v>106</v>
      </c>
      <c r="D84" s="44">
        <f t="shared" si="3"/>
        <v>270.59999999999997</v>
      </c>
      <c r="E84" s="45">
        <f t="shared" si="4"/>
        <v>271</v>
      </c>
    </row>
    <row r="85" spans="1:5" ht="15.75" thickBot="1" x14ac:dyDescent="0.3">
      <c r="A85" s="20"/>
      <c r="C85" s="44">
        <v>107</v>
      </c>
      <c r="D85" s="44">
        <f t="shared" si="3"/>
        <v>273.89999999999998</v>
      </c>
      <c r="E85" s="45">
        <f t="shared" si="4"/>
        <v>274</v>
      </c>
    </row>
    <row r="86" spans="1:5" x14ac:dyDescent="0.25">
      <c r="A86" s="18">
        <v>8</v>
      </c>
      <c r="C86" s="44">
        <v>108</v>
      </c>
      <c r="D86" s="44">
        <f t="shared" si="3"/>
        <v>277.2</v>
      </c>
      <c r="E86" s="45">
        <f t="shared" si="4"/>
        <v>277</v>
      </c>
    </row>
    <row r="87" spans="1:5" x14ac:dyDescent="0.25">
      <c r="A87" s="18"/>
      <c r="C87" s="44">
        <v>109</v>
      </c>
      <c r="D87" s="44">
        <f t="shared" si="3"/>
        <v>280.5</v>
      </c>
      <c r="E87" s="45">
        <f t="shared" si="4"/>
        <v>281</v>
      </c>
    </row>
    <row r="88" spans="1:5" x14ac:dyDescent="0.25">
      <c r="A88" s="18"/>
      <c r="C88" s="44">
        <v>110</v>
      </c>
      <c r="D88" s="44">
        <f t="shared" si="3"/>
        <v>283.8</v>
      </c>
      <c r="E88" s="45">
        <f t="shared" si="4"/>
        <v>284</v>
      </c>
    </row>
    <row r="89" spans="1:5" x14ac:dyDescent="0.25">
      <c r="A89" s="18"/>
      <c r="C89" s="44">
        <v>111</v>
      </c>
      <c r="D89" s="44">
        <f t="shared" si="3"/>
        <v>287.09999999999997</v>
      </c>
      <c r="E89" s="45">
        <f t="shared" si="4"/>
        <v>287</v>
      </c>
    </row>
    <row r="90" spans="1:5" x14ac:dyDescent="0.25">
      <c r="A90" s="18"/>
      <c r="C90" s="44">
        <v>112</v>
      </c>
      <c r="D90" s="44">
        <f t="shared" si="3"/>
        <v>290.39999999999998</v>
      </c>
      <c r="E90" s="45">
        <f t="shared" si="4"/>
        <v>290</v>
      </c>
    </row>
    <row r="91" spans="1:5" x14ac:dyDescent="0.25">
      <c r="A91" s="18"/>
      <c r="C91" s="44">
        <v>113</v>
      </c>
      <c r="D91" s="44">
        <f t="shared" si="3"/>
        <v>293.7</v>
      </c>
      <c r="E91" s="45">
        <f t="shared" si="4"/>
        <v>294</v>
      </c>
    </row>
    <row r="92" spans="1:5" x14ac:dyDescent="0.25">
      <c r="A92" s="18"/>
      <c r="C92" s="44">
        <v>114</v>
      </c>
      <c r="D92" s="44">
        <f t="shared" si="3"/>
        <v>297</v>
      </c>
      <c r="E92" s="45">
        <f t="shared" si="4"/>
        <v>297</v>
      </c>
    </row>
    <row r="93" spans="1:5" x14ac:dyDescent="0.25">
      <c r="A93" s="18"/>
      <c r="C93" s="44">
        <v>115</v>
      </c>
      <c r="D93" s="44">
        <f t="shared" si="3"/>
        <v>300.3</v>
      </c>
      <c r="E93" s="45">
        <f t="shared" si="4"/>
        <v>300</v>
      </c>
    </row>
    <row r="94" spans="1:5" x14ac:dyDescent="0.25">
      <c r="A94" s="18"/>
      <c r="C94" s="44">
        <v>116</v>
      </c>
      <c r="D94" s="44">
        <f t="shared" si="3"/>
        <v>303.59999999999997</v>
      </c>
      <c r="E94" s="45">
        <f t="shared" si="4"/>
        <v>304</v>
      </c>
    </row>
    <row r="95" spans="1:5" x14ac:dyDescent="0.25">
      <c r="A95" s="18"/>
      <c r="C95" s="44">
        <v>117</v>
      </c>
      <c r="D95" s="44">
        <f t="shared" si="3"/>
        <v>306.89999999999998</v>
      </c>
      <c r="E95" s="45">
        <f t="shared" si="4"/>
        <v>307</v>
      </c>
    </row>
    <row r="96" spans="1:5" x14ac:dyDescent="0.25">
      <c r="A96" s="18"/>
      <c r="C96" s="44">
        <v>118</v>
      </c>
      <c r="D96" s="44">
        <f t="shared" si="3"/>
        <v>310.2</v>
      </c>
      <c r="E96" s="45">
        <f t="shared" si="4"/>
        <v>310</v>
      </c>
    </row>
    <row r="97" spans="1:5" ht="15.75" thickBot="1" x14ac:dyDescent="0.3">
      <c r="A97" s="20"/>
      <c r="C97" s="44">
        <v>119</v>
      </c>
      <c r="D97" s="44">
        <f t="shared" si="3"/>
        <v>313.5</v>
      </c>
      <c r="E97" s="45">
        <f t="shared" si="4"/>
        <v>314</v>
      </c>
    </row>
    <row r="98" spans="1:5" x14ac:dyDescent="0.25">
      <c r="A98" s="15">
        <v>9</v>
      </c>
      <c r="C98" s="44">
        <v>120</v>
      </c>
      <c r="D98" s="44">
        <f t="shared" si="3"/>
        <v>316.79999999999995</v>
      </c>
      <c r="E98" s="45">
        <f t="shared" si="4"/>
        <v>317</v>
      </c>
    </row>
    <row r="99" spans="1:5" x14ac:dyDescent="0.25">
      <c r="A99" s="18"/>
      <c r="C99" s="44">
        <v>121</v>
      </c>
      <c r="D99" s="44">
        <f t="shared" si="3"/>
        <v>320.09999999999997</v>
      </c>
      <c r="E99" s="45">
        <f t="shared" si="4"/>
        <v>320</v>
      </c>
    </row>
    <row r="100" spans="1:5" x14ac:dyDescent="0.25">
      <c r="A100" s="18"/>
      <c r="C100" s="44">
        <v>122</v>
      </c>
      <c r="D100" s="44">
        <f t="shared" si="3"/>
        <v>323.39999999999998</v>
      </c>
      <c r="E100" s="45">
        <f t="shared" si="4"/>
        <v>323</v>
      </c>
    </row>
    <row r="101" spans="1:5" x14ac:dyDescent="0.25">
      <c r="A101" s="18"/>
      <c r="C101" s="44">
        <v>123</v>
      </c>
      <c r="D101" s="44">
        <f t="shared" si="3"/>
        <v>326.7</v>
      </c>
      <c r="E101" s="45">
        <f t="shared" si="4"/>
        <v>327</v>
      </c>
    </row>
    <row r="102" spans="1:5" x14ac:dyDescent="0.25">
      <c r="A102" s="18"/>
      <c r="C102" s="44">
        <v>124</v>
      </c>
      <c r="D102" s="44">
        <f t="shared" si="3"/>
        <v>330</v>
      </c>
      <c r="E102" s="45">
        <f t="shared" si="4"/>
        <v>330</v>
      </c>
    </row>
    <row r="103" spans="1:5" x14ac:dyDescent="0.25">
      <c r="A103" s="18"/>
      <c r="C103" s="44">
        <v>125</v>
      </c>
      <c r="D103" s="44">
        <f t="shared" si="3"/>
        <v>333.29999999999995</v>
      </c>
      <c r="E103" s="45">
        <f t="shared" si="4"/>
        <v>333</v>
      </c>
    </row>
    <row r="104" spans="1:5" x14ac:dyDescent="0.25">
      <c r="A104" s="18"/>
      <c r="C104" s="44">
        <v>126</v>
      </c>
      <c r="D104" s="44">
        <f t="shared" si="3"/>
        <v>336.59999999999997</v>
      </c>
      <c r="E104" s="45">
        <f t="shared" si="4"/>
        <v>337</v>
      </c>
    </row>
    <row r="105" spans="1:5" x14ac:dyDescent="0.25">
      <c r="A105" s="18"/>
      <c r="C105" s="44">
        <v>127</v>
      </c>
      <c r="D105" s="44">
        <f t="shared" si="3"/>
        <v>339.9</v>
      </c>
      <c r="E105" s="45">
        <f t="shared" si="4"/>
        <v>340</v>
      </c>
    </row>
    <row r="106" spans="1:5" x14ac:dyDescent="0.25">
      <c r="A106" s="18"/>
    </row>
    <row r="107" spans="1:5" x14ac:dyDescent="0.25">
      <c r="A107" s="18"/>
    </row>
    <row r="108" spans="1:5" x14ac:dyDescent="0.25">
      <c r="A108" s="18"/>
    </row>
    <row r="109" spans="1:5" ht="15.75" thickBot="1" x14ac:dyDescent="0.3">
      <c r="A109" s="20"/>
    </row>
  </sheetData>
  <mergeCells count="9">
    <mergeCell ref="A62:A73"/>
    <mergeCell ref="A74:A85"/>
    <mergeCell ref="A86:A97"/>
    <mergeCell ref="A98:A109"/>
    <mergeCell ref="A2:A13"/>
    <mergeCell ref="A14:A25"/>
    <mergeCell ref="A26:A37"/>
    <mergeCell ref="A38:A49"/>
    <mergeCell ref="A50:A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5" x14ac:dyDescent="0.25"/>
  <sheetData>
    <row r="1" spans="1:2" x14ac:dyDescent="0.25">
      <c r="A1" t="s">
        <v>9</v>
      </c>
      <c r="B1" t="s">
        <v>24</v>
      </c>
    </row>
    <row r="2" spans="1:2" x14ac:dyDescent="0.25">
      <c r="A2">
        <v>36</v>
      </c>
      <c r="B2">
        <v>0</v>
      </c>
    </row>
    <row r="3" spans="1:2" x14ac:dyDescent="0.25">
      <c r="A3">
        <v>37</v>
      </c>
      <c r="B3">
        <v>6</v>
      </c>
    </row>
    <row r="4" spans="1:2" x14ac:dyDescent="0.25">
      <c r="A4">
        <v>38</v>
      </c>
      <c r="B4">
        <v>13</v>
      </c>
    </row>
    <row r="5" spans="1:2" x14ac:dyDescent="0.25">
      <c r="A5">
        <v>39</v>
      </c>
      <c r="B5">
        <v>19</v>
      </c>
    </row>
    <row r="6" spans="1:2" x14ac:dyDescent="0.25">
      <c r="A6">
        <v>40</v>
      </c>
      <c r="B6">
        <v>25</v>
      </c>
    </row>
    <row r="7" spans="1:2" x14ac:dyDescent="0.25">
      <c r="A7">
        <v>41</v>
      </c>
      <c r="B7">
        <v>32</v>
      </c>
    </row>
    <row r="8" spans="1:2" x14ac:dyDescent="0.25">
      <c r="A8">
        <v>42</v>
      </c>
      <c r="B8">
        <v>38</v>
      </c>
    </row>
    <row r="9" spans="1:2" x14ac:dyDescent="0.25">
      <c r="A9">
        <v>43</v>
      </c>
      <c r="B9">
        <v>44</v>
      </c>
    </row>
    <row r="10" spans="1:2" x14ac:dyDescent="0.25">
      <c r="A10">
        <v>44</v>
      </c>
      <c r="B10">
        <v>51</v>
      </c>
    </row>
    <row r="11" spans="1:2" x14ac:dyDescent="0.25">
      <c r="A11">
        <v>45</v>
      </c>
      <c r="B11">
        <v>57</v>
      </c>
    </row>
    <row r="12" spans="1:2" x14ac:dyDescent="0.25">
      <c r="A12">
        <v>46</v>
      </c>
      <c r="B12">
        <v>64</v>
      </c>
    </row>
    <row r="13" spans="1:2" x14ac:dyDescent="0.25">
      <c r="A13">
        <v>47</v>
      </c>
      <c r="B13">
        <v>70</v>
      </c>
    </row>
    <row r="14" spans="1:2" x14ac:dyDescent="0.25">
      <c r="A14">
        <v>48</v>
      </c>
      <c r="B14">
        <v>76</v>
      </c>
    </row>
    <row r="15" spans="1:2" x14ac:dyDescent="0.25">
      <c r="A15">
        <v>49</v>
      </c>
      <c r="B15">
        <v>83</v>
      </c>
    </row>
    <row r="16" spans="1:2" x14ac:dyDescent="0.25">
      <c r="A16">
        <v>50</v>
      </c>
      <c r="B16">
        <v>89</v>
      </c>
    </row>
    <row r="17" spans="1:2" x14ac:dyDescent="0.25">
      <c r="A17">
        <v>51</v>
      </c>
      <c r="B17">
        <v>95</v>
      </c>
    </row>
    <row r="18" spans="1:2" x14ac:dyDescent="0.25">
      <c r="A18">
        <v>52</v>
      </c>
      <c r="B18">
        <v>102</v>
      </c>
    </row>
    <row r="19" spans="1:2" x14ac:dyDescent="0.25">
      <c r="A19">
        <v>53</v>
      </c>
      <c r="B19">
        <v>108</v>
      </c>
    </row>
    <row r="20" spans="1:2" x14ac:dyDescent="0.25">
      <c r="A20">
        <v>54</v>
      </c>
      <c r="B20">
        <v>114</v>
      </c>
    </row>
    <row r="21" spans="1:2" x14ac:dyDescent="0.25">
      <c r="A21">
        <v>55</v>
      </c>
      <c r="B21">
        <v>121</v>
      </c>
    </row>
    <row r="22" spans="1:2" x14ac:dyDescent="0.25">
      <c r="A22">
        <v>56</v>
      </c>
      <c r="B22">
        <v>127</v>
      </c>
    </row>
    <row r="23" spans="1:2" x14ac:dyDescent="0.25">
      <c r="A23">
        <v>57</v>
      </c>
      <c r="B23">
        <v>133</v>
      </c>
    </row>
    <row r="24" spans="1:2" x14ac:dyDescent="0.25">
      <c r="A24">
        <v>58</v>
      </c>
      <c r="B24">
        <v>140</v>
      </c>
    </row>
    <row r="25" spans="1:2" x14ac:dyDescent="0.25">
      <c r="A25">
        <v>59</v>
      </c>
      <c r="B25">
        <v>146</v>
      </c>
    </row>
    <row r="26" spans="1:2" x14ac:dyDescent="0.25">
      <c r="A26">
        <v>60</v>
      </c>
      <c r="B26">
        <v>152</v>
      </c>
    </row>
    <row r="27" spans="1:2" x14ac:dyDescent="0.25">
      <c r="A27">
        <v>61</v>
      </c>
      <c r="B27">
        <v>159</v>
      </c>
    </row>
    <row r="28" spans="1:2" x14ac:dyDescent="0.25">
      <c r="A28">
        <v>62</v>
      </c>
      <c r="B28">
        <v>165</v>
      </c>
    </row>
    <row r="29" spans="1:2" x14ac:dyDescent="0.25">
      <c r="A29">
        <v>63</v>
      </c>
      <c r="B29">
        <v>171</v>
      </c>
    </row>
    <row r="30" spans="1:2" x14ac:dyDescent="0.25">
      <c r="A30">
        <v>64</v>
      </c>
      <c r="B30">
        <v>178</v>
      </c>
    </row>
    <row r="31" spans="1:2" x14ac:dyDescent="0.25">
      <c r="A31">
        <v>65</v>
      </c>
      <c r="B31">
        <v>184</v>
      </c>
    </row>
    <row r="32" spans="1:2" x14ac:dyDescent="0.25">
      <c r="A32">
        <v>66</v>
      </c>
      <c r="B32">
        <v>191</v>
      </c>
    </row>
    <row r="33" spans="1:2" x14ac:dyDescent="0.25">
      <c r="A33">
        <v>67</v>
      </c>
      <c r="B33">
        <v>197</v>
      </c>
    </row>
    <row r="34" spans="1:2" x14ac:dyDescent="0.25">
      <c r="A34">
        <v>68</v>
      </c>
      <c r="B34">
        <v>203</v>
      </c>
    </row>
    <row r="35" spans="1:2" x14ac:dyDescent="0.25">
      <c r="A35">
        <v>69</v>
      </c>
      <c r="B35">
        <v>210</v>
      </c>
    </row>
    <row r="36" spans="1:2" x14ac:dyDescent="0.25">
      <c r="A36">
        <v>70</v>
      </c>
      <c r="B36">
        <v>216</v>
      </c>
    </row>
    <row r="37" spans="1:2" x14ac:dyDescent="0.25">
      <c r="A37">
        <v>71</v>
      </c>
      <c r="B37">
        <v>222</v>
      </c>
    </row>
    <row r="38" spans="1:2" x14ac:dyDescent="0.25">
      <c r="A38">
        <v>72</v>
      </c>
      <c r="B38">
        <v>229</v>
      </c>
    </row>
    <row r="39" spans="1:2" x14ac:dyDescent="0.25">
      <c r="A39">
        <v>73</v>
      </c>
      <c r="B39">
        <v>235</v>
      </c>
    </row>
    <row r="40" spans="1:2" x14ac:dyDescent="0.25">
      <c r="A40">
        <v>74</v>
      </c>
      <c r="B40">
        <v>241</v>
      </c>
    </row>
    <row r="41" spans="1:2" x14ac:dyDescent="0.25">
      <c r="A41">
        <v>75</v>
      </c>
      <c r="B41">
        <v>248</v>
      </c>
    </row>
    <row r="42" spans="1:2" x14ac:dyDescent="0.25">
      <c r="A42">
        <v>76</v>
      </c>
      <c r="B42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Munka1</vt:lpstr>
      <vt:lpstr>Munka2</vt:lpstr>
      <vt:lpstr>Lookup table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Domán Rajmund</dc:creator>
  <cp:lastModifiedBy>Doman, Rajmund</cp:lastModifiedBy>
  <dcterms:created xsi:type="dcterms:W3CDTF">2015-05-07T21:09:57Z</dcterms:created>
  <dcterms:modified xsi:type="dcterms:W3CDTF">2018-02-24T21:35:44Z</dcterms:modified>
</cp:coreProperties>
</file>