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6F68FDB8-9970-4439-8338-1A6D199E15FD}" xr6:coauthVersionLast="47" xr6:coauthVersionMax="47" xr10:uidLastSave="{00000000-0000-0000-0000-000000000000}"/>
  <bookViews>
    <workbookView xWindow="3630" yWindow="210" windowWidth="21600" windowHeight="11385" activeTab="3" xr2:uid="{CF32EC1C-D99D-4F1D-A203-3B00AB1BB65C}"/>
  </bookViews>
  <sheets>
    <sheet name="Sheet1" sheetId="1" r:id="rId1"/>
    <sheet name="Sheet2" sheetId="2" r:id="rId2"/>
    <sheet name="csv" sheetId="3" r:id="rId3"/>
    <sheet name="shifted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6" i="2" l="1"/>
  <c r="F16" i="2"/>
  <c r="G16" i="2"/>
  <c r="H16" i="2"/>
  <c r="D16" i="2"/>
</calcChain>
</file>

<file path=xl/sharedStrings.xml><?xml version="1.0" encoding="utf-8"?>
<sst xmlns="http://schemas.openxmlformats.org/spreadsheetml/2006/main" count="38" uniqueCount="35">
  <si>
    <t>Patients missing follow ups  -revenue cycle (rheumatology)</t>
  </si>
  <si>
    <t>Date</t>
  </si>
  <si>
    <t>7th Sept 2022</t>
  </si>
  <si>
    <t>mon</t>
  </si>
  <si>
    <t>year</t>
  </si>
  <si>
    <t>may</t>
  </si>
  <si>
    <t>jun</t>
  </si>
  <si>
    <t>jul</t>
  </si>
  <si>
    <t>aug</t>
  </si>
  <si>
    <t>sep</t>
  </si>
  <si>
    <t>oct</t>
  </si>
  <si>
    <t>nov</t>
  </si>
  <si>
    <t>dec</t>
  </si>
  <si>
    <t>jan</t>
  </si>
  <si>
    <t>feb</t>
  </si>
  <si>
    <t>mar</t>
  </si>
  <si>
    <t>apr</t>
  </si>
  <si>
    <t>yearmon</t>
  </si>
  <si>
    <t>total</t>
  </si>
  <si>
    <t>C1 (baseline)</t>
  </si>
  <si>
    <t>C2 (+1mo)</t>
  </si>
  <si>
    <t>C3 (+2mo)</t>
  </si>
  <si>
    <t>C4 (+6mo)</t>
  </si>
  <si>
    <t>C5 (+12mo)</t>
  </si>
  <si>
    <t>C1</t>
  </si>
  <si>
    <t>C2</t>
  </si>
  <si>
    <t>C3</t>
  </si>
  <si>
    <t>C4</t>
  </si>
  <si>
    <t>C5</t>
  </si>
  <si>
    <t>Audit Cycle</t>
  </si>
  <si>
    <t>Cycle Date</t>
  </si>
  <si>
    <t>Backlog Total</t>
  </si>
  <si>
    <t>Patients shifted (since last cycle)</t>
  </si>
  <si>
    <t>No. forms completed (%)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</si>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</sst>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rgb="FF333333"/>
      <name val="Calibri"/>
      <family val="2"/>
    </font>
    <font>
      <sz val="11"/>
      <color rgb="FF333333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7" fontId="0" fillId="0" borderId="0" xfId="0" applyNumberFormat="1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right" vertical="center" wrapText="1"/>
    </xf>
    <xf numFmtId="0" fontId="3" fillId="0" borderId="0" xfId="0" applyFont="1"/>
    <xf numFmtId="17" fontId="2" fillId="0" borderId="0" xfId="0" applyNumberFormat="1" applyFont="1" applyAlignment="1">
      <alignment horizontal="right" vertical="center" wrapTex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right" vertical="center"/>
    </xf>
    <xf numFmtId="0" fontId="0" fillId="0" borderId="0" xfId="0" applyAlignment="1"/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right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Patients</a:t>
            </a:r>
            <a:r>
              <a:rPr lang="en-GB" baseline="0"/>
              <a:t> on Backlog - Ridge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Sheet2!$D$2</c:f>
              <c:strCache>
                <c:ptCount val="1"/>
                <c:pt idx="0">
                  <c:v>C1 (baseline)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Sheet2!$C$3:$C$15</c:f>
              <c:numCache>
                <c:formatCode>mmm\-yy</c:formatCode>
                <c:ptCount val="13"/>
                <c:pt idx="0">
                  <c:v>43952</c:v>
                </c:pt>
                <c:pt idx="1">
                  <c:v>43983</c:v>
                </c:pt>
                <c:pt idx="2">
                  <c:v>44013</c:v>
                </c:pt>
                <c:pt idx="3">
                  <c:v>44044</c:v>
                </c:pt>
                <c:pt idx="4">
                  <c:v>44075</c:v>
                </c:pt>
                <c:pt idx="5">
                  <c:v>44105</c:v>
                </c:pt>
                <c:pt idx="6">
                  <c:v>44136</c:v>
                </c:pt>
                <c:pt idx="7">
                  <c:v>44166</c:v>
                </c:pt>
                <c:pt idx="8">
                  <c:v>44197</c:v>
                </c:pt>
                <c:pt idx="9">
                  <c:v>44228</c:v>
                </c:pt>
                <c:pt idx="10">
                  <c:v>44256</c:v>
                </c:pt>
                <c:pt idx="11">
                  <c:v>44287</c:v>
                </c:pt>
                <c:pt idx="12">
                  <c:v>44317</c:v>
                </c:pt>
              </c:numCache>
            </c:numRef>
          </c:cat>
          <c:val>
            <c:numRef>
              <c:f>Sheet2!$D$3:$D$15</c:f>
              <c:numCache>
                <c:formatCode>General</c:formatCode>
                <c:ptCount val="13"/>
                <c:pt idx="0">
                  <c:v>37</c:v>
                </c:pt>
                <c:pt idx="1">
                  <c:v>53</c:v>
                </c:pt>
                <c:pt idx="2">
                  <c:v>77</c:v>
                </c:pt>
                <c:pt idx="3">
                  <c:v>33</c:v>
                </c:pt>
                <c:pt idx="4">
                  <c:v>140</c:v>
                </c:pt>
                <c:pt idx="5">
                  <c:v>144</c:v>
                </c:pt>
                <c:pt idx="6">
                  <c:v>222</c:v>
                </c:pt>
                <c:pt idx="7">
                  <c:v>287</c:v>
                </c:pt>
                <c:pt idx="8">
                  <c:v>268</c:v>
                </c:pt>
                <c:pt idx="9">
                  <c:v>437</c:v>
                </c:pt>
                <c:pt idx="10">
                  <c:v>432</c:v>
                </c:pt>
                <c:pt idx="11">
                  <c:v>561</c:v>
                </c:pt>
                <c:pt idx="12">
                  <c:v>568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25-418E-98E0-71912EF7EED6}"/>
            </c:ext>
          </c:extLst>
        </c:ser>
        <c:ser>
          <c:idx val="1"/>
          <c:order val="1"/>
          <c:tx>
            <c:strRef>
              <c:f>Sheet2!$E$2</c:f>
              <c:strCache>
                <c:ptCount val="1"/>
                <c:pt idx="0">
                  <c:v>C2 (+1mo)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Sheet2!$C$3:$C$15</c:f>
              <c:numCache>
                <c:formatCode>mmm\-yy</c:formatCode>
                <c:ptCount val="13"/>
                <c:pt idx="0">
                  <c:v>43952</c:v>
                </c:pt>
                <c:pt idx="1">
                  <c:v>43983</c:v>
                </c:pt>
                <c:pt idx="2">
                  <c:v>44013</c:v>
                </c:pt>
                <c:pt idx="3">
                  <c:v>44044</c:v>
                </c:pt>
                <c:pt idx="4">
                  <c:v>44075</c:v>
                </c:pt>
                <c:pt idx="5">
                  <c:v>44105</c:v>
                </c:pt>
                <c:pt idx="6">
                  <c:v>44136</c:v>
                </c:pt>
                <c:pt idx="7">
                  <c:v>44166</c:v>
                </c:pt>
                <c:pt idx="8">
                  <c:v>44197</c:v>
                </c:pt>
                <c:pt idx="9">
                  <c:v>44228</c:v>
                </c:pt>
                <c:pt idx="10">
                  <c:v>44256</c:v>
                </c:pt>
                <c:pt idx="11">
                  <c:v>44287</c:v>
                </c:pt>
                <c:pt idx="12">
                  <c:v>44317</c:v>
                </c:pt>
              </c:numCache>
            </c:numRef>
          </c:cat>
          <c:val>
            <c:numRef>
              <c:f>Sheet2!$E$3:$E$15</c:f>
              <c:numCache>
                <c:formatCode>General</c:formatCode>
                <c:ptCount val="13"/>
                <c:pt idx="0">
                  <c:v>28</c:v>
                </c:pt>
                <c:pt idx="1">
                  <c:v>46</c:v>
                </c:pt>
                <c:pt idx="2">
                  <c:v>47</c:v>
                </c:pt>
                <c:pt idx="3">
                  <c:v>22</c:v>
                </c:pt>
                <c:pt idx="4">
                  <c:v>88</c:v>
                </c:pt>
                <c:pt idx="5">
                  <c:v>95</c:v>
                </c:pt>
                <c:pt idx="6">
                  <c:v>139</c:v>
                </c:pt>
                <c:pt idx="7">
                  <c:v>212</c:v>
                </c:pt>
                <c:pt idx="8">
                  <c:v>229</c:v>
                </c:pt>
                <c:pt idx="9">
                  <c:v>382</c:v>
                </c:pt>
                <c:pt idx="10">
                  <c:v>383</c:v>
                </c:pt>
                <c:pt idx="11">
                  <c:v>496</c:v>
                </c:pt>
                <c:pt idx="12">
                  <c:v>466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25-418E-98E0-71912EF7EED6}"/>
            </c:ext>
          </c:extLst>
        </c:ser>
        <c:ser>
          <c:idx val="2"/>
          <c:order val="2"/>
          <c:tx>
            <c:strRef>
              <c:f>Sheet2!$F$2</c:f>
              <c:strCache>
                <c:ptCount val="1"/>
                <c:pt idx="0">
                  <c:v>C3 (+2mo)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Sheet2!$C$3:$C$15</c:f>
              <c:numCache>
                <c:formatCode>mmm\-yy</c:formatCode>
                <c:ptCount val="13"/>
                <c:pt idx="0">
                  <c:v>43952</c:v>
                </c:pt>
                <c:pt idx="1">
                  <c:v>43983</c:v>
                </c:pt>
                <c:pt idx="2">
                  <c:v>44013</c:v>
                </c:pt>
                <c:pt idx="3">
                  <c:v>44044</c:v>
                </c:pt>
                <c:pt idx="4">
                  <c:v>44075</c:v>
                </c:pt>
                <c:pt idx="5">
                  <c:v>44105</c:v>
                </c:pt>
                <c:pt idx="6">
                  <c:v>44136</c:v>
                </c:pt>
                <c:pt idx="7">
                  <c:v>44166</c:v>
                </c:pt>
                <c:pt idx="8">
                  <c:v>44197</c:v>
                </c:pt>
                <c:pt idx="9">
                  <c:v>44228</c:v>
                </c:pt>
                <c:pt idx="10">
                  <c:v>44256</c:v>
                </c:pt>
                <c:pt idx="11">
                  <c:v>44287</c:v>
                </c:pt>
                <c:pt idx="12">
                  <c:v>44317</c:v>
                </c:pt>
              </c:numCache>
            </c:numRef>
          </c:cat>
          <c:val>
            <c:numRef>
              <c:f>Sheet2!$F$3:$F$15</c:f>
              <c:numCache>
                <c:formatCode>General</c:formatCode>
                <c:ptCount val="13"/>
                <c:pt idx="0">
                  <c:v>20</c:v>
                </c:pt>
                <c:pt idx="1">
                  <c:v>42</c:v>
                </c:pt>
                <c:pt idx="2">
                  <c:v>39</c:v>
                </c:pt>
                <c:pt idx="3">
                  <c:v>17</c:v>
                </c:pt>
                <c:pt idx="4">
                  <c:v>65</c:v>
                </c:pt>
                <c:pt idx="5">
                  <c:v>73</c:v>
                </c:pt>
                <c:pt idx="6">
                  <c:v>118</c:v>
                </c:pt>
                <c:pt idx="7">
                  <c:v>147</c:v>
                </c:pt>
                <c:pt idx="8">
                  <c:v>158</c:v>
                </c:pt>
                <c:pt idx="9">
                  <c:v>290</c:v>
                </c:pt>
                <c:pt idx="10">
                  <c:v>340</c:v>
                </c:pt>
                <c:pt idx="11">
                  <c:v>426</c:v>
                </c:pt>
                <c:pt idx="12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425-418E-98E0-71912EF7EED6}"/>
            </c:ext>
          </c:extLst>
        </c:ser>
        <c:ser>
          <c:idx val="3"/>
          <c:order val="3"/>
          <c:tx>
            <c:strRef>
              <c:f>Sheet2!$G$2</c:f>
              <c:strCache>
                <c:ptCount val="1"/>
                <c:pt idx="0">
                  <c:v>C4 (+6mo)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Sheet2!$C$3:$C$15</c:f>
              <c:numCache>
                <c:formatCode>mmm\-yy</c:formatCode>
                <c:ptCount val="13"/>
                <c:pt idx="0">
                  <c:v>43952</c:v>
                </c:pt>
                <c:pt idx="1">
                  <c:v>43983</c:v>
                </c:pt>
                <c:pt idx="2">
                  <c:v>44013</c:v>
                </c:pt>
                <c:pt idx="3">
                  <c:v>44044</c:v>
                </c:pt>
                <c:pt idx="4">
                  <c:v>44075</c:v>
                </c:pt>
                <c:pt idx="5">
                  <c:v>44105</c:v>
                </c:pt>
                <c:pt idx="6">
                  <c:v>44136</c:v>
                </c:pt>
                <c:pt idx="7">
                  <c:v>44166</c:v>
                </c:pt>
                <c:pt idx="8">
                  <c:v>44197</c:v>
                </c:pt>
                <c:pt idx="9">
                  <c:v>44228</c:v>
                </c:pt>
                <c:pt idx="10">
                  <c:v>44256</c:v>
                </c:pt>
                <c:pt idx="11">
                  <c:v>44287</c:v>
                </c:pt>
                <c:pt idx="12">
                  <c:v>44317</c:v>
                </c:pt>
              </c:numCache>
            </c:numRef>
          </c:cat>
          <c:val>
            <c:numRef>
              <c:f>Sheet2!$G$3:$G$15</c:f>
              <c:numCache>
                <c:formatCode>General</c:formatCode>
                <c:ptCount val="13"/>
                <c:pt idx="0">
                  <c:v>9</c:v>
                </c:pt>
                <c:pt idx="1">
                  <c:v>30</c:v>
                </c:pt>
                <c:pt idx="2">
                  <c:v>32</c:v>
                </c:pt>
                <c:pt idx="3">
                  <c:v>13</c:v>
                </c:pt>
                <c:pt idx="4">
                  <c:v>32</c:v>
                </c:pt>
                <c:pt idx="5">
                  <c:v>25</c:v>
                </c:pt>
                <c:pt idx="6">
                  <c:v>54</c:v>
                </c:pt>
                <c:pt idx="7">
                  <c:v>37</c:v>
                </c:pt>
                <c:pt idx="8">
                  <c:v>31</c:v>
                </c:pt>
                <c:pt idx="9">
                  <c:v>84</c:v>
                </c:pt>
                <c:pt idx="10">
                  <c:v>138</c:v>
                </c:pt>
                <c:pt idx="11">
                  <c:v>219</c:v>
                </c:pt>
                <c:pt idx="12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425-418E-98E0-71912EF7EED6}"/>
            </c:ext>
          </c:extLst>
        </c:ser>
        <c:ser>
          <c:idx val="4"/>
          <c:order val="4"/>
          <c:tx>
            <c:strRef>
              <c:f>Sheet2!$H$2</c:f>
              <c:strCache>
                <c:ptCount val="1"/>
                <c:pt idx="0">
                  <c:v>C5 (+12mo)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Sheet2!$C$3:$C$15</c:f>
              <c:numCache>
                <c:formatCode>mmm\-yy</c:formatCode>
                <c:ptCount val="13"/>
                <c:pt idx="0">
                  <c:v>43952</c:v>
                </c:pt>
                <c:pt idx="1">
                  <c:v>43983</c:v>
                </c:pt>
                <c:pt idx="2">
                  <c:v>44013</c:v>
                </c:pt>
                <c:pt idx="3">
                  <c:v>44044</c:v>
                </c:pt>
                <c:pt idx="4">
                  <c:v>44075</c:v>
                </c:pt>
                <c:pt idx="5">
                  <c:v>44105</c:v>
                </c:pt>
                <c:pt idx="6">
                  <c:v>44136</c:v>
                </c:pt>
                <c:pt idx="7">
                  <c:v>44166</c:v>
                </c:pt>
                <c:pt idx="8">
                  <c:v>44197</c:v>
                </c:pt>
                <c:pt idx="9">
                  <c:v>44228</c:v>
                </c:pt>
                <c:pt idx="10">
                  <c:v>44256</c:v>
                </c:pt>
                <c:pt idx="11">
                  <c:v>44287</c:v>
                </c:pt>
                <c:pt idx="12">
                  <c:v>44317</c:v>
                </c:pt>
              </c:numCache>
            </c:numRef>
          </c:cat>
          <c:val>
            <c:numRef>
              <c:f>Sheet2!$H$3:$H$15</c:f>
              <c:numCache>
                <c:formatCode>General</c:formatCode>
                <c:ptCount val="13"/>
                <c:pt idx="0">
                  <c:v>0</c:v>
                </c:pt>
                <c:pt idx="1">
                  <c:v>2</c:v>
                </c:pt>
                <c:pt idx="2">
                  <c:v>16</c:v>
                </c:pt>
                <c:pt idx="3">
                  <c:v>11</c:v>
                </c:pt>
                <c:pt idx="4">
                  <c:v>6</c:v>
                </c:pt>
                <c:pt idx="5">
                  <c:v>3</c:v>
                </c:pt>
                <c:pt idx="6">
                  <c:v>34</c:v>
                </c:pt>
                <c:pt idx="7">
                  <c:v>7</c:v>
                </c:pt>
                <c:pt idx="8">
                  <c:v>11</c:v>
                </c:pt>
                <c:pt idx="9">
                  <c:v>15</c:v>
                </c:pt>
                <c:pt idx="10">
                  <c:v>49</c:v>
                </c:pt>
                <c:pt idx="11">
                  <c:v>73</c:v>
                </c:pt>
                <c:pt idx="12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425-418E-98E0-71912EF7EE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5809936"/>
        <c:axId val="565801616"/>
      </c:areaChart>
      <c:dateAx>
        <c:axId val="56580993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801616"/>
        <c:crosses val="autoZero"/>
        <c:auto val="1"/>
        <c:lblOffset val="100"/>
        <c:baseTimeUnit val="months"/>
      </c:dateAx>
      <c:valAx>
        <c:axId val="56580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809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Patients</a:t>
            </a:r>
            <a:r>
              <a:rPr lang="en-GB" baseline="0"/>
              <a:t> on Backlog </a:t>
            </a:r>
            <a:endParaRPr lang="en-GB"/>
          </a:p>
        </c:rich>
      </c:tx>
      <c:layout>
        <c:manualLayout>
          <c:xMode val="edge"/>
          <c:yMode val="edge"/>
          <c:x val="0.31350031165328884"/>
          <c:y val="2.00752796641895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Sheet2!$D$2</c:f>
              <c:strCache>
                <c:ptCount val="1"/>
                <c:pt idx="0">
                  <c:v>C1 (baseline)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Sheet2!$C$3:$C$15</c:f>
              <c:numCache>
                <c:formatCode>mmm\-yy</c:formatCode>
                <c:ptCount val="13"/>
                <c:pt idx="0">
                  <c:v>43952</c:v>
                </c:pt>
                <c:pt idx="1">
                  <c:v>43983</c:v>
                </c:pt>
                <c:pt idx="2">
                  <c:v>44013</c:v>
                </c:pt>
                <c:pt idx="3">
                  <c:v>44044</c:v>
                </c:pt>
                <c:pt idx="4">
                  <c:v>44075</c:v>
                </c:pt>
                <c:pt idx="5">
                  <c:v>44105</c:v>
                </c:pt>
                <c:pt idx="6">
                  <c:v>44136</c:v>
                </c:pt>
                <c:pt idx="7">
                  <c:v>44166</c:v>
                </c:pt>
                <c:pt idx="8">
                  <c:v>44197</c:v>
                </c:pt>
                <c:pt idx="9">
                  <c:v>44228</c:v>
                </c:pt>
                <c:pt idx="10">
                  <c:v>44256</c:v>
                </c:pt>
                <c:pt idx="11">
                  <c:v>44287</c:v>
                </c:pt>
                <c:pt idx="12">
                  <c:v>44317</c:v>
                </c:pt>
              </c:numCache>
            </c:numRef>
          </c:cat>
          <c:val>
            <c:numRef>
              <c:f>Sheet2!$D$3:$D$15</c:f>
              <c:numCache>
                <c:formatCode>General</c:formatCode>
                <c:ptCount val="13"/>
                <c:pt idx="0">
                  <c:v>37</c:v>
                </c:pt>
                <c:pt idx="1">
                  <c:v>53</c:v>
                </c:pt>
                <c:pt idx="2">
                  <c:v>77</c:v>
                </c:pt>
                <c:pt idx="3">
                  <c:v>33</c:v>
                </c:pt>
                <c:pt idx="4">
                  <c:v>140</c:v>
                </c:pt>
                <c:pt idx="5">
                  <c:v>144</c:v>
                </c:pt>
                <c:pt idx="6">
                  <c:v>222</c:v>
                </c:pt>
                <c:pt idx="7">
                  <c:v>287</c:v>
                </c:pt>
                <c:pt idx="8">
                  <c:v>268</c:v>
                </c:pt>
                <c:pt idx="9">
                  <c:v>437</c:v>
                </c:pt>
                <c:pt idx="10">
                  <c:v>432</c:v>
                </c:pt>
                <c:pt idx="11">
                  <c:v>561</c:v>
                </c:pt>
                <c:pt idx="12">
                  <c:v>568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36-410D-B119-492AA2848CC0}"/>
            </c:ext>
          </c:extLst>
        </c:ser>
        <c:ser>
          <c:idx val="1"/>
          <c:order val="1"/>
          <c:tx>
            <c:strRef>
              <c:f>Sheet2!$E$2</c:f>
              <c:strCache>
                <c:ptCount val="1"/>
                <c:pt idx="0">
                  <c:v>C2 (+1mo)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Sheet2!$C$3:$C$15</c:f>
              <c:numCache>
                <c:formatCode>mmm\-yy</c:formatCode>
                <c:ptCount val="13"/>
                <c:pt idx="0">
                  <c:v>43952</c:v>
                </c:pt>
                <c:pt idx="1">
                  <c:v>43983</c:v>
                </c:pt>
                <c:pt idx="2">
                  <c:v>44013</c:v>
                </c:pt>
                <c:pt idx="3">
                  <c:v>44044</c:v>
                </c:pt>
                <c:pt idx="4">
                  <c:v>44075</c:v>
                </c:pt>
                <c:pt idx="5">
                  <c:v>44105</c:v>
                </c:pt>
                <c:pt idx="6">
                  <c:v>44136</c:v>
                </c:pt>
                <c:pt idx="7">
                  <c:v>44166</c:v>
                </c:pt>
                <c:pt idx="8">
                  <c:v>44197</c:v>
                </c:pt>
                <c:pt idx="9">
                  <c:v>44228</c:v>
                </c:pt>
                <c:pt idx="10">
                  <c:v>44256</c:v>
                </c:pt>
                <c:pt idx="11">
                  <c:v>44287</c:v>
                </c:pt>
                <c:pt idx="12">
                  <c:v>44317</c:v>
                </c:pt>
              </c:numCache>
            </c:numRef>
          </c:cat>
          <c:val>
            <c:numRef>
              <c:f>Sheet2!$E$3:$E$15</c:f>
              <c:numCache>
                <c:formatCode>General</c:formatCode>
                <c:ptCount val="13"/>
                <c:pt idx="0">
                  <c:v>28</c:v>
                </c:pt>
                <c:pt idx="1">
                  <c:v>46</c:v>
                </c:pt>
                <c:pt idx="2">
                  <c:v>47</c:v>
                </c:pt>
                <c:pt idx="3">
                  <c:v>22</c:v>
                </c:pt>
                <c:pt idx="4">
                  <c:v>88</c:v>
                </c:pt>
                <c:pt idx="5">
                  <c:v>95</c:v>
                </c:pt>
                <c:pt idx="6">
                  <c:v>139</c:v>
                </c:pt>
                <c:pt idx="7">
                  <c:v>212</c:v>
                </c:pt>
                <c:pt idx="8">
                  <c:v>229</c:v>
                </c:pt>
                <c:pt idx="9">
                  <c:v>382</c:v>
                </c:pt>
                <c:pt idx="10">
                  <c:v>383</c:v>
                </c:pt>
                <c:pt idx="11">
                  <c:v>496</c:v>
                </c:pt>
                <c:pt idx="12">
                  <c:v>466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36-410D-B119-492AA2848CC0}"/>
            </c:ext>
          </c:extLst>
        </c:ser>
        <c:ser>
          <c:idx val="2"/>
          <c:order val="2"/>
          <c:tx>
            <c:strRef>
              <c:f>Sheet2!$F$2</c:f>
              <c:strCache>
                <c:ptCount val="1"/>
                <c:pt idx="0">
                  <c:v>C3 (+2mo)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Sheet2!$C$3:$C$15</c:f>
              <c:numCache>
                <c:formatCode>mmm\-yy</c:formatCode>
                <c:ptCount val="13"/>
                <c:pt idx="0">
                  <c:v>43952</c:v>
                </c:pt>
                <c:pt idx="1">
                  <c:v>43983</c:v>
                </c:pt>
                <c:pt idx="2">
                  <c:v>44013</c:v>
                </c:pt>
                <c:pt idx="3">
                  <c:v>44044</c:v>
                </c:pt>
                <c:pt idx="4">
                  <c:v>44075</c:v>
                </c:pt>
                <c:pt idx="5">
                  <c:v>44105</c:v>
                </c:pt>
                <c:pt idx="6">
                  <c:v>44136</c:v>
                </c:pt>
                <c:pt idx="7">
                  <c:v>44166</c:v>
                </c:pt>
                <c:pt idx="8">
                  <c:v>44197</c:v>
                </c:pt>
                <c:pt idx="9">
                  <c:v>44228</c:v>
                </c:pt>
                <c:pt idx="10">
                  <c:v>44256</c:v>
                </c:pt>
                <c:pt idx="11">
                  <c:v>44287</c:v>
                </c:pt>
                <c:pt idx="12">
                  <c:v>44317</c:v>
                </c:pt>
              </c:numCache>
            </c:numRef>
          </c:cat>
          <c:val>
            <c:numRef>
              <c:f>Sheet2!$F$3:$F$15</c:f>
              <c:numCache>
                <c:formatCode>General</c:formatCode>
                <c:ptCount val="13"/>
                <c:pt idx="0">
                  <c:v>20</c:v>
                </c:pt>
                <c:pt idx="1">
                  <c:v>42</c:v>
                </c:pt>
                <c:pt idx="2">
                  <c:v>39</c:v>
                </c:pt>
                <c:pt idx="3">
                  <c:v>17</c:v>
                </c:pt>
                <c:pt idx="4">
                  <c:v>65</c:v>
                </c:pt>
                <c:pt idx="5">
                  <c:v>73</c:v>
                </c:pt>
                <c:pt idx="6">
                  <c:v>118</c:v>
                </c:pt>
                <c:pt idx="7">
                  <c:v>147</c:v>
                </c:pt>
                <c:pt idx="8">
                  <c:v>158</c:v>
                </c:pt>
                <c:pt idx="9">
                  <c:v>290</c:v>
                </c:pt>
                <c:pt idx="10">
                  <c:v>340</c:v>
                </c:pt>
                <c:pt idx="11">
                  <c:v>426</c:v>
                </c:pt>
                <c:pt idx="12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36-410D-B119-492AA2848CC0}"/>
            </c:ext>
          </c:extLst>
        </c:ser>
        <c:ser>
          <c:idx val="3"/>
          <c:order val="3"/>
          <c:tx>
            <c:strRef>
              <c:f>Sheet2!$G$2</c:f>
              <c:strCache>
                <c:ptCount val="1"/>
                <c:pt idx="0">
                  <c:v>C4 (+6mo)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Sheet2!$C$3:$C$15</c:f>
              <c:numCache>
                <c:formatCode>mmm\-yy</c:formatCode>
                <c:ptCount val="13"/>
                <c:pt idx="0">
                  <c:v>43952</c:v>
                </c:pt>
                <c:pt idx="1">
                  <c:v>43983</c:v>
                </c:pt>
                <c:pt idx="2">
                  <c:v>44013</c:v>
                </c:pt>
                <c:pt idx="3">
                  <c:v>44044</c:v>
                </c:pt>
                <c:pt idx="4">
                  <c:v>44075</c:v>
                </c:pt>
                <c:pt idx="5">
                  <c:v>44105</c:v>
                </c:pt>
                <c:pt idx="6">
                  <c:v>44136</c:v>
                </c:pt>
                <c:pt idx="7">
                  <c:v>44166</c:v>
                </c:pt>
                <c:pt idx="8">
                  <c:v>44197</c:v>
                </c:pt>
                <c:pt idx="9">
                  <c:v>44228</c:v>
                </c:pt>
                <c:pt idx="10">
                  <c:v>44256</c:v>
                </c:pt>
                <c:pt idx="11">
                  <c:v>44287</c:v>
                </c:pt>
                <c:pt idx="12">
                  <c:v>44317</c:v>
                </c:pt>
              </c:numCache>
            </c:numRef>
          </c:cat>
          <c:val>
            <c:numRef>
              <c:f>Sheet2!$G$3:$G$15</c:f>
              <c:numCache>
                <c:formatCode>General</c:formatCode>
                <c:ptCount val="13"/>
                <c:pt idx="0">
                  <c:v>9</c:v>
                </c:pt>
                <c:pt idx="1">
                  <c:v>30</c:v>
                </c:pt>
                <c:pt idx="2">
                  <c:v>32</c:v>
                </c:pt>
                <c:pt idx="3">
                  <c:v>13</c:v>
                </c:pt>
                <c:pt idx="4">
                  <c:v>32</c:v>
                </c:pt>
                <c:pt idx="5">
                  <c:v>25</c:v>
                </c:pt>
                <c:pt idx="6">
                  <c:v>54</c:v>
                </c:pt>
                <c:pt idx="7">
                  <c:v>37</c:v>
                </c:pt>
                <c:pt idx="8">
                  <c:v>31</c:v>
                </c:pt>
                <c:pt idx="9">
                  <c:v>84</c:v>
                </c:pt>
                <c:pt idx="10">
                  <c:v>138</c:v>
                </c:pt>
                <c:pt idx="11">
                  <c:v>219</c:v>
                </c:pt>
                <c:pt idx="12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F36-410D-B119-492AA2848CC0}"/>
            </c:ext>
          </c:extLst>
        </c:ser>
        <c:ser>
          <c:idx val="4"/>
          <c:order val="4"/>
          <c:tx>
            <c:strRef>
              <c:f>Sheet2!$H$2</c:f>
              <c:strCache>
                <c:ptCount val="1"/>
                <c:pt idx="0">
                  <c:v>C5 (+12mo)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Sheet2!$C$3:$C$15</c:f>
              <c:numCache>
                <c:formatCode>mmm\-yy</c:formatCode>
                <c:ptCount val="13"/>
                <c:pt idx="0">
                  <c:v>43952</c:v>
                </c:pt>
                <c:pt idx="1">
                  <c:v>43983</c:v>
                </c:pt>
                <c:pt idx="2">
                  <c:v>44013</c:v>
                </c:pt>
                <c:pt idx="3">
                  <c:v>44044</c:v>
                </c:pt>
                <c:pt idx="4">
                  <c:v>44075</c:v>
                </c:pt>
                <c:pt idx="5">
                  <c:v>44105</c:v>
                </c:pt>
                <c:pt idx="6">
                  <c:v>44136</c:v>
                </c:pt>
                <c:pt idx="7">
                  <c:v>44166</c:v>
                </c:pt>
                <c:pt idx="8">
                  <c:v>44197</c:v>
                </c:pt>
                <c:pt idx="9">
                  <c:v>44228</c:v>
                </c:pt>
                <c:pt idx="10">
                  <c:v>44256</c:v>
                </c:pt>
                <c:pt idx="11">
                  <c:v>44287</c:v>
                </c:pt>
                <c:pt idx="12">
                  <c:v>44317</c:v>
                </c:pt>
              </c:numCache>
            </c:numRef>
          </c:cat>
          <c:val>
            <c:numRef>
              <c:f>Sheet2!$H$3:$H$15</c:f>
              <c:numCache>
                <c:formatCode>General</c:formatCode>
                <c:ptCount val="13"/>
                <c:pt idx="0">
                  <c:v>0</c:v>
                </c:pt>
                <c:pt idx="1">
                  <c:v>2</c:v>
                </c:pt>
                <c:pt idx="2">
                  <c:v>16</c:v>
                </c:pt>
                <c:pt idx="3">
                  <c:v>11</c:v>
                </c:pt>
                <c:pt idx="4">
                  <c:v>6</c:v>
                </c:pt>
                <c:pt idx="5">
                  <c:v>3</c:v>
                </c:pt>
                <c:pt idx="6">
                  <c:v>34</c:v>
                </c:pt>
                <c:pt idx="7">
                  <c:v>7</c:v>
                </c:pt>
                <c:pt idx="8">
                  <c:v>11</c:v>
                </c:pt>
                <c:pt idx="9">
                  <c:v>15</c:v>
                </c:pt>
                <c:pt idx="10">
                  <c:v>49</c:v>
                </c:pt>
                <c:pt idx="11">
                  <c:v>73</c:v>
                </c:pt>
                <c:pt idx="12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F36-410D-B119-492AA2848C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5853200"/>
        <c:axId val="565857360"/>
      </c:barChart>
      <c:dateAx>
        <c:axId val="565853200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857360"/>
        <c:crosses val="autoZero"/>
        <c:auto val="1"/>
        <c:lblOffset val="100"/>
        <c:baseTimeUnit val="months"/>
      </c:dateAx>
      <c:valAx>
        <c:axId val="56585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853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 Backlog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Sheet2!$D$2:$H$2</c:f>
              <c:strCache>
                <c:ptCount val="5"/>
                <c:pt idx="0">
                  <c:v>C1 (baseline)</c:v>
                </c:pt>
                <c:pt idx="1">
                  <c:v>C2 (+1mo)</c:v>
                </c:pt>
                <c:pt idx="2">
                  <c:v>C3 (+2mo)</c:v>
                </c:pt>
                <c:pt idx="3">
                  <c:v>C4 (+6mo)</c:v>
                </c:pt>
                <c:pt idx="4">
                  <c:v>C5 (+12mo)</c:v>
                </c:pt>
              </c:strCache>
            </c:strRef>
          </c:cat>
          <c:val>
            <c:numRef>
              <c:f>Sheet2!$D$16:$H$16</c:f>
              <c:numCache>
                <c:formatCode>General</c:formatCode>
                <c:ptCount val="5"/>
                <c:pt idx="0">
                  <c:v>3259</c:v>
                </c:pt>
                <c:pt idx="1">
                  <c:v>2633</c:v>
                </c:pt>
                <c:pt idx="2">
                  <c:v>2135</c:v>
                </c:pt>
                <c:pt idx="3">
                  <c:v>960</c:v>
                </c:pt>
                <c:pt idx="4">
                  <c:v>326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0F-4353-B9FB-0312079E49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2898784"/>
        <c:axId val="562922080"/>
      </c:barChart>
      <c:catAx>
        <c:axId val="562898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922080"/>
        <c:crosses val="autoZero"/>
        <c:auto val="1"/>
        <c:lblAlgn val="ctr"/>
        <c:lblOffset val="100"/>
        <c:noMultiLvlLbl val="0"/>
      </c:catAx>
      <c:valAx>
        <c:axId val="56292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898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295274</xdr:colOff>
      <xdr:row>18</xdr:row>
      <xdr:rowOff>33336</xdr:rowOff>
    </xdr:from>
    <xdr:to>
      <xdr:col>12</xdr:col>
      <xdr:colOff>190499</xdr:colOff>
      <xdr:row>37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DD6823-E8D9-B6DD-93DF-4EFE46A960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38099</xdr:colOff>
      <xdr:row>39</xdr:row>
      <xdr:rowOff>14286</xdr:rowOff>
    </xdr:from>
    <xdr:to>
      <xdr:col>12</xdr:col>
      <xdr:colOff>447674</xdr:colOff>
      <xdr:row>58</xdr:row>
      <xdr:rowOff>190499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8688A00-7268-6ED4-BD3E-89942BB029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333375</xdr:colOff>
      <xdr:row>2</xdr:row>
      <xdr:rowOff>100012</xdr:rowOff>
    </xdr:from>
    <xdr:to>
      <xdr:col>17</xdr:col>
      <xdr:colOff>28575</xdr:colOff>
      <xdr:row>16</xdr:row>
      <xdr:rowOff>176212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0A49468-8BFB-B000-CE56-6C40FA4837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7BE91-2044-4F04-B9BE-AF3C6E1DFB73}">
  <dimension ref="A1:B18"/>
  <sheetViews>
    <sheetView workbookViewId="0">
      <selection activeCell="B6" sqref="B6:B18"/>
    </sheetView>
  </sheetViews>
  <sheetFormatPr defaultRowHeight="15" x14ac:dyDescent="0.25"/>
  <sheetData>
    <row r="1" spans="1:2" x14ac:dyDescent="0.25">
      <c r="A1" t="s">
        <v>0</v>
      </c>
    </row>
    <row r="3" spans="1:2" x14ac:dyDescent="0.25">
      <c r="A3" t="s">
        <v>1</v>
      </c>
      <c r="B3" t="s">
        <v>2</v>
      </c>
    </row>
    <row r="6" spans="1:2" x14ac:dyDescent="0.25">
      <c r="A6" s="1">
        <v>43952</v>
      </c>
      <c r="B6">
        <v>0</v>
      </c>
    </row>
    <row r="7" spans="1:2" x14ac:dyDescent="0.25">
      <c r="A7" s="1">
        <v>43983</v>
      </c>
      <c r="B7">
        <v>2</v>
      </c>
    </row>
    <row r="8" spans="1:2" x14ac:dyDescent="0.25">
      <c r="A8" s="1">
        <v>44013</v>
      </c>
      <c r="B8">
        <v>16</v>
      </c>
    </row>
    <row r="9" spans="1:2" x14ac:dyDescent="0.25">
      <c r="A9" s="1">
        <v>44044</v>
      </c>
      <c r="B9">
        <v>11</v>
      </c>
    </row>
    <row r="10" spans="1:2" x14ac:dyDescent="0.25">
      <c r="A10" s="1">
        <v>44075</v>
      </c>
      <c r="B10">
        <v>6</v>
      </c>
    </row>
    <row r="11" spans="1:2" x14ac:dyDescent="0.25">
      <c r="A11" s="1">
        <v>44105</v>
      </c>
      <c r="B11">
        <v>3</v>
      </c>
    </row>
    <row r="12" spans="1:2" x14ac:dyDescent="0.25">
      <c r="A12" s="1">
        <v>44136</v>
      </c>
      <c r="B12">
        <v>34</v>
      </c>
    </row>
    <row r="13" spans="1:2" x14ac:dyDescent="0.25">
      <c r="A13" s="1">
        <v>44166</v>
      </c>
      <c r="B13">
        <v>7</v>
      </c>
    </row>
    <row r="14" spans="1:2" x14ac:dyDescent="0.25">
      <c r="A14" s="1">
        <v>44197</v>
      </c>
      <c r="B14">
        <v>11</v>
      </c>
    </row>
    <row r="15" spans="1:2" x14ac:dyDescent="0.25">
      <c r="A15" s="1">
        <v>44228</v>
      </c>
      <c r="B15">
        <v>15</v>
      </c>
    </row>
    <row r="16" spans="1:2" x14ac:dyDescent="0.25">
      <c r="A16" s="1">
        <v>44256</v>
      </c>
      <c r="B16">
        <v>49</v>
      </c>
    </row>
    <row r="17" spans="1:2" x14ac:dyDescent="0.25">
      <c r="A17" s="1">
        <v>44287</v>
      </c>
      <c r="B17">
        <v>73</v>
      </c>
    </row>
    <row r="18" spans="1:2" x14ac:dyDescent="0.25">
      <c r="A18" s="1">
        <v>44317</v>
      </c>
      <c r="B18">
        <v>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FC007-EB94-4CD3-A9D0-E1C0C57FBBFD}">
  <dimension ref="A1:H16"/>
  <sheetViews>
    <sheetView workbookViewId="0">
      <selection activeCell="D16" sqref="D16:H16"/>
    </sheetView>
  </sheetViews>
  <sheetFormatPr defaultRowHeight="15" x14ac:dyDescent="0.25"/>
  <cols>
    <col min="4" max="4" width="12.5703125" bestFit="1" customWidth="1"/>
    <col min="5" max="7" width="9.85546875" bestFit="1" customWidth="1"/>
    <col min="8" max="8" width="10.85546875" bestFit="1" customWidth="1"/>
  </cols>
  <sheetData>
    <row r="1" spans="1:8" x14ac:dyDescent="0.25">
      <c r="D1" s="1">
        <v>44440</v>
      </c>
      <c r="E1" s="1">
        <v>44470</v>
      </c>
      <c r="F1" s="1">
        <v>44501</v>
      </c>
      <c r="G1" s="1">
        <v>44621</v>
      </c>
      <c r="H1" s="1">
        <v>44805</v>
      </c>
    </row>
    <row r="2" spans="1:8" s="9" customFormat="1" x14ac:dyDescent="0.25">
      <c r="A2" s="7" t="s">
        <v>3</v>
      </c>
      <c r="B2" s="8" t="s">
        <v>4</v>
      </c>
      <c r="C2" s="8" t="s">
        <v>17</v>
      </c>
      <c r="D2" s="8" t="s">
        <v>19</v>
      </c>
      <c r="E2" s="8" t="s">
        <v>20</v>
      </c>
      <c r="F2" s="8" t="s">
        <v>21</v>
      </c>
      <c r="G2" s="8" t="s">
        <v>22</v>
      </c>
      <c r="H2" s="8" t="s">
        <v>23</v>
      </c>
    </row>
    <row r="3" spans="1:8" x14ac:dyDescent="0.25">
      <c r="A3" s="3" t="s">
        <v>5</v>
      </c>
      <c r="B3" s="4">
        <v>2020</v>
      </c>
      <c r="C3" s="6">
        <v>43952</v>
      </c>
      <c r="D3" s="4">
        <v>37</v>
      </c>
      <c r="E3" s="4">
        <v>28</v>
      </c>
      <c r="F3" s="4">
        <v>20</v>
      </c>
      <c r="G3" s="4">
        <v>9</v>
      </c>
      <c r="H3" s="5">
        <v>0</v>
      </c>
    </row>
    <row r="4" spans="1:8" x14ac:dyDescent="0.25">
      <c r="A4" s="3" t="s">
        <v>6</v>
      </c>
      <c r="B4" s="4">
        <v>2020</v>
      </c>
      <c r="C4" s="6">
        <v>43983</v>
      </c>
      <c r="D4" s="4">
        <v>53</v>
      </c>
      <c r="E4" s="4">
        <v>46</v>
      </c>
      <c r="F4" s="4">
        <v>42</v>
      </c>
      <c r="G4" s="4">
        <v>30</v>
      </c>
      <c r="H4" s="5">
        <v>2</v>
      </c>
    </row>
    <row r="5" spans="1:8" x14ac:dyDescent="0.25">
      <c r="A5" s="3" t="s">
        <v>7</v>
      </c>
      <c r="B5" s="4">
        <v>2020</v>
      </c>
      <c r="C5" s="6">
        <v>44013</v>
      </c>
      <c r="D5" s="4">
        <v>77</v>
      </c>
      <c r="E5" s="4">
        <v>47</v>
      </c>
      <c r="F5" s="4">
        <v>39</v>
      </c>
      <c r="G5" s="4">
        <v>32</v>
      </c>
      <c r="H5" s="5">
        <v>16</v>
      </c>
    </row>
    <row r="6" spans="1:8" x14ac:dyDescent="0.25">
      <c r="A6" s="3" t="s">
        <v>8</v>
      </c>
      <c r="B6" s="4">
        <v>2020</v>
      </c>
      <c r="C6" s="6">
        <v>44044</v>
      </c>
      <c r="D6" s="4">
        <v>33</v>
      </c>
      <c r="E6" s="4">
        <v>22</v>
      </c>
      <c r="F6" s="4">
        <v>17</v>
      </c>
      <c r="G6" s="4">
        <v>13</v>
      </c>
      <c r="H6" s="5">
        <v>11</v>
      </c>
    </row>
    <row r="7" spans="1:8" x14ac:dyDescent="0.25">
      <c r="A7" s="3" t="s">
        <v>9</v>
      </c>
      <c r="B7" s="4">
        <v>2020</v>
      </c>
      <c r="C7" s="6">
        <v>44075</v>
      </c>
      <c r="D7" s="4">
        <v>140</v>
      </c>
      <c r="E7" s="4">
        <v>88</v>
      </c>
      <c r="F7" s="4">
        <v>65</v>
      </c>
      <c r="G7" s="4">
        <v>32</v>
      </c>
      <c r="H7" s="5">
        <v>6</v>
      </c>
    </row>
    <row r="8" spans="1:8" x14ac:dyDescent="0.25">
      <c r="A8" s="3" t="s">
        <v>10</v>
      </c>
      <c r="B8" s="4">
        <v>2020</v>
      </c>
      <c r="C8" s="6">
        <v>44105</v>
      </c>
      <c r="D8" s="4">
        <v>144</v>
      </c>
      <c r="E8" s="4">
        <v>95</v>
      </c>
      <c r="F8" s="4">
        <v>73</v>
      </c>
      <c r="G8" s="4">
        <v>25</v>
      </c>
      <c r="H8" s="5">
        <v>3</v>
      </c>
    </row>
    <row r="9" spans="1:8" x14ac:dyDescent="0.25">
      <c r="A9" s="3" t="s">
        <v>11</v>
      </c>
      <c r="B9" s="4">
        <v>2020</v>
      </c>
      <c r="C9" s="6">
        <v>44136</v>
      </c>
      <c r="D9" s="4">
        <v>222</v>
      </c>
      <c r="E9" s="4">
        <v>139</v>
      </c>
      <c r="F9" s="4">
        <v>118</v>
      </c>
      <c r="G9" s="4">
        <v>54</v>
      </c>
      <c r="H9" s="5">
        <v>34</v>
      </c>
    </row>
    <row r="10" spans="1:8" x14ac:dyDescent="0.25">
      <c r="A10" s="3" t="s">
        <v>12</v>
      </c>
      <c r="B10" s="4">
        <v>2020</v>
      </c>
      <c r="C10" s="6">
        <v>44166</v>
      </c>
      <c r="D10" s="4">
        <v>287</v>
      </c>
      <c r="E10" s="4">
        <v>212</v>
      </c>
      <c r="F10" s="4">
        <v>147</v>
      </c>
      <c r="G10" s="4">
        <v>37</v>
      </c>
      <c r="H10" s="5">
        <v>7</v>
      </c>
    </row>
    <row r="11" spans="1:8" x14ac:dyDescent="0.25">
      <c r="A11" s="3" t="s">
        <v>13</v>
      </c>
      <c r="B11" s="4">
        <v>2021</v>
      </c>
      <c r="C11" s="6">
        <v>44197</v>
      </c>
      <c r="D11" s="4">
        <v>268</v>
      </c>
      <c r="E11" s="4">
        <v>229</v>
      </c>
      <c r="F11" s="4">
        <v>158</v>
      </c>
      <c r="G11" s="4">
        <v>31</v>
      </c>
      <c r="H11" s="5">
        <v>11</v>
      </c>
    </row>
    <row r="12" spans="1:8" x14ac:dyDescent="0.25">
      <c r="A12" s="3" t="s">
        <v>14</v>
      </c>
      <c r="B12" s="4">
        <v>2021</v>
      </c>
      <c r="C12" s="6">
        <v>44228</v>
      </c>
      <c r="D12" s="4">
        <v>437</v>
      </c>
      <c r="E12" s="4">
        <v>382</v>
      </c>
      <c r="F12" s="4">
        <v>290</v>
      </c>
      <c r="G12" s="4">
        <v>84</v>
      </c>
      <c r="H12" s="5">
        <v>15</v>
      </c>
    </row>
    <row r="13" spans="1:8" x14ac:dyDescent="0.25">
      <c r="A13" s="3" t="s">
        <v>15</v>
      </c>
      <c r="B13" s="4">
        <v>2021</v>
      </c>
      <c r="C13" s="6">
        <v>44256</v>
      </c>
      <c r="D13" s="4">
        <v>432</v>
      </c>
      <c r="E13" s="4">
        <v>383</v>
      </c>
      <c r="F13" s="4">
        <v>340</v>
      </c>
      <c r="G13" s="4">
        <v>138</v>
      </c>
      <c r="H13" s="5">
        <v>49</v>
      </c>
    </row>
    <row r="14" spans="1:8" x14ac:dyDescent="0.25">
      <c r="A14" s="3" t="s">
        <v>16</v>
      </c>
      <c r="B14" s="4">
        <v>2021</v>
      </c>
      <c r="C14" s="6">
        <v>44287</v>
      </c>
      <c r="D14" s="4">
        <v>561</v>
      </c>
      <c r="E14" s="4">
        <v>496</v>
      </c>
      <c r="F14" s="4">
        <v>426</v>
      </c>
      <c r="G14" s="4">
        <v>219</v>
      </c>
      <c r="H14" s="5">
        <v>73</v>
      </c>
    </row>
    <row r="15" spans="1:8" x14ac:dyDescent="0.25">
      <c r="A15" s="3" t="s">
        <v>5</v>
      </c>
      <c r="B15" s="4">
        <v>2021</v>
      </c>
      <c r="C15" s="6">
        <v>44317</v>
      </c>
      <c r="D15" s="4">
        <v>568</v>
      </c>
      <c r="E15" s="4">
        <v>466</v>
      </c>
      <c r="F15" s="4">
        <v>400</v>
      </c>
      <c r="G15" s="4">
        <v>256</v>
      </c>
      <c r="H15" s="5">
        <v>99</v>
      </c>
    </row>
    <row r="16" spans="1:8" x14ac:dyDescent="0.25">
      <c r="A16" s="2" t="s">
        <v>18</v>
      </c>
      <c r="D16">
        <f>SUM(D3:D15)</f>
        <v>3259</v>
      </c>
      <c r="E16">
        <f t="shared" ref="E16:H16" si="0">SUM(E3:E15)</f>
        <v>2633</v>
      </c>
      <c r="F16">
        <f t="shared" si="0"/>
        <v>2135</v>
      </c>
      <c r="G16">
        <f t="shared" si="0"/>
        <v>960</v>
      </c>
      <c r="H16">
        <f t="shared" si="0"/>
        <v>326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55406-9A15-4BA3-87FD-AAA686FCDEE6}">
  <dimension ref="A1:F14"/>
  <sheetViews>
    <sheetView workbookViewId="0">
      <selection activeCell="F20" sqref="F20"/>
    </sheetView>
  </sheetViews>
  <sheetFormatPr defaultRowHeight="15" x14ac:dyDescent="0.25"/>
  <cols>
    <col min="2" max="2" width="12.5703125" bestFit="1" customWidth="1"/>
    <col min="3" max="5" width="9.85546875" bestFit="1" customWidth="1"/>
    <col min="6" max="6" width="10.85546875" bestFit="1" customWidth="1"/>
  </cols>
  <sheetData>
    <row r="1" spans="1:6" x14ac:dyDescent="0.25">
      <c r="A1" s="8" t="s">
        <v>17</v>
      </c>
      <c r="B1" s="8" t="s">
        <v>24</v>
      </c>
      <c r="C1" s="8" t="s">
        <v>25</v>
      </c>
      <c r="D1" s="8" t="s">
        <v>26</v>
      </c>
      <c r="E1" s="8" t="s">
        <v>27</v>
      </c>
      <c r="F1" s="8" t="s">
        <v>28</v>
      </c>
    </row>
    <row r="2" spans="1:6" x14ac:dyDescent="0.25">
      <c r="A2" s="6">
        <v>43952</v>
      </c>
      <c r="B2" s="4">
        <v>37</v>
      </c>
      <c r="C2" s="4">
        <v>28</v>
      </c>
      <c r="D2" s="4">
        <v>20</v>
      </c>
      <c r="E2" s="4">
        <v>9</v>
      </c>
      <c r="F2" s="5">
        <v>0</v>
      </c>
    </row>
    <row r="3" spans="1:6" x14ac:dyDescent="0.25">
      <c r="A3" s="6">
        <v>43983</v>
      </c>
      <c r="B3" s="4">
        <v>53</v>
      </c>
      <c r="C3" s="4">
        <v>46</v>
      </c>
      <c r="D3" s="4">
        <v>42</v>
      </c>
      <c r="E3" s="4">
        <v>30</v>
      </c>
      <c r="F3" s="5">
        <v>2</v>
      </c>
    </row>
    <row r="4" spans="1:6" x14ac:dyDescent="0.25">
      <c r="A4" s="6">
        <v>44013</v>
      </c>
      <c r="B4" s="4">
        <v>77</v>
      </c>
      <c r="C4" s="4">
        <v>47</v>
      </c>
      <c r="D4" s="4">
        <v>39</v>
      </c>
      <c r="E4" s="4">
        <v>32</v>
      </c>
      <c r="F4" s="5">
        <v>16</v>
      </c>
    </row>
    <row r="5" spans="1:6" x14ac:dyDescent="0.25">
      <c r="A5" s="6">
        <v>44044</v>
      </c>
      <c r="B5" s="4">
        <v>33</v>
      </c>
      <c r="C5" s="4">
        <v>22</v>
      </c>
      <c r="D5" s="4">
        <v>17</v>
      </c>
      <c r="E5" s="4">
        <v>13</v>
      </c>
      <c r="F5" s="5">
        <v>11</v>
      </c>
    </row>
    <row r="6" spans="1:6" x14ac:dyDescent="0.25">
      <c r="A6" s="6">
        <v>44075</v>
      </c>
      <c r="B6" s="4">
        <v>140</v>
      </c>
      <c r="C6" s="4">
        <v>88</v>
      </c>
      <c r="D6" s="4">
        <v>65</v>
      </c>
      <c r="E6" s="4">
        <v>32</v>
      </c>
      <c r="F6" s="5">
        <v>6</v>
      </c>
    </row>
    <row r="7" spans="1:6" x14ac:dyDescent="0.25">
      <c r="A7" s="6">
        <v>44105</v>
      </c>
      <c r="B7" s="4">
        <v>144</v>
      </c>
      <c r="C7" s="4">
        <v>95</v>
      </c>
      <c r="D7" s="4">
        <v>73</v>
      </c>
      <c r="E7" s="4">
        <v>25</v>
      </c>
      <c r="F7" s="5">
        <v>3</v>
      </c>
    </row>
    <row r="8" spans="1:6" x14ac:dyDescent="0.25">
      <c r="A8" s="6">
        <v>44136</v>
      </c>
      <c r="B8" s="4">
        <v>222</v>
      </c>
      <c r="C8" s="4">
        <v>139</v>
      </c>
      <c r="D8" s="4">
        <v>118</v>
      </c>
      <c r="E8" s="4">
        <v>54</v>
      </c>
      <c r="F8" s="5">
        <v>34</v>
      </c>
    </row>
    <row r="9" spans="1:6" x14ac:dyDescent="0.25">
      <c r="A9" s="6">
        <v>44166</v>
      </c>
      <c r="B9" s="4">
        <v>287</v>
      </c>
      <c r="C9" s="4">
        <v>212</v>
      </c>
      <c r="D9" s="4">
        <v>147</v>
      </c>
      <c r="E9" s="4">
        <v>37</v>
      </c>
      <c r="F9" s="5">
        <v>7</v>
      </c>
    </row>
    <row r="10" spans="1:6" x14ac:dyDescent="0.25">
      <c r="A10" s="6">
        <v>44197</v>
      </c>
      <c r="B10" s="4">
        <v>268</v>
      </c>
      <c r="C10" s="4">
        <v>229</v>
      </c>
      <c r="D10" s="4">
        <v>158</v>
      </c>
      <c r="E10" s="4">
        <v>31</v>
      </c>
      <c r="F10" s="5">
        <v>11</v>
      </c>
    </row>
    <row r="11" spans="1:6" x14ac:dyDescent="0.25">
      <c r="A11" s="6">
        <v>44228</v>
      </c>
      <c r="B11" s="4">
        <v>437</v>
      </c>
      <c r="C11" s="4">
        <v>382</v>
      </c>
      <c r="D11" s="4">
        <v>290</v>
      </c>
      <c r="E11" s="4">
        <v>84</v>
      </c>
      <c r="F11" s="5">
        <v>15</v>
      </c>
    </row>
    <row r="12" spans="1:6" x14ac:dyDescent="0.25">
      <c r="A12" s="6">
        <v>44256</v>
      </c>
      <c r="B12" s="4">
        <v>432</v>
      </c>
      <c r="C12" s="4">
        <v>383</v>
      </c>
      <c r="D12" s="4">
        <v>340</v>
      </c>
      <c r="E12" s="4">
        <v>138</v>
      </c>
      <c r="F12" s="5">
        <v>49</v>
      </c>
    </row>
    <row r="13" spans="1:6" x14ac:dyDescent="0.25">
      <c r="A13" s="6">
        <v>44287</v>
      </c>
      <c r="B13" s="4">
        <v>561</v>
      </c>
      <c r="C13" s="4">
        <v>496</v>
      </c>
      <c r="D13" s="4">
        <v>426</v>
      </c>
      <c r="E13" s="4">
        <v>219</v>
      </c>
      <c r="F13" s="5">
        <v>73</v>
      </c>
    </row>
    <row r="14" spans="1:6" x14ac:dyDescent="0.25">
      <c r="A14" s="6">
        <v>44317</v>
      </c>
      <c r="B14" s="4">
        <v>568</v>
      </c>
      <c r="C14" s="4">
        <v>466</v>
      </c>
      <c r="D14" s="4">
        <v>400</v>
      </c>
      <c r="E14" s="4">
        <v>256</v>
      </c>
      <c r="F14" s="5">
        <v>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0B82F-F1CF-4AD0-877A-01461ECD82BE}">
  <dimension ref="A1:F6"/>
  <sheetViews>
    <sheetView tabSelected="1" workbookViewId="0">
      <selection activeCell="H16" sqref="H16"/>
    </sheetView>
  </sheetViews>
  <sheetFormatPr defaultRowHeight="15" x14ac:dyDescent="0.25"/>
  <cols>
    <col min="1" max="1" width="11" bestFit="1" customWidth="1"/>
    <col min="2" max="2" width="12.42578125" customWidth="1"/>
    <col min="3" max="3" width="14.140625" customWidth="1"/>
    <col min="4" max="4" width="19.5703125" customWidth="1"/>
    <col min="5" max="5" width="15.28515625" customWidth="1"/>
    <col min="6" max="6" width="10.5703125" bestFit="1" customWidth="1"/>
  </cols>
  <sheetData>
    <row r="1" spans="1:6" ht="30" x14ac:dyDescent="0.25">
      <c r="A1" s="12" t="s">
        <v>29</v>
      </c>
      <c r="B1" s="12" t="s">
        <v>30</v>
      </c>
      <c r="C1" s="12" t="s">
        <v>31</v>
      </c>
      <c r="D1" s="13" t="s">
        <v>32</v>
      </c>
      <c r="E1" s="13" t="s">
        <v>33</v>
      </c>
      <c r="F1" s="10"/>
    </row>
    <row r="2" spans="1:6" x14ac:dyDescent="0.25">
      <c r="A2">
        <v>1</v>
      </c>
      <c r="B2" s="1">
        <v>44440</v>
      </c>
      <c r="C2">
        <v>3259</v>
      </c>
      <c r="D2" s="11" t="s">
        <v>34</v>
      </c>
      <c r="E2" s="11" t="s">
        <v>34</v>
      </c>
    </row>
    <row r="3" spans="1:6" x14ac:dyDescent="0.25">
      <c r="A3">
        <v>2</v>
      </c>
      <c r="B3" s="1">
        <v>44470</v>
      </c>
      <c r="C3">
        <v>2633</v>
      </c>
      <c r="D3">
        <v>626</v>
      </c>
      <c r="E3">
        <v>17</v>
      </c>
      <c r="F3" s="14">
        <v>2.7156549520766773</v>
      </c>
    </row>
    <row r="4" spans="1:6" x14ac:dyDescent="0.25">
      <c r="A4">
        <v>3</v>
      </c>
      <c r="B4" s="1">
        <v>44501</v>
      </c>
      <c r="C4">
        <v>2135</v>
      </c>
      <c r="D4">
        <v>498</v>
      </c>
      <c r="E4">
        <v>43</v>
      </c>
      <c r="F4" s="14">
        <v>8.6345381526104426</v>
      </c>
    </row>
    <row r="5" spans="1:6" x14ac:dyDescent="0.25">
      <c r="A5">
        <v>4</v>
      </c>
      <c r="B5" s="1">
        <v>44621</v>
      </c>
      <c r="C5">
        <v>960</v>
      </c>
      <c r="D5">
        <v>1175</v>
      </c>
      <c r="E5">
        <v>94</v>
      </c>
      <c r="F5" s="14">
        <v>8</v>
      </c>
    </row>
    <row r="6" spans="1:6" x14ac:dyDescent="0.25">
      <c r="A6">
        <v>5</v>
      </c>
      <c r="B6" s="1">
        <v>44805</v>
      </c>
      <c r="C6">
        <v>326</v>
      </c>
      <c r="D6">
        <v>634</v>
      </c>
      <c r="F6" s="1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csv</vt:lpstr>
      <vt:lpstr>shifted</vt:lpstr>
    </vt:vector>
  </TitlesOfParts>
  <Company>Oxford University Hosptials NHS Foundation Trust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2022-09-07T09:52:49Z</dcterms:created>
  <dcterms:modified xsi:type="dcterms:W3CDTF">2022-09-07T13:54:25Z</dcterms:modified>
</cp:coreProperties>
</file>