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T\ELTE\research\weights_based_on_attribute_orders\OPSEARCH\revision2\Examples\"/>
    </mc:Choice>
  </mc:AlternateContent>
  <xr:revisionPtr revIDLastSave="0" documentId="13_ncr:1_{D82A3BD8-D9BB-42E0-B0BC-B5F0BC16D037}" xr6:coauthVersionLast="47" xr6:coauthVersionMax="47" xr10:uidLastSave="{00000000-0000-0000-0000-000000000000}"/>
  <bookViews>
    <workbookView xWindow="-120" yWindow="-120" windowWidth="29040" windowHeight="17520" xr2:uid="{62602760-051D-4806-8538-0C364F85485D}"/>
  </bookViews>
  <sheets>
    <sheet name="Example_3" sheetId="2" r:id="rId1"/>
  </sheets>
  <definedNames>
    <definedName name="solver_adj" localSheetId="0" hidden="1">Example_3!$C$7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Example_3!$C$8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9" i="2" s="1"/>
  <c r="B10" i="2" s="1"/>
  <c r="J3" i="2"/>
  <c r="I3" i="2"/>
  <c r="H3" i="2"/>
  <c r="G3" i="2"/>
  <c r="F3" i="2"/>
  <c r="E3" i="2"/>
  <c r="D3" i="2"/>
  <c r="C3" i="2"/>
  <c r="B3" i="2"/>
  <c r="L2" i="2"/>
  <c r="K4" i="2" l="1"/>
  <c r="G4" i="2"/>
  <c r="C4" i="2"/>
  <c r="E4" i="2"/>
  <c r="J4" i="2"/>
  <c r="F4" i="2"/>
  <c r="B4" i="2"/>
  <c r="I4" i="2"/>
  <c r="C6" i="2"/>
  <c r="C9" i="2" s="1"/>
  <c r="C10" i="2" s="1"/>
  <c r="D4" i="2"/>
  <c r="H4" i="2"/>
  <c r="D6" i="2" l="1"/>
  <c r="D9" i="2" s="1"/>
  <c r="D10" i="2" s="1"/>
  <c r="E6" i="2" l="1"/>
  <c r="E9" i="2" s="1"/>
  <c r="E10" i="2" s="1"/>
  <c r="F6" i="2" l="1"/>
  <c r="F9" i="2" s="1"/>
  <c r="F10" i="2" s="1"/>
  <c r="G6" i="2" l="1"/>
  <c r="G9" i="2" s="1"/>
  <c r="G10" i="2" s="1"/>
  <c r="H6" i="2" l="1"/>
  <c r="H9" i="2" s="1"/>
  <c r="H10" i="2" s="1"/>
  <c r="I6" i="2" l="1"/>
  <c r="I9" i="2" s="1"/>
  <c r="I10" i="2" s="1"/>
  <c r="J6" i="2" l="1"/>
  <c r="J9" i="2" s="1"/>
  <c r="J10" i="2" s="1"/>
  <c r="K6" i="2" l="1"/>
  <c r="K9" i="2" s="1"/>
  <c r="K10" i="2" l="1"/>
  <c r="C8" i="2" l="1"/>
</calcChain>
</file>

<file path=xl/sharedStrings.xml><?xml version="1.0" encoding="utf-8"?>
<sst xmlns="http://schemas.openxmlformats.org/spreadsheetml/2006/main" count="5" uniqueCount="5">
  <si>
    <t>alpha</t>
  </si>
  <si>
    <t>Error</t>
  </si>
  <si>
    <t>g(i)</t>
  </si>
  <si>
    <t>w_i</t>
  </si>
  <si>
    <t>w^(alpha)_i = g(i)-g(i-1)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</si>
</sst>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20212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w_i</a:t>
            </a:r>
            <a:r>
              <a:rPr lang="hu-HU" baseline="0"/>
              <a:t> vs. w^(alpha)_i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Example_3!$B$17:$K$17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7-4C93-9ED7-1F1A5B97325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Example_3!$B$4:$K$4</c:f>
              <c:numCache>
                <c:formatCode>0.000</c:formatCode>
                <c:ptCount val="10"/>
                <c:pt idx="0">
                  <c:v>0.24752475247524752</c:v>
                </c:pt>
                <c:pt idx="1">
                  <c:v>0.17821782178217821</c:v>
                </c:pt>
                <c:pt idx="2">
                  <c:v>0.14851485148514851</c:v>
                </c:pt>
                <c:pt idx="3">
                  <c:v>0.11881188118811881</c:v>
                </c:pt>
                <c:pt idx="4">
                  <c:v>9.9009900990099015E-2</c:v>
                </c:pt>
                <c:pt idx="5">
                  <c:v>7.9207920792079209E-2</c:v>
                </c:pt>
                <c:pt idx="6">
                  <c:v>5.9405940594059403E-2</c:v>
                </c:pt>
                <c:pt idx="7">
                  <c:v>3.9603960396039604E-2</c:v>
                </c:pt>
                <c:pt idx="8">
                  <c:v>1.9801980198019802E-2</c:v>
                </c:pt>
                <c:pt idx="9">
                  <c:v>9.9009900990099011E-3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7-4C93-9ED7-1F1A5B97325A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Example_3!$B$24:$K$24</c:f>
              <c:numCache>
                <c:formatCode>0.0000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7-4C93-9ED7-1F1A5B97325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Example_3!$B$32:$K$32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7-4C93-9ED7-1F1A5B97325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Example_3!$B$10:$K$10</c:f>
              <c:numCache>
                <c:formatCode>0.000</c:formatCode>
                <c:ptCount val="10"/>
                <c:pt idx="0">
                  <c:v>0.24260911987420236</c:v>
                </c:pt>
                <c:pt idx="1">
                  <c:v>0.18845866963175817</c:v>
                </c:pt>
                <c:pt idx="2">
                  <c:v>0.14639462101749617</c:v>
                </c:pt>
                <c:pt idx="3">
                  <c:v>0.11371928447087365</c:v>
                </c:pt>
                <c:pt idx="4">
                  <c:v>8.8337095794127185E-2</c:v>
                </c:pt>
                <c:pt idx="5">
                  <c:v>6.8620221536299542E-2</c:v>
                </c:pt>
                <c:pt idx="6">
                  <c:v>5.3304161308004527E-2</c:v>
                </c:pt>
                <c:pt idx="7">
                  <c:v>4.140665170028246E-2</c:v>
                </c:pt>
                <c:pt idx="8">
                  <c:v>3.2164670880414636E-2</c:v>
                </c:pt>
                <c:pt idx="9">
                  <c:v>2.4985503786541186E-2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57-4C93-9ED7-1F1A5B97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561424"/>
        <c:axId val="1616476096"/>
      </c:lineChart>
      <c:catAx>
        <c:axId val="161256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6476096"/>
        <c:crosses val="autoZero"/>
        <c:auto val="1"/>
        <c:lblAlgn val="ctr"/>
        <c:lblOffset val="100"/>
        <c:noMultiLvlLbl val="0"/>
      </c:catAx>
      <c:valAx>
        <c:axId val="16164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1256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1170843</xdr:colOff>
      <xdr:row>11</xdr:row>
      <xdr:rowOff>98546</xdr:rowOff>
    </xdr:from>
    <xdr:to>
      <xdr:col>11</xdr:col>
      <xdr:colOff>87923</xdr:colOff>
      <xdr:row>25</xdr:row>
      <xdr:rowOff>174746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4BE96-E7DC-493E-A85E-04E092F37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F537-B227-4871-A3C2-8192A935757F}">
  <dimension ref="A1:L24"/>
  <sheetViews>
    <sheetView tabSelected="1" zoomScale="130" zoomScaleNormal="130" workbookViewId="0">
      <selection activeCell="B9" sqref="B9"/>
    </sheetView>
  </sheetViews>
  <sheetFormatPr defaultRowHeight="15" x14ac:dyDescent="0.25"/>
  <cols>
    <col min="1" max="1" width="20.5703125" bestFit="1" customWidth="1"/>
    <col min="2" max="11" width="6" bestFit="1" customWidth="1"/>
    <col min="12" max="12" width="4.28515625" bestFit="1" customWidth="1"/>
  </cols>
  <sheetData>
    <row r="1" spans="1:12" ht="15.75" thickBot="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ht="15.75" thickBot="1" x14ac:dyDescent="0.3">
      <c r="B2" s="1">
        <v>25</v>
      </c>
      <c r="C2" s="1">
        <v>18</v>
      </c>
      <c r="D2" s="1">
        <v>15</v>
      </c>
      <c r="E2" s="1">
        <v>12</v>
      </c>
      <c r="F2" s="1">
        <v>10</v>
      </c>
      <c r="G2" s="1">
        <v>8</v>
      </c>
      <c r="H2" s="1">
        <v>6</v>
      </c>
      <c r="I2" s="1">
        <v>4</v>
      </c>
      <c r="J2" s="1">
        <v>2</v>
      </c>
      <c r="K2" s="1">
        <v>1</v>
      </c>
      <c r="L2">
        <f>SUM(B2:K2)</f>
        <v>101</v>
      </c>
    </row>
    <row r="3" spans="1:12" x14ac:dyDescent="0.25">
      <c r="B3" s="3">
        <f t="shared" ref="B3:J3" si="0">B2/C2</f>
        <v>1.3888888888888888</v>
      </c>
      <c r="C3" s="3">
        <f t="shared" si="0"/>
        <v>1.2</v>
      </c>
      <c r="D3" s="3">
        <f t="shared" si="0"/>
        <v>1.25</v>
      </c>
      <c r="E3" s="3">
        <f t="shared" si="0"/>
        <v>1.2</v>
      </c>
      <c r="F3" s="3">
        <f t="shared" si="0"/>
        <v>1.25</v>
      </c>
      <c r="G3" s="3">
        <f t="shared" si="0"/>
        <v>1.3333333333333333</v>
      </c>
      <c r="H3" s="3">
        <f t="shared" si="0"/>
        <v>1.5</v>
      </c>
      <c r="I3" s="3">
        <f t="shared" si="0"/>
        <v>2</v>
      </c>
      <c r="J3" s="3">
        <f t="shared" si="0"/>
        <v>2</v>
      </c>
      <c r="K3" s="3"/>
    </row>
    <row r="4" spans="1:12" x14ac:dyDescent="0.25">
      <c r="A4" t="s">
        <v>3</v>
      </c>
      <c r="B4" s="4">
        <f>B2/$L$2</f>
        <v>0.24752475247524752</v>
      </c>
      <c r="C4" s="4">
        <f t="shared" ref="C4:K4" si="1">C2/$L$2</f>
        <v>0.17821782178217821</v>
      </c>
      <c r="D4" s="4">
        <f t="shared" si="1"/>
        <v>0.14851485148514851</v>
      </c>
      <c r="E4" s="4">
        <f t="shared" si="1"/>
        <v>0.11881188118811881</v>
      </c>
      <c r="F4" s="4">
        <f t="shared" si="1"/>
        <v>9.9009900990099015E-2</v>
      </c>
      <c r="G4" s="4">
        <f t="shared" si="1"/>
        <v>7.9207920792079209E-2</v>
      </c>
      <c r="H4" s="4">
        <f t="shared" si="1"/>
        <v>5.9405940594059403E-2</v>
      </c>
      <c r="I4" s="4">
        <f t="shared" si="1"/>
        <v>3.9603960396039604E-2</v>
      </c>
      <c r="J4" s="4">
        <f t="shared" si="1"/>
        <v>1.9801980198019802E-2</v>
      </c>
      <c r="K4" s="4">
        <f t="shared" si="1"/>
        <v>9.9009900990099011E-3</v>
      </c>
    </row>
    <row r="6" spans="1:12" x14ac:dyDescent="0.25">
      <c r="B6">
        <f>0.1</f>
        <v>0.1</v>
      </c>
      <c r="C6">
        <f>B6+0.1</f>
        <v>0.2</v>
      </c>
      <c r="D6">
        <f t="shared" ref="D6:K6" si="2">C6+0.1</f>
        <v>0.30000000000000004</v>
      </c>
      <c r="E6">
        <f t="shared" si="2"/>
        <v>0.4</v>
      </c>
      <c r="F6">
        <f t="shared" si="2"/>
        <v>0.5</v>
      </c>
      <c r="G6">
        <f t="shared" si="2"/>
        <v>0.6</v>
      </c>
      <c r="H6">
        <f t="shared" si="2"/>
        <v>0.7</v>
      </c>
      <c r="I6">
        <f t="shared" si="2"/>
        <v>0.79999999999999993</v>
      </c>
      <c r="J6">
        <f t="shared" si="2"/>
        <v>0.89999999999999991</v>
      </c>
      <c r="K6">
        <f t="shared" si="2"/>
        <v>0.99999999999999989</v>
      </c>
    </row>
    <row r="7" spans="1:12" x14ac:dyDescent="0.25">
      <c r="B7" t="s">
        <v>0</v>
      </c>
      <c r="C7">
        <v>0.08</v>
      </c>
    </row>
    <row r="8" spans="1:12" x14ac:dyDescent="0.25">
      <c r="B8" t="s">
        <v>1</v>
      </c>
      <c r="C8" s="3">
        <f>SUMXMY2(B4:K4,B10:K10)</f>
        <v>8.0633655388117438E-4</v>
      </c>
    </row>
    <row r="9" spans="1:12" x14ac:dyDescent="0.25">
      <c r="A9" t="s">
        <v>2</v>
      </c>
      <c r="B9" s="3">
        <f>($C$7^B6-1)/($C$7-1)</f>
        <v>0.24260911987420236</v>
      </c>
      <c r="C9" s="3">
        <f t="shared" ref="C9:K9" si="3">($C$7^C6-1)/($C$7-1)</f>
        <v>0.43106778950596053</v>
      </c>
      <c r="D9" s="3">
        <f t="shared" si="3"/>
        <v>0.5774624105234567</v>
      </c>
      <c r="E9" s="3">
        <f t="shared" si="3"/>
        <v>0.69118169499433035</v>
      </c>
      <c r="F9" s="3">
        <f t="shared" si="3"/>
        <v>0.77951879078845754</v>
      </c>
      <c r="G9" s="3">
        <f t="shared" si="3"/>
        <v>0.84813901232475708</v>
      </c>
      <c r="H9" s="3">
        <f t="shared" si="3"/>
        <v>0.90144317363276161</v>
      </c>
      <c r="I9" s="3">
        <f t="shared" si="3"/>
        <v>0.94284982533304407</v>
      </c>
      <c r="J9" s="3">
        <f t="shared" si="3"/>
        <v>0.9750144962134587</v>
      </c>
      <c r="K9" s="3">
        <f t="shared" si="3"/>
        <v>0.99999999999999989</v>
      </c>
    </row>
    <row r="10" spans="1:12" x14ac:dyDescent="0.25">
      <c r="A10" t="s">
        <v>4</v>
      </c>
      <c r="B10" s="4">
        <f>B9-0</f>
        <v>0.24260911987420236</v>
      </c>
      <c r="C10" s="4">
        <f>C9-B9</f>
        <v>0.18845866963175817</v>
      </c>
      <c r="D10" s="4">
        <f t="shared" ref="D10:K10" si="4">D9-C9</f>
        <v>0.14639462101749617</v>
      </c>
      <c r="E10" s="4">
        <f t="shared" si="4"/>
        <v>0.11371928447087365</v>
      </c>
      <c r="F10" s="4">
        <f t="shared" si="4"/>
        <v>8.8337095794127185E-2</v>
      </c>
      <c r="G10" s="4">
        <f t="shared" si="4"/>
        <v>6.8620221536299542E-2</v>
      </c>
      <c r="H10" s="4">
        <f t="shared" si="4"/>
        <v>5.3304161308004527E-2</v>
      </c>
      <c r="I10" s="4">
        <f t="shared" si="4"/>
        <v>4.140665170028246E-2</v>
      </c>
      <c r="J10" s="4">
        <f t="shared" si="4"/>
        <v>3.2164670880414636E-2</v>
      </c>
      <c r="K10" s="4">
        <f t="shared" si="4"/>
        <v>2.4985503786541186E-2</v>
      </c>
    </row>
    <row r="11" spans="1:12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2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2" x14ac:dyDescent="0.25">
      <c r="B13" s="3"/>
    </row>
    <row r="23" spans="2:1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2:1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Tamas Jonas</dc:creator>
  <cp:lastModifiedBy>Tamas Jonas</cp:lastModifiedBy>
  <dcterms:created xsi:type="dcterms:W3CDTF">2022-11-30T12:24:16Z</dcterms:created>
  <dcterms:modified xsi:type="dcterms:W3CDTF">2024-03-02T12:41:24Z</dcterms:modified>
</cp:coreProperties>
</file>