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bi\PycharmProjects\cftc_neu\results\"/>
    </mc:Choice>
  </mc:AlternateContent>
  <xr:revisionPtr revIDLastSave="0" documentId="13_ncr:1_{CFD40A8A-B745-4DE5-B145-0BE81CB1E938}" xr6:coauthVersionLast="45" xr6:coauthVersionMax="45" xr10:uidLastSave="{00000000-0000-0000-0000-000000000000}"/>
  <bookViews>
    <workbookView xWindow="28680" yWindow="-1995" windowWidth="29040" windowHeight="17640" xr2:uid="{00000000-000D-0000-FFFF-FFFF00000000}"/>
  </bookViews>
  <sheets>
    <sheet name="R2_and_scalingFactor" sheetId="1" r:id="rId1"/>
    <sheet name="d2_R2_and_scalingFactor" sheetId="4" r:id="rId2"/>
    <sheet name="d2_adj_R2_and_scalingFactor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5" l="1"/>
  <c r="I3" i="5"/>
  <c r="I2" i="5"/>
</calcChain>
</file>

<file path=xl/sharedStrings.xml><?xml version="1.0" encoding="utf-8"?>
<sst xmlns="http://schemas.openxmlformats.org/spreadsheetml/2006/main" count="177" uniqueCount="81">
  <si>
    <t>key</t>
  </si>
  <si>
    <t>R2</t>
  </si>
  <si>
    <t>scalingFactor</t>
  </si>
  <si>
    <t>bb_tkr</t>
  </si>
  <si>
    <t>QS 1e-06</t>
  </si>
  <si>
    <t>CL 1e-06</t>
  </si>
  <si>
    <t>S 1e-07</t>
  </si>
  <si>
    <t>KC 1e-06</t>
  </si>
  <si>
    <t>W 1e-07</t>
  </si>
  <si>
    <t>C 1e-07</t>
  </si>
  <si>
    <t>CT 1e-06</t>
  </si>
  <si>
    <t>NG 1e-05</t>
  </si>
  <si>
    <t>LC 1e-06</t>
  </si>
  <si>
    <t>PL 1e-07</t>
  </si>
  <si>
    <t>SB 1e-06</t>
  </si>
  <si>
    <t>CO 1e-06</t>
  </si>
  <si>
    <t>HO 1e-06</t>
  </si>
  <si>
    <t>XB 1e-06</t>
  </si>
  <si>
    <t>GC 1e-08</t>
  </si>
  <si>
    <t>LH 1e-06</t>
  </si>
  <si>
    <t>SI 1e-05</t>
  </si>
  <si>
    <t>SM 1e-07</t>
  </si>
  <si>
    <t>CC 1e-07</t>
  </si>
  <si>
    <t>FC 1e-05</t>
  </si>
  <si>
    <t>HG 1e-06</t>
  </si>
  <si>
    <t>KW 1e-07</t>
  </si>
  <si>
    <t>BO 1e-06</t>
  </si>
  <si>
    <t>1e-06</t>
  </si>
  <si>
    <t>1e-07</t>
  </si>
  <si>
    <t>1e-05</t>
  </si>
  <si>
    <t>1e-08</t>
  </si>
  <si>
    <t>QS</t>
  </si>
  <si>
    <t>CL</t>
  </si>
  <si>
    <t>S</t>
  </si>
  <si>
    <t>KC</t>
  </si>
  <si>
    <t>W</t>
  </si>
  <si>
    <t>C</t>
  </si>
  <si>
    <t>CT</t>
  </si>
  <si>
    <t>NG</t>
  </si>
  <si>
    <t>LC</t>
  </si>
  <si>
    <t>PL</t>
  </si>
  <si>
    <t>SB</t>
  </si>
  <si>
    <t>CO</t>
  </si>
  <si>
    <t>HO</t>
  </si>
  <si>
    <t>XB</t>
  </si>
  <si>
    <t>GC</t>
  </si>
  <si>
    <t>LH</t>
  </si>
  <si>
    <t>SI</t>
  </si>
  <si>
    <t>SM</t>
  </si>
  <si>
    <t>CC</t>
  </si>
  <si>
    <t>FC</t>
  </si>
  <si>
    <t>HG</t>
  </si>
  <si>
    <t>KW</t>
  </si>
  <si>
    <t>BO</t>
  </si>
  <si>
    <t>R2_dom</t>
  </si>
  <si>
    <t>QS 0.00001</t>
  </si>
  <si>
    <t>CL 0.00001</t>
  </si>
  <si>
    <t>S 0.000001</t>
  </si>
  <si>
    <t>KC 0.00001</t>
  </si>
  <si>
    <t>W 0.000001</t>
  </si>
  <si>
    <t>C 0.000001</t>
  </si>
  <si>
    <t>CT 0.00001</t>
  </si>
  <si>
    <t>NG 0.0001</t>
  </si>
  <si>
    <t>LC 0.00001</t>
  </si>
  <si>
    <t>PL 0.000001</t>
  </si>
  <si>
    <t>SB 0.00001</t>
  </si>
  <si>
    <t>CO 0.00001</t>
  </si>
  <si>
    <t>HO 0.00001</t>
  </si>
  <si>
    <t>XB 0.00001</t>
  </si>
  <si>
    <t>GC 0.0000001</t>
  </si>
  <si>
    <t>LH 0.00001</t>
  </si>
  <si>
    <t>SI 0.0001</t>
  </si>
  <si>
    <t>SM 0.000001</t>
  </si>
  <si>
    <t>CC 0.000001</t>
  </si>
  <si>
    <t>FC 0.0001</t>
  </si>
  <si>
    <t>HG 0.00001</t>
  </si>
  <si>
    <t>KW 0.000001</t>
  </si>
  <si>
    <t>BO 0.00001</t>
  </si>
  <si>
    <t>d_2 Tik Adj</t>
  </si>
  <si>
    <t>d_2 Tik unadj</t>
  </si>
  <si>
    <t>d_1 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</si>
</sst>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J10" sqref="J10"/>
    </sheetView>
  </sheetViews>
  <sheetFormatPr defaultColWidth="9.140625" defaultRowHeight="15" x14ac:dyDescent="0.25"/>
  <cols>
    <col min="3" max="3" width="12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0.23227873252787931</v>
      </c>
      <c r="C2" t="s">
        <v>27</v>
      </c>
      <c r="D2" t="s">
        <v>31</v>
      </c>
    </row>
    <row r="3" spans="1:4" x14ac:dyDescent="0.25">
      <c r="A3" t="s">
        <v>5</v>
      </c>
      <c r="B3">
        <v>0.38538374799269742</v>
      </c>
      <c r="C3" t="s">
        <v>27</v>
      </c>
      <c r="D3" t="s">
        <v>32</v>
      </c>
    </row>
    <row r="4" spans="1:4" x14ac:dyDescent="0.25">
      <c r="A4" t="s">
        <v>6</v>
      </c>
      <c r="B4">
        <v>0.44870614892221411</v>
      </c>
      <c r="C4" t="s">
        <v>28</v>
      </c>
      <c r="D4" t="s">
        <v>33</v>
      </c>
    </row>
    <row r="5" spans="1:4" x14ac:dyDescent="0.25">
      <c r="A5" t="s">
        <v>7</v>
      </c>
      <c r="B5">
        <v>0.5900444146436048</v>
      </c>
      <c r="C5" t="s">
        <v>27</v>
      </c>
      <c r="D5" t="s">
        <v>34</v>
      </c>
    </row>
    <row r="6" spans="1:4" x14ac:dyDescent="0.25">
      <c r="A6" t="s">
        <v>8</v>
      </c>
      <c r="B6">
        <v>0.5003925470030629</v>
      </c>
      <c r="C6" t="s">
        <v>28</v>
      </c>
      <c r="D6" t="s">
        <v>35</v>
      </c>
    </row>
    <row r="7" spans="1:4" x14ac:dyDescent="0.25">
      <c r="A7" t="s">
        <v>9</v>
      </c>
      <c r="B7">
        <v>0.49250046005316961</v>
      </c>
      <c r="C7" t="s">
        <v>28</v>
      </c>
      <c r="D7" t="s">
        <v>36</v>
      </c>
    </row>
    <row r="8" spans="1:4" x14ac:dyDescent="0.25">
      <c r="A8" t="s">
        <v>10</v>
      </c>
      <c r="B8">
        <v>0.48026763723401072</v>
      </c>
      <c r="C8" t="s">
        <v>27</v>
      </c>
      <c r="D8" t="s">
        <v>37</v>
      </c>
    </row>
    <row r="9" spans="1:4" x14ac:dyDescent="0.25">
      <c r="A9" t="s">
        <v>11</v>
      </c>
      <c r="B9">
        <v>7.6636792185229008E-2</v>
      </c>
      <c r="C9" t="s">
        <v>29</v>
      </c>
      <c r="D9" t="s">
        <v>38</v>
      </c>
    </row>
    <row r="10" spans="1:4" x14ac:dyDescent="0.25">
      <c r="A10" t="s">
        <v>12</v>
      </c>
      <c r="B10">
        <v>0.37420811921095443</v>
      </c>
      <c r="C10" t="s">
        <v>27</v>
      </c>
      <c r="D10" t="s">
        <v>39</v>
      </c>
    </row>
    <row r="11" spans="1:4" x14ac:dyDescent="0.25">
      <c r="A11" t="s">
        <v>13</v>
      </c>
      <c r="B11">
        <v>0.63810098086416112</v>
      </c>
      <c r="C11" t="s">
        <v>28</v>
      </c>
      <c r="D11" t="s">
        <v>40</v>
      </c>
    </row>
    <row r="12" spans="1:4" x14ac:dyDescent="0.25">
      <c r="A12" t="s">
        <v>14</v>
      </c>
      <c r="B12">
        <v>0.37279098056950588</v>
      </c>
      <c r="C12" t="s">
        <v>27</v>
      </c>
      <c r="D12" t="s">
        <v>41</v>
      </c>
    </row>
    <row r="13" spans="1:4" x14ac:dyDescent="0.25">
      <c r="A13" t="s">
        <v>15</v>
      </c>
      <c r="B13">
        <v>0.50729178536154129</v>
      </c>
      <c r="C13" t="s">
        <v>27</v>
      </c>
      <c r="D13" t="s">
        <v>42</v>
      </c>
    </row>
    <row r="14" spans="1:4" x14ac:dyDescent="0.25">
      <c r="A14" t="s">
        <v>16</v>
      </c>
      <c r="B14">
        <v>0.23351873939469181</v>
      </c>
      <c r="C14" t="s">
        <v>27</v>
      </c>
      <c r="D14" t="s">
        <v>43</v>
      </c>
    </row>
    <row r="15" spans="1:4" x14ac:dyDescent="0.25">
      <c r="A15" t="s">
        <v>17</v>
      </c>
      <c r="B15">
        <v>0.35128293291234219</v>
      </c>
      <c r="C15" t="s">
        <v>27</v>
      </c>
      <c r="D15" t="s">
        <v>44</v>
      </c>
    </row>
    <row r="16" spans="1:4" x14ac:dyDescent="0.25">
      <c r="A16" t="s">
        <v>18</v>
      </c>
      <c r="B16">
        <v>0.48563735987168322</v>
      </c>
      <c r="C16" t="s">
        <v>30</v>
      </c>
      <c r="D16" t="s">
        <v>45</v>
      </c>
    </row>
    <row r="17" spans="1:4" x14ac:dyDescent="0.25">
      <c r="A17" t="s">
        <v>19</v>
      </c>
      <c r="B17">
        <v>0.39956076725299661</v>
      </c>
      <c r="C17" t="s">
        <v>27</v>
      </c>
      <c r="D17" t="s">
        <v>46</v>
      </c>
    </row>
    <row r="18" spans="1:4" x14ac:dyDescent="0.25">
      <c r="A18" t="s">
        <v>20</v>
      </c>
      <c r="B18">
        <v>0.45646547519239022</v>
      </c>
      <c r="C18" t="s">
        <v>29</v>
      </c>
      <c r="D18" t="s">
        <v>47</v>
      </c>
    </row>
    <row r="19" spans="1:4" x14ac:dyDescent="0.25">
      <c r="A19" t="s">
        <v>21</v>
      </c>
      <c r="B19">
        <v>0.49554532279401858</v>
      </c>
      <c r="C19" t="s">
        <v>28</v>
      </c>
      <c r="D19" t="s">
        <v>48</v>
      </c>
    </row>
    <row r="20" spans="1:4" x14ac:dyDescent="0.25">
      <c r="A20" t="s">
        <v>22</v>
      </c>
      <c r="B20">
        <v>0.51306927444330275</v>
      </c>
      <c r="C20" t="s">
        <v>28</v>
      </c>
      <c r="D20" t="s">
        <v>49</v>
      </c>
    </row>
    <row r="21" spans="1:4" x14ac:dyDescent="0.25">
      <c r="A21" t="s">
        <v>23</v>
      </c>
      <c r="B21">
        <v>0.28610041330572261</v>
      </c>
      <c r="C21" t="s">
        <v>29</v>
      </c>
      <c r="D21" t="s">
        <v>50</v>
      </c>
    </row>
    <row r="22" spans="1:4" x14ac:dyDescent="0.25">
      <c r="A22" t="s">
        <v>24</v>
      </c>
      <c r="B22">
        <v>0.43738190856178277</v>
      </c>
      <c r="C22" t="s">
        <v>27</v>
      </c>
      <c r="D22" t="s">
        <v>51</v>
      </c>
    </row>
    <row r="23" spans="1:4" x14ac:dyDescent="0.25">
      <c r="A23" t="s">
        <v>25</v>
      </c>
      <c r="B23">
        <v>0.44515255985446672</v>
      </c>
      <c r="C23" t="s">
        <v>28</v>
      </c>
      <c r="D23" t="s">
        <v>52</v>
      </c>
    </row>
    <row r="24" spans="1:4" x14ac:dyDescent="0.25">
      <c r="A24" t="s">
        <v>26</v>
      </c>
      <c r="B24">
        <v>0.47339485498207667</v>
      </c>
      <c r="C24" t="s">
        <v>27</v>
      </c>
      <c r="D24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3A0E-38D8-4EDF-84E7-9E85FC455D91}">
  <dimension ref="A1:D24"/>
  <sheetViews>
    <sheetView workbookViewId="0">
      <selection sqref="A1:D24"/>
    </sheetView>
  </sheetViews>
  <sheetFormatPr defaultColWidth="11.42578125" defaultRowHeight="15" x14ac:dyDescent="0.25"/>
  <sheetData>
    <row r="1" spans="1:4" x14ac:dyDescent="0.25">
      <c r="A1" s="1" t="s">
        <v>0</v>
      </c>
      <c r="B1" s="1" t="s">
        <v>54</v>
      </c>
      <c r="C1" s="1" t="s">
        <v>2</v>
      </c>
      <c r="D1" s="1" t="s">
        <v>3</v>
      </c>
    </row>
    <row r="2" spans="1:4" x14ac:dyDescent="0.25">
      <c r="A2" t="s">
        <v>55</v>
      </c>
      <c r="B2" s="3">
        <v>0.27013404256652401</v>
      </c>
      <c r="C2" s="2">
        <v>9.9999999999999991E-6</v>
      </c>
      <c r="D2" t="s">
        <v>31</v>
      </c>
    </row>
    <row r="3" spans="1:4" x14ac:dyDescent="0.25">
      <c r="A3" t="s">
        <v>56</v>
      </c>
      <c r="B3" s="3">
        <v>0.35942262667090202</v>
      </c>
      <c r="C3" s="2">
        <v>9.9999999999999991E-6</v>
      </c>
      <c r="D3" t="s">
        <v>32</v>
      </c>
    </row>
    <row r="4" spans="1:4" x14ac:dyDescent="0.25">
      <c r="A4" t="s">
        <v>57</v>
      </c>
      <c r="B4" s="3">
        <v>0.49204821759795297</v>
      </c>
      <c r="C4" s="2">
        <v>9.9999999999999995E-7</v>
      </c>
      <c r="D4" t="s">
        <v>33</v>
      </c>
    </row>
    <row r="5" spans="1:4" x14ac:dyDescent="0.25">
      <c r="A5" t="s">
        <v>58</v>
      </c>
      <c r="B5" s="3">
        <v>0.57767535252998103</v>
      </c>
      <c r="C5" s="2">
        <v>9.9999999999999991E-6</v>
      </c>
      <c r="D5" t="s">
        <v>34</v>
      </c>
    </row>
    <row r="6" spans="1:4" x14ac:dyDescent="0.25">
      <c r="A6" t="s">
        <v>59</v>
      </c>
      <c r="B6" s="3">
        <v>0.512797252061582</v>
      </c>
      <c r="C6" s="2">
        <v>9.9999999999999995E-7</v>
      </c>
      <c r="D6" t="s">
        <v>35</v>
      </c>
    </row>
    <row r="7" spans="1:4" x14ac:dyDescent="0.25">
      <c r="A7" t="s">
        <v>60</v>
      </c>
      <c r="B7" s="3">
        <v>0.52917757284158995</v>
      </c>
      <c r="C7" s="2">
        <v>9.9999999999999995E-7</v>
      </c>
      <c r="D7" t="s">
        <v>36</v>
      </c>
    </row>
    <row r="8" spans="1:4" x14ac:dyDescent="0.25">
      <c r="A8" t="s">
        <v>61</v>
      </c>
      <c r="B8" s="3">
        <v>0.50833041451712802</v>
      </c>
      <c r="C8" s="2">
        <v>9.9999999999999991E-6</v>
      </c>
      <c r="D8" t="s">
        <v>37</v>
      </c>
    </row>
    <row r="9" spans="1:4" x14ac:dyDescent="0.25">
      <c r="A9" t="s">
        <v>62</v>
      </c>
      <c r="B9" s="3">
        <v>-8.5514610850742495E-2</v>
      </c>
      <c r="C9" s="2">
        <v>1E-4</v>
      </c>
      <c r="D9" t="s">
        <v>38</v>
      </c>
    </row>
    <row r="10" spans="1:4" x14ac:dyDescent="0.25">
      <c r="A10" t="s">
        <v>63</v>
      </c>
      <c r="B10" s="3">
        <v>0.40498290688656202</v>
      </c>
      <c r="C10" s="2">
        <v>9.9999999999999991E-6</v>
      </c>
      <c r="D10" t="s">
        <v>39</v>
      </c>
    </row>
    <row r="11" spans="1:4" x14ac:dyDescent="0.25">
      <c r="A11" t="s">
        <v>64</v>
      </c>
      <c r="B11" s="3">
        <v>0.672047512742727</v>
      </c>
      <c r="C11" s="2">
        <v>9.9999999999999995E-7</v>
      </c>
      <c r="D11" t="s">
        <v>40</v>
      </c>
    </row>
    <row r="12" spans="1:4" x14ac:dyDescent="0.25">
      <c r="A12" t="s">
        <v>65</v>
      </c>
      <c r="B12" s="3">
        <v>0.43374957108377599</v>
      </c>
      <c r="C12" s="2">
        <v>9.9999999999999991E-6</v>
      </c>
      <c r="D12" t="s">
        <v>41</v>
      </c>
    </row>
    <row r="13" spans="1:4" x14ac:dyDescent="0.25">
      <c r="A13" t="s">
        <v>66</v>
      </c>
      <c r="B13" s="3">
        <v>0.51106963698111096</v>
      </c>
      <c r="C13" s="2">
        <v>9.9999999999999991E-6</v>
      </c>
      <c r="D13" t="s">
        <v>42</v>
      </c>
    </row>
    <row r="14" spans="1:4" x14ac:dyDescent="0.25">
      <c r="A14" t="s">
        <v>67</v>
      </c>
      <c r="B14" s="3">
        <v>0.20858704951330401</v>
      </c>
      <c r="C14" s="2">
        <v>9.9999999999999991E-6</v>
      </c>
      <c r="D14" t="s">
        <v>43</v>
      </c>
    </row>
    <row r="15" spans="1:4" x14ac:dyDescent="0.25">
      <c r="A15" t="s">
        <v>68</v>
      </c>
      <c r="B15" s="3">
        <v>0.354670517501671</v>
      </c>
      <c r="C15" s="2">
        <v>9.9999999999999991E-6</v>
      </c>
      <c r="D15" t="s">
        <v>44</v>
      </c>
    </row>
    <row r="16" spans="1:4" x14ac:dyDescent="0.25">
      <c r="A16" t="s">
        <v>69</v>
      </c>
      <c r="B16" s="3">
        <v>0.50057859787984305</v>
      </c>
      <c r="C16" s="2">
        <v>9.9999999999999995E-8</v>
      </c>
      <c r="D16" t="s">
        <v>45</v>
      </c>
    </row>
    <row r="17" spans="1:4" x14ac:dyDescent="0.25">
      <c r="A17" t="s">
        <v>70</v>
      </c>
      <c r="B17" s="3">
        <v>0.40127629826845901</v>
      </c>
      <c r="C17" s="2">
        <v>9.9999999999999991E-6</v>
      </c>
      <c r="D17" t="s">
        <v>46</v>
      </c>
    </row>
    <row r="18" spans="1:4" x14ac:dyDescent="0.25">
      <c r="A18" t="s">
        <v>71</v>
      </c>
      <c r="B18" s="3">
        <v>0.47978206722033301</v>
      </c>
      <c r="C18" s="2">
        <v>1E-4</v>
      </c>
      <c r="D18" t="s">
        <v>47</v>
      </c>
    </row>
    <row r="19" spans="1:4" x14ac:dyDescent="0.25">
      <c r="A19" t="s">
        <v>72</v>
      </c>
      <c r="B19" s="3">
        <v>0.53423886336661597</v>
      </c>
      <c r="C19" s="2">
        <v>9.9999999999999995E-7</v>
      </c>
      <c r="D19" t="s">
        <v>48</v>
      </c>
    </row>
    <row r="20" spans="1:4" x14ac:dyDescent="0.25">
      <c r="A20" t="s">
        <v>73</v>
      </c>
      <c r="B20" s="3">
        <v>0.54870573659001898</v>
      </c>
      <c r="C20" s="2">
        <v>9.9999999999999995E-7</v>
      </c>
      <c r="D20" t="s">
        <v>49</v>
      </c>
    </row>
    <row r="21" spans="1:4" x14ac:dyDescent="0.25">
      <c r="A21" t="s">
        <v>74</v>
      </c>
      <c r="B21" s="3">
        <v>0.31300402203845701</v>
      </c>
      <c r="C21" s="2">
        <v>1E-4</v>
      </c>
      <c r="D21" t="s">
        <v>50</v>
      </c>
    </row>
    <row r="22" spans="1:4" x14ac:dyDescent="0.25">
      <c r="A22" t="s">
        <v>75</v>
      </c>
      <c r="B22" s="3">
        <v>0.45802808882128099</v>
      </c>
      <c r="C22" s="2">
        <v>9.9999999999999991E-6</v>
      </c>
      <c r="D22" t="s">
        <v>51</v>
      </c>
    </row>
    <row r="23" spans="1:4" x14ac:dyDescent="0.25">
      <c r="A23" t="s">
        <v>76</v>
      </c>
      <c r="B23" s="3">
        <v>0.48505571421014898</v>
      </c>
      <c r="C23" s="2">
        <v>9.9999999999999995E-7</v>
      </c>
      <c r="D23" t="s">
        <v>52</v>
      </c>
    </row>
    <row r="24" spans="1:4" x14ac:dyDescent="0.25">
      <c r="A24" t="s">
        <v>77</v>
      </c>
      <c r="B24" s="3">
        <v>0.50573972951744595</v>
      </c>
      <c r="C24" s="2">
        <v>9.9999999999999991E-6</v>
      </c>
      <c r="D24" t="s">
        <v>53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A98B-E6F6-4FFE-BE19-B4FB035C5E68}">
  <dimension ref="A1:I24"/>
  <sheetViews>
    <sheetView workbookViewId="0">
      <selection activeCell="F3" sqref="F3"/>
    </sheetView>
  </sheetViews>
  <sheetFormatPr defaultColWidth="11.42578125" defaultRowHeight="15" x14ac:dyDescent="0.25"/>
  <sheetData>
    <row r="1" spans="1:9" x14ac:dyDescent="0.25">
      <c r="A1" s="1" t="s">
        <v>0</v>
      </c>
      <c r="B1" s="1" t="s">
        <v>54</v>
      </c>
      <c r="C1" s="1" t="s">
        <v>2</v>
      </c>
      <c r="D1" s="1" t="s">
        <v>3</v>
      </c>
      <c r="E1" s="1" t="s">
        <v>54</v>
      </c>
    </row>
    <row r="2" spans="1:9" x14ac:dyDescent="0.25">
      <c r="A2" t="s">
        <v>55</v>
      </c>
      <c r="B2">
        <v>0.27361778770548201</v>
      </c>
      <c r="C2" s="2">
        <v>9.9999999999999991E-6</v>
      </c>
      <c r="D2" t="s">
        <v>31</v>
      </c>
      <c r="E2">
        <v>0.27361778770548201</v>
      </c>
      <c r="H2" t="s">
        <v>78</v>
      </c>
      <c r="I2">
        <f>AVERAGE(B2:B24)</f>
        <v>0.43591967860866671</v>
      </c>
    </row>
    <row r="3" spans="1:9" x14ac:dyDescent="0.25">
      <c r="A3" t="s">
        <v>56</v>
      </c>
      <c r="B3">
        <v>0.362352204617022</v>
      </c>
      <c r="C3" s="2">
        <v>9.9999999999999991E-6</v>
      </c>
      <c r="D3" t="s">
        <v>32</v>
      </c>
      <c r="E3">
        <v>0.362352204617022</v>
      </c>
      <c r="H3" t="s">
        <v>79</v>
      </c>
      <c r="I3">
        <f>AVERAGE(d2_R2_and_scalingFactor!B2:B24)</f>
        <v>0.43372118176333357</v>
      </c>
    </row>
    <row r="4" spans="1:9" x14ac:dyDescent="0.25">
      <c r="A4" t="s">
        <v>57</v>
      </c>
      <c r="B4">
        <v>0.48696965742126502</v>
      </c>
      <c r="C4" s="2">
        <v>9.9999999999999995E-7</v>
      </c>
      <c r="D4" t="s">
        <v>33</v>
      </c>
      <c r="E4">
        <v>0.48696965742126502</v>
      </c>
      <c r="H4" t="s">
        <v>80</v>
      </c>
      <c r="I4">
        <f>AVERAGE('R2_and_scalingFactor'!B2:B24)</f>
        <v>0.42068312848406547</v>
      </c>
    </row>
    <row r="5" spans="1:9" x14ac:dyDescent="0.25">
      <c r="A5" t="s">
        <v>58</v>
      </c>
      <c r="B5">
        <v>0.57755790753330405</v>
      </c>
      <c r="C5" s="2">
        <v>9.9999999999999991E-6</v>
      </c>
      <c r="D5" t="s">
        <v>34</v>
      </c>
      <c r="E5">
        <v>0.57755790753330405</v>
      </c>
    </row>
    <row r="6" spans="1:9" x14ac:dyDescent="0.25">
      <c r="A6" t="s">
        <v>59</v>
      </c>
      <c r="B6">
        <v>0.51322261559603</v>
      </c>
      <c r="C6" s="2">
        <v>9.9999999999999995E-7</v>
      </c>
      <c r="D6" t="s">
        <v>35</v>
      </c>
      <c r="E6">
        <v>0.51322261559603</v>
      </c>
    </row>
    <row r="7" spans="1:9" x14ac:dyDescent="0.25">
      <c r="A7" t="s">
        <v>60</v>
      </c>
      <c r="B7">
        <v>0.52734197035277897</v>
      </c>
      <c r="C7" s="2">
        <v>9.9999999999999995E-7</v>
      </c>
      <c r="D7" t="s">
        <v>36</v>
      </c>
      <c r="E7">
        <v>0.52734197035277897</v>
      </c>
    </row>
    <row r="8" spans="1:9" x14ac:dyDescent="0.25">
      <c r="A8" t="s">
        <v>61</v>
      </c>
      <c r="B8">
        <v>0.50989918532454903</v>
      </c>
      <c r="C8" s="2">
        <v>9.9999999999999991E-6</v>
      </c>
      <c r="D8" t="s">
        <v>37</v>
      </c>
      <c r="E8">
        <v>0.50989918532454903</v>
      </c>
    </row>
    <row r="9" spans="1:9" x14ac:dyDescent="0.25">
      <c r="A9" t="s">
        <v>62</v>
      </c>
      <c r="B9">
        <v>-4.9326219134716097E-2</v>
      </c>
      <c r="C9" s="2">
        <v>1E-4</v>
      </c>
      <c r="D9" t="s">
        <v>38</v>
      </c>
      <c r="E9">
        <v>-4.9326219134716097E-2</v>
      </c>
    </row>
    <row r="10" spans="1:9" x14ac:dyDescent="0.25">
      <c r="A10" t="s">
        <v>63</v>
      </c>
      <c r="B10">
        <v>0.40984715339665401</v>
      </c>
      <c r="C10" s="2">
        <v>9.9999999999999991E-6</v>
      </c>
      <c r="D10" t="s">
        <v>39</v>
      </c>
      <c r="E10">
        <v>0.40984715339665401</v>
      </c>
    </row>
    <row r="11" spans="1:9" x14ac:dyDescent="0.25">
      <c r="A11" t="s">
        <v>64</v>
      </c>
      <c r="B11">
        <v>0.67174889527106796</v>
      </c>
      <c r="C11" s="2">
        <v>9.9999999999999995E-7</v>
      </c>
      <c r="D11" t="s">
        <v>40</v>
      </c>
      <c r="E11">
        <v>0.67174889527106796</v>
      </c>
    </row>
    <row r="12" spans="1:9" x14ac:dyDescent="0.25">
      <c r="A12" t="s">
        <v>65</v>
      </c>
      <c r="B12">
        <v>0.43433086413716299</v>
      </c>
      <c r="C12" s="2">
        <v>9.9999999999999991E-6</v>
      </c>
      <c r="D12" t="s">
        <v>41</v>
      </c>
      <c r="E12">
        <v>0.43433086413716299</v>
      </c>
    </row>
    <row r="13" spans="1:9" x14ac:dyDescent="0.25">
      <c r="A13" t="s">
        <v>66</v>
      </c>
      <c r="B13">
        <v>0.51301870450240405</v>
      </c>
      <c r="C13" s="2">
        <v>9.9999999999999991E-6</v>
      </c>
      <c r="D13" t="s">
        <v>42</v>
      </c>
      <c r="E13">
        <v>0.51301870450240405</v>
      </c>
    </row>
    <row r="14" spans="1:9" x14ac:dyDescent="0.25">
      <c r="A14" t="s">
        <v>67</v>
      </c>
      <c r="B14">
        <v>0.21137388406982099</v>
      </c>
      <c r="C14" s="2">
        <v>9.9999999999999991E-6</v>
      </c>
      <c r="D14" t="s">
        <v>43</v>
      </c>
      <c r="E14">
        <v>0.21137388406982099</v>
      </c>
    </row>
    <row r="15" spans="1:9" x14ac:dyDescent="0.25">
      <c r="A15" t="s">
        <v>68</v>
      </c>
      <c r="B15">
        <v>0.35718357868332801</v>
      </c>
      <c r="C15" s="2">
        <v>9.9999999999999991E-6</v>
      </c>
      <c r="D15" t="s">
        <v>44</v>
      </c>
      <c r="E15">
        <v>0.35718357868332801</v>
      </c>
    </row>
    <row r="16" spans="1:9" x14ac:dyDescent="0.25">
      <c r="A16" t="s">
        <v>69</v>
      </c>
      <c r="B16">
        <v>0.49829377775334099</v>
      </c>
      <c r="C16" s="2">
        <v>9.9999999999999995E-8</v>
      </c>
      <c r="D16" t="s">
        <v>45</v>
      </c>
      <c r="E16">
        <v>0.49829377775334099</v>
      </c>
    </row>
    <row r="17" spans="1:5" x14ac:dyDescent="0.25">
      <c r="A17" t="s">
        <v>70</v>
      </c>
      <c r="B17">
        <v>0.40227889420573698</v>
      </c>
      <c r="C17" s="2">
        <v>9.9999999999999991E-6</v>
      </c>
      <c r="D17" t="s">
        <v>46</v>
      </c>
      <c r="E17">
        <v>0.40227889420573698</v>
      </c>
    </row>
    <row r="18" spans="1:5" x14ac:dyDescent="0.25">
      <c r="A18" t="s">
        <v>71</v>
      </c>
      <c r="B18">
        <v>0.47866515943467702</v>
      </c>
      <c r="C18" s="2">
        <v>1E-4</v>
      </c>
      <c r="D18" t="s">
        <v>47</v>
      </c>
      <c r="E18">
        <v>0.47866515943467702</v>
      </c>
    </row>
    <row r="19" spans="1:5" x14ac:dyDescent="0.25">
      <c r="A19" t="s">
        <v>72</v>
      </c>
      <c r="B19">
        <v>0.534351247418547</v>
      </c>
      <c r="C19" s="2">
        <v>9.9999999999999995E-7</v>
      </c>
      <c r="D19" t="s">
        <v>48</v>
      </c>
      <c r="E19">
        <v>0.534351247418547</v>
      </c>
    </row>
    <row r="20" spans="1:5" x14ac:dyDescent="0.25">
      <c r="A20" t="s">
        <v>73</v>
      </c>
      <c r="B20">
        <v>0.54964332847508002</v>
      </c>
      <c r="C20" s="2">
        <v>9.9999999999999995E-7</v>
      </c>
      <c r="D20" t="s">
        <v>49</v>
      </c>
      <c r="E20">
        <v>0.54964332847508002</v>
      </c>
    </row>
    <row r="21" spans="1:5" x14ac:dyDescent="0.25">
      <c r="A21" t="s">
        <v>74</v>
      </c>
      <c r="B21">
        <v>0.31315711515553102</v>
      </c>
      <c r="C21" s="2">
        <v>1E-4</v>
      </c>
      <c r="D21" t="s">
        <v>50</v>
      </c>
      <c r="E21">
        <v>0.31315711515553102</v>
      </c>
    </row>
    <row r="22" spans="1:5" x14ac:dyDescent="0.25">
      <c r="A22" t="s">
        <v>75</v>
      </c>
      <c r="B22">
        <v>0.458767290092578</v>
      </c>
      <c r="C22" s="2">
        <v>9.9999999999999991E-6</v>
      </c>
      <c r="D22" t="s">
        <v>51</v>
      </c>
      <c r="E22">
        <v>0.458767290092578</v>
      </c>
    </row>
    <row r="23" spans="1:5" x14ac:dyDescent="0.25">
      <c r="A23" t="s">
        <v>76</v>
      </c>
      <c r="B23">
        <v>0.48609258447252002</v>
      </c>
      <c r="C23" s="2">
        <v>9.9999999999999995E-7</v>
      </c>
      <c r="D23" t="s">
        <v>52</v>
      </c>
      <c r="E23">
        <v>0.48609258447252002</v>
      </c>
    </row>
    <row r="24" spans="1:5" x14ac:dyDescent="0.25">
      <c r="A24" t="s">
        <v>77</v>
      </c>
      <c r="B24">
        <v>0.505765021515171</v>
      </c>
      <c r="C24" s="2">
        <v>9.9999999999999991E-6</v>
      </c>
      <c r="D24" t="s">
        <v>53</v>
      </c>
      <c r="E24">
        <v>0.505765021515171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R2_and_scalingFactor</vt:lpstr>
      <vt:lpstr>d2_R2_and_scalingFactor</vt:lpstr>
      <vt:lpstr>d2_adj_R2_and_scalingFactor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Grob Linus (grbi)</cp:lastModifiedBy>
  <dcterms:created xsi:type="dcterms:W3CDTF">2020-08-19T20:30:57Z</dcterms:created>
  <dcterms:modified xsi:type="dcterms:W3CDTF">2020-09-23T14:49:32Z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iteId">
    <vt:lpwstr>5d1a9f9d-201f-4a10-b983-451cf65cbc1e</vt:lpwstr>
  </property>
  <property fmtid="{D5CDD505-2E9C-101B-9397-08002B2CF9AE}" pid="4" name="MSIP_Label_10d9bad3-6dac-4e9a-89a3-89f3b8d247b2_Owner">
    <vt:lpwstr>grbi@zhaw.ch</vt:lpwstr>
  </property>
  <property fmtid="{D5CDD505-2E9C-101B-9397-08002B2CF9AE}" pid="5" name="MSIP_Label_10d9bad3-6dac-4e9a-89a3-89f3b8d247b2_SetDate">
    <vt:lpwstr>2020-08-23T20:28:33.8037571Z</vt:lpwstr>
  </property>
  <property fmtid="{D5CDD505-2E9C-101B-9397-08002B2CF9AE}" pid="6" name="MSIP_Label_10d9bad3-6dac-4e9a-89a3-89f3b8d247b2_Name">
    <vt:lpwstr>Intern</vt:lpwstr>
  </property>
  <property fmtid="{D5CDD505-2E9C-101B-9397-08002B2CF9AE}" pid="7" name="MSIP_Label_10d9bad3-6dac-4e9a-89a3-89f3b8d247b2_Application">
    <vt:lpwstr>Microsoft Azure Information Protection</vt:lpwstr>
  </property>
  <property fmtid="{D5CDD505-2E9C-101B-9397-08002B2CF9AE}" pid="8" name="MSIP_Label_10d9bad3-6dac-4e9a-89a3-89f3b8d247b2_ActionId">
    <vt:lpwstr>9db9e5d8-1800-463f-be8a-abf2b96cf082</vt:lpwstr>
  </property>
  <property fmtid="{D5CDD505-2E9C-101B-9397-08002B2CF9AE}" pid="9" name="MSIP_Label_10d9bad3-6dac-4e9a-89a3-89f3b8d247b2_Extended_MSFT_Method">
    <vt:lpwstr>Automatic</vt:lpwstr>
  </property>
  <property fmtid="{D5CDD505-2E9C-101B-9397-08002B2CF9AE}" pid="10" name="Sensitivity">
    <vt:lpwstr>Intern</vt:lpwstr>
  </property>
</Properties>
</file>