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MxCloud\Studium\2018 SS\MSI\git\"/>
    </mc:Choice>
  </mc:AlternateContent>
  <xr:revisionPtr revIDLastSave="0" documentId="13_ncr:1_{6A00773D-E6E1-4B32-8245-F60413638B79}" xr6:coauthVersionLast="31" xr6:coauthVersionMax="31" xr10:uidLastSave="{00000000-0000-0000-0000-000000000000}"/>
  <bookViews>
    <workbookView xWindow="0" yWindow="0" windowWidth="26083" windowHeight="12063" xr2:uid="{802393F8-6CA1-4599-A358-B2B2458ED06D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19" i="1"/>
  <c r="G17" i="1"/>
  <c r="G15" i="1"/>
  <c r="H15" i="1"/>
  <c r="C13" i="1" l="1"/>
  <c r="H3" i="1"/>
  <c r="I3" i="1"/>
  <c r="H4" i="1"/>
  <c r="I4" i="1"/>
  <c r="H5" i="1"/>
  <c r="I5" i="1"/>
  <c r="H6" i="1"/>
  <c r="I6" i="1"/>
  <c r="I2" i="1"/>
  <c r="H2" i="1"/>
  <c r="C2" i="1"/>
  <c r="D3" i="1"/>
  <c r="D2" i="1"/>
  <c r="B3" i="1"/>
  <c r="F3" i="1" s="1"/>
  <c r="C3" i="1" s="1"/>
  <c r="B4" i="1"/>
  <c r="F4" i="1" s="1"/>
  <c r="C4" i="1" s="1"/>
  <c r="B5" i="1"/>
  <c r="F5" i="1" s="1"/>
  <c r="B6" i="1"/>
  <c r="F6" i="1" s="1"/>
  <c r="B2" i="1"/>
  <c r="G2" i="1" s="1"/>
  <c r="G6" i="1" l="1"/>
  <c r="G4" i="1"/>
  <c r="F2" i="1"/>
  <c r="G3" i="1"/>
  <c r="G5" i="1"/>
</calcChain>
</file>

<file path=xl/sharedStrings.xml><?xml version="1.0" encoding="utf-8"?>
<sst xmlns="http://schemas.openxmlformats.org/spreadsheetml/2006/main" count="23" uniqueCount="18">
  <si>
    <t>Anzahl LEDs</t>
  </si>
  <si>
    <t>R (5V)</t>
  </si>
  <si>
    <t>R (3,3V)</t>
  </si>
  <si>
    <t>U [V]</t>
  </si>
  <si>
    <t>-</t>
  </si>
  <si>
    <t>I [mA]</t>
  </si>
  <si>
    <t>ohne R pro LED</t>
  </si>
  <si>
    <t>orange - orange - schwarz</t>
  </si>
  <si>
    <t>orange - blau - schwarz</t>
  </si>
  <si>
    <t>braun - grau - schwarz</t>
  </si>
  <si>
    <t>braun - schwarz - schwarz</t>
  </si>
  <si>
    <t>blau - rot - schwarz - silber - braun</t>
  </si>
  <si>
    <t>Widerstand 1 LED</t>
  </si>
  <si>
    <t>Leistung [W]</t>
  </si>
  <si>
    <t>Uges</t>
  </si>
  <si>
    <t>Rges</t>
  </si>
  <si>
    <t>Iges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</si>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</sst>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96F-EF7A-464E-8033-05EC56650076}">
  <dimension ref="A1:I22"/>
  <sheetViews>
    <sheetView tabSelected="1" workbookViewId="0">
      <selection activeCell="G22" sqref="G22"/>
    </sheetView>
  </sheetViews>
  <sheetFormatPr baseColWidth="10" defaultRowHeight="14.3" x14ac:dyDescent="0.25"/>
  <sheetData>
    <row r="1" spans="1:9" x14ac:dyDescent="0.25">
      <c r="A1" t="s">
        <v>0</v>
      </c>
      <c r="B1" t="s">
        <v>3</v>
      </c>
      <c r="C1" t="s">
        <v>1</v>
      </c>
      <c r="D1" t="s">
        <v>2</v>
      </c>
      <c r="E1" t="s">
        <v>5</v>
      </c>
      <c r="H1" t="s">
        <v>6</v>
      </c>
    </row>
    <row r="2" spans="1:9" x14ac:dyDescent="0.25">
      <c r="A2">
        <v>1</v>
      </c>
      <c r="B2">
        <f>1.35*A2</f>
        <v>1.35</v>
      </c>
      <c r="C2">
        <f>F2/(E2/1000)</f>
        <v>36.5</v>
      </c>
      <c r="D2">
        <f>G2/(E2/1000)</f>
        <v>19.499999999999996</v>
      </c>
      <c r="E2">
        <v>100</v>
      </c>
      <c r="F2">
        <f>5-B2</f>
        <v>3.65</v>
      </c>
      <c r="G2">
        <f>3.3-B2</f>
        <v>1.9499999999999997</v>
      </c>
      <c r="H2">
        <f>5/A2</f>
        <v>5</v>
      </c>
      <c r="I2">
        <f>3.3/A2</f>
        <v>3.3</v>
      </c>
    </row>
    <row r="3" spans="1:9" x14ac:dyDescent="0.25">
      <c r="A3" s="2">
        <v>2</v>
      </c>
      <c r="B3" s="2">
        <f>1.35*A3</f>
        <v>2.7</v>
      </c>
      <c r="C3">
        <f>F3/(E3/1000)</f>
        <v>22.999999999999996</v>
      </c>
      <c r="D3" s="2">
        <f>G3/(E3/1000)</f>
        <v>5.9999999999999964</v>
      </c>
      <c r="E3">
        <v>100</v>
      </c>
      <c r="F3">
        <f>5-B3</f>
        <v>2.2999999999999998</v>
      </c>
      <c r="G3">
        <f>3.3-B3</f>
        <v>0.59999999999999964</v>
      </c>
      <c r="H3">
        <f>5/A3</f>
        <v>2.5</v>
      </c>
      <c r="I3">
        <f>3.3/A3</f>
        <v>1.65</v>
      </c>
    </row>
    <row r="4" spans="1:9" x14ac:dyDescent="0.25">
      <c r="A4">
        <v>3</v>
      </c>
      <c r="B4">
        <f>1.35*A4</f>
        <v>4.0500000000000007</v>
      </c>
      <c r="C4">
        <f>F4/(E4/1000)</f>
        <v>9.4999999999999929</v>
      </c>
      <c r="D4" s="1" t="s">
        <v>4</v>
      </c>
      <c r="E4">
        <v>100</v>
      </c>
      <c r="F4">
        <f>5-B4</f>
        <v>0.94999999999999929</v>
      </c>
      <c r="G4">
        <f>3.3-B4</f>
        <v>-0.75000000000000089</v>
      </c>
      <c r="H4">
        <f>5/A4</f>
        <v>1.6666666666666667</v>
      </c>
      <c r="I4">
        <f>3.3/A4</f>
        <v>1.0999999999999999</v>
      </c>
    </row>
    <row r="5" spans="1:9" x14ac:dyDescent="0.25">
      <c r="A5">
        <v>4</v>
      </c>
      <c r="B5">
        <f>1.35*A5</f>
        <v>5.4</v>
      </c>
      <c r="C5" s="1" t="s">
        <v>4</v>
      </c>
      <c r="D5" s="1" t="s">
        <v>4</v>
      </c>
      <c r="E5">
        <v>100</v>
      </c>
      <c r="F5">
        <f>5-B5</f>
        <v>-0.40000000000000036</v>
      </c>
      <c r="G5">
        <f>3.3-B5</f>
        <v>-2.1000000000000005</v>
      </c>
      <c r="H5">
        <f>5/A5</f>
        <v>1.25</v>
      </c>
      <c r="I5">
        <f>3.3/A5</f>
        <v>0.82499999999999996</v>
      </c>
    </row>
    <row r="6" spans="1:9" x14ac:dyDescent="0.25">
      <c r="A6">
        <v>5</v>
      </c>
      <c r="B6">
        <f>1.35*A6</f>
        <v>6.75</v>
      </c>
      <c r="C6" s="1" t="s">
        <v>4</v>
      </c>
      <c r="D6" s="1" t="s">
        <v>4</v>
      </c>
      <c r="E6">
        <v>100</v>
      </c>
      <c r="F6">
        <f>5-B6</f>
        <v>-1.75</v>
      </c>
      <c r="G6">
        <f>3.3-B6</f>
        <v>-3.45</v>
      </c>
      <c r="H6">
        <f>5/A6</f>
        <v>1</v>
      </c>
      <c r="I6">
        <f>3.3/A6</f>
        <v>0.65999999999999992</v>
      </c>
    </row>
    <row r="13" spans="1:9" x14ac:dyDescent="0.25">
      <c r="C13">
        <f>1.35/0.1</f>
        <v>13.5</v>
      </c>
      <c r="D13" t="s">
        <v>12</v>
      </c>
    </row>
    <row r="14" spans="1:9" x14ac:dyDescent="0.25">
      <c r="G14" t="s">
        <v>3</v>
      </c>
      <c r="H14" t="s">
        <v>13</v>
      </c>
    </row>
    <row r="15" spans="1:9" x14ac:dyDescent="0.25">
      <c r="C15" s="2">
        <v>6.2</v>
      </c>
      <c r="D15" t="s">
        <v>11</v>
      </c>
      <c r="G15">
        <f>3.3-A3*1.35</f>
        <v>0.59999999999999964</v>
      </c>
      <c r="H15" s="2">
        <f>0.1*G15</f>
        <v>5.999999999999997E-2</v>
      </c>
    </row>
    <row r="16" spans="1:9" x14ac:dyDescent="0.25">
      <c r="C16">
        <v>10</v>
      </c>
      <c r="D16" t="s">
        <v>10</v>
      </c>
    </row>
    <row r="17" spans="3:8" x14ac:dyDescent="0.25">
      <c r="C17">
        <v>18</v>
      </c>
      <c r="D17" t="s">
        <v>9</v>
      </c>
      <c r="G17">
        <f>1.35+1.35+0.35</f>
        <v>3.0500000000000003</v>
      </c>
      <c r="H17" t="s">
        <v>14</v>
      </c>
    </row>
    <row r="18" spans="3:8" x14ac:dyDescent="0.25">
      <c r="C18">
        <v>22</v>
      </c>
      <c r="D18" t="s">
        <v>7</v>
      </c>
    </row>
    <row r="19" spans="3:8" x14ac:dyDescent="0.25">
      <c r="C19">
        <v>36</v>
      </c>
      <c r="D19" t="s">
        <v>8</v>
      </c>
      <c r="G19">
        <f>2*C13+6.2</f>
        <v>33.200000000000003</v>
      </c>
      <c r="H19" t="s">
        <v>15</v>
      </c>
    </row>
    <row r="21" spans="3:8" x14ac:dyDescent="0.25">
      <c r="G21">
        <f>G17/G19</f>
        <v>9.1867469879518077E-2</v>
      </c>
      <c r="H21" t="s">
        <v>16</v>
      </c>
    </row>
    <row r="22" spans="3:8" x14ac:dyDescent="0.25">
      <c r="G22">
        <v>90</v>
      </c>
      <c r="H22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2018-04-09T18:45:53Z</dcterms:created>
  <dcterms:modified xsi:type="dcterms:W3CDTF">2018-04-10T19:16:59Z</dcterms:modified>
</cp:coreProperties>
</file>