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dri\Documents\Prj. Victória de Almeida\"/>
    </mc:Choice>
  </mc:AlternateContent>
  <xr:revisionPtr revIDLastSave="0" documentId="13_ncr:1_{46AF89D4-3DFE-420F-8579-CD5E167E0A57}" xr6:coauthVersionLast="36" xr6:coauthVersionMax="36" xr10:uidLastSave="{00000000-0000-0000-0000-000000000000}"/>
  <bookViews>
    <workbookView xWindow="0" yWindow="0" windowWidth="20490" windowHeight="7695" activeTab="4" xr2:uid="{B583F4F1-3127-4CC4-8A0B-F54F977D5151}"/>
  </bookViews>
  <sheets>
    <sheet name="Planilha1" sheetId="1" r:id="rId1"/>
    <sheet name="PerfilSocioDemografico" sheetId="2" r:id="rId2"/>
    <sheet name="Planilha2" sheetId="3" r:id="rId3"/>
    <sheet name="exames solicitados" sheetId="4" r:id="rId4"/>
    <sheet name="Planilha4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5" l="1"/>
  <c r="G80" i="5"/>
  <c r="E80" i="5"/>
  <c r="H80" i="5"/>
  <c r="G92" i="5"/>
  <c r="F92" i="5"/>
  <c r="E92" i="5"/>
  <c r="D92" i="5"/>
  <c r="L98" i="5"/>
  <c r="K98" i="5"/>
  <c r="J98" i="5"/>
  <c r="I98" i="5"/>
  <c r="L93" i="5"/>
  <c r="K93" i="5"/>
  <c r="J93" i="5"/>
  <c r="I93" i="5"/>
  <c r="G97" i="5"/>
  <c r="F97" i="5"/>
  <c r="E97" i="5"/>
  <c r="D97" i="5"/>
  <c r="G86" i="5"/>
  <c r="E87" i="5" s="1"/>
  <c r="F74" i="5"/>
  <c r="K74" i="5"/>
  <c r="L74" i="5" s="1"/>
  <c r="K10" i="4"/>
  <c r="K11" i="4"/>
  <c r="M10" i="4"/>
  <c r="M11" i="4"/>
  <c r="N10" i="4"/>
  <c r="N11" i="4"/>
  <c r="N9" i="4"/>
  <c r="K9" i="4" s="1"/>
  <c r="I25" i="2"/>
  <c r="I24" i="2"/>
  <c r="I23" i="2"/>
  <c r="I22" i="2"/>
  <c r="I21" i="2"/>
  <c r="I20" i="2"/>
  <c r="I19" i="2"/>
  <c r="I17" i="2"/>
  <c r="I16" i="2"/>
  <c r="I15" i="2"/>
  <c r="I14" i="2"/>
  <c r="I13" i="2"/>
  <c r="I12" i="2"/>
  <c r="I11" i="2"/>
  <c r="H26" i="2"/>
  <c r="I26" i="2" s="1"/>
  <c r="K7" i="2"/>
  <c r="J7" i="2" s="1"/>
  <c r="Z13" i="3"/>
  <c r="W13" i="3" s="1"/>
  <c r="Z8" i="3"/>
  <c r="W8" i="3" s="1"/>
  <c r="Z4" i="3"/>
  <c r="Y4" i="3" s="1"/>
  <c r="R26" i="3"/>
  <c r="Q26" i="3" s="1"/>
  <c r="R22" i="3"/>
  <c r="Q22" i="3" s="1"/>
  <c r="R18" i="3"/>
  <c r="Q18" i="3" s="1"/>
  <c r="R13" i="3"/>
  <c r="O13" i="3" s="1"/>
  <c r="R8" i="3"/>
  <c r="Q8" i="3" s="1"/>
  <c r="O8" i="3"/>
  <c r="Q4" i="3"/>
  <c r="R4" i="3"/>
  <c r="O4" i="3" s="1"/>
  <c r="S4" i="3" s="1"/>
  <c r="H74" i="5" l="1"/>
  <c r="J74" i="5"/>
  <c r="D87" i="5"/>
  <c r="F87" i="5"/>
  <c r="G87" i="5"/>
  <c r="M9" i="4"/>
  <c r="H7" i="2"/>
  <c r="L7" i="2" s="1"/>
  <c r="I18" i="2"/>
  <c r="Y13" i="3"/>
  <c r="AA13" i="3" s="1"/>
  <c r="Y8" i="3"/>
  <c r="AA8" i="3" s="1"/>
  <c r="W4" i="3"/>
  <c r="AA4" i="3" s="1"/>
  <c r="O26" i="3"/>
  <c r="S26" i="3" s="1"/>
  <c r="O22" i="3"/>
  <c r="S22" i="3" s="1"/>
  <c r="O18" i="3"/>
  <c r="S18" i="3" s="1"/>
  <c r="Q13" i="3"/>
  <c r="S13" i="3" s="1"/>
  <c r="S8" i="3"/>
</calcChain>
</file>

<file path=xl/sharedStrings.xml><?xml version="1.0" encoding="utf-8"?>
<sst xmlns="http://schemas.openxmlformats.org/spreadsheetml/2006/main" count="1903" uniqueCount="96">
  <si>
    <t>Nº Ficha</t>
  </si>
  <si>
    <t>Idade</t>
  </si>
  <si>
    <t>Sexo</t>
  </si>
  <si>
    <t>Febre</t>
  </si>
  <si>
    <t>Diarreia</t>
  </si>
  <si>
    <t>Obstipação</t>
  </si>
  <si>
    <t>Dor Abdominal</t>
  </si>
  <si>
    <t>Prostração</t>
  </si>
  <si>
    <t>Cefaleia</t>
  </si>
  <si>
    <t>Sinais e Sinotomas Sugestivos</t>
  </si>
  <si>
    <t>Tosse Seca</t>
  </si>
  <si>
    <t>Roseolas tíficas</t>
  </si>
  <si>
    <t>Vômitos</t>
  </si>
  <si>
    <t>RW</t>
  </si>
  <si>
    <t>Hemog.</t>
  </si>
  <si>
    <t>Transamin.</t>
  </si>
  <si>
    <t>Bilirrub.</t>
  </si>
  <si>
    <t>D) Resultados dos Exames de Lab.</t>
  </si>
  <si>
    <t>RW Antig. O e H</t>
  </si>
  <si>
    <t>80 a 159</t>
  </si>
  <si>
    <t>160 a 320</t>
  </si>
  <si>
    <t>Hemograma</t>
  </si>
  <si>
    <t>Homoglobina</t>
  </si>
  <si>
    <t>≤6 g/dl</t>
  </si>
  <si>
    <t>7 a 1</t>
  </si>
  <si>
    <t>12 a 17</t>
  </si>
  <si>
    <t>Leucócitos</t>
  </si>
  <si>
    <t>≤ 6000</t>
  </si>
  <si>
    <t>6001 a 12000</t>
  </si>
  <si>
    <t>Neutrófilos</t>
  </si>
  <si>
    <t>≤ 40.000</t>
  </si>
  <si>
    <t>40.001 a 60.000</t>
  </si>
  <si>
    <t>Linfócitos</t>
  </si>
  <si>
    <t>≤ 20.000</t>
  </si>
  <si>
    <t>20.001 a 40.000</t>
  </si>
  <si>
    <t>Plaquetas</t>
  </si>
  <si>
    <t>≤ 150.000</t>
  </si>
  <si>
    <t>150.001 a 450.000</t>
  </si>
  <si>
    <t>Bioquímica</t>
  </si>
  <si>
    <t>Glicemia</t>
  </si>
  <si>
    <t>Ureia</t>
  </si>
  <si>
    <t>Criatinina</t>
  </si>
  <si>
    <t>C) Exames Laboratorias Solicitados para Febre Tifoide</t>
  </si>
  <si>
    <t>Bioquimica</t>
  </si>
  <si>
    <t>M</t>
  </si>
  <si>
    <t>S</t>
  </si>
  <si>
    <t>N</t>
  </si>
  <si>
    <t>X</t>
  </si>
  <si>
    <t>≤79 (Neg)</t>
  </si>
  <si>
    <t>F</t>
  </si>
  <si>
    <t>.</t>
  </si>
  <si>
    <t>S(Ureia Glicemia)</t>
  </si>
  <si>
    <t>61 a 125</t>
  </si>
  <si>
    <t>≤ 126</t>
  </si>
  <si>
    <t>≥ 70</t>
  </si>
  <si>
    <t>36.13</t>
  </si>
  <si>
    <t>S(gLICEMIA)</t>
  </si>
  <si>
    <t>S(GLICEMIA,UREIA,..)</t>
  </si>
  <si>
    <t xml:space="preserve">M </t>
  </si>
  <si>
    <t>Gênero</t>
  </si>
  <si>
    <t>Masculino</t>
  </si>
  <si>
    <t>Femenino</t>
  </si>
  <si>
    <t>%</t>
  </si>
  <si>
    <t>Toal</t>
  </si>
  <si>
    <t>Não</t>
  </si>
  <si>
    <t>Sim</t>
  </si>
  <si>
    <t>Total</t>
  </si>
  <si>
    <t>Roseolas Tíficas</t>
  </si>
  <si>
    <t>qtd de Crianças</t>
  </si>
  <si>
    <t>Exames Solicitados</t>
  </si>
  <si>
    <t>Tipo de Exame</t>
  </si>
  <si>
    <t>Nº Solicitados</t>
  </si>
  <si>
    <t>Nº não Solicitados</t>
  </si>
  <si>
    <t>Resultados quanto a RW</t>
  </si>
  <si>
    <t>pacientes</t>
  </si>
  <si>
    <t>7 a 11</t>
  </si>
  <si>
    <t>Resultados quanto ao Hemograma</t>
  </si>
  <si>
    <t>Hemoglobina</t>
  </si>
  <si>
    <t>7 a 11 g/dl</t>
  </si>
  <si>
    <t>≤ 6.000</t>
  </si>
  <si>
    <t>6.001 a 12.000</t>
  </si>
  <si>
    <t>12.001</t>
  </si>
  <si>
    <t>≤40.000</t>
  </si>
  <si>
    <t>70.000</t>
  </si>
  <si>
    <t>40.001</t>
  </si>
  <si>
    <t>450.001</t>
  </si>
  <si>
    <t>Valor</t>
  </si>
  <si>
    <t>Quantidade</t>
  </si>
  <si>
    <t>SIM</t>
  </si>
  <si>
    <t>NÃO</t>
  </si>
  <si>
    <t>TOTAL</t>
  </si>
  <si>
    <t>glicemia</t>
  </si>
  <si>
    <t>ureia</t>
  </si>
  <si>
    <t>criatinina</t>
  </si>
  <si>
    <t>≤70</t>
  </si>
  <si>
    <t>≥126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</si>
</sst>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b/>
      <sz val="16"/>
      <color theme="0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68D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4" fillId="0" borderId="0" xfId="0" applyFont="1" applyFill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/>
    <xf numFmtId="3" fontId="1" fillId="3" borderId="1" xfId="0" applyNumberFormat="1" applyFont="1" applyFill="1" applyBorder="1" applyAlignment="1">
      <alignment horizontal="center"/>
    </xf>
    <xf numFmtId="3" fontId="0" fillId="0" borderId="1" xfId="0" applyNumberFormat="1" applyBorder="1"/>
    <xf numFmtId="0" fontId="0" fillId="7" borderId="1" xfId="0" applyFill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9" fontId="0" fillId="0" borderId="0" xfId="0" applyNumberFormat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12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9" borderId="8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0" xfId="0" applyFont="1" applyBorder="1"/>
    <xf numFmtId="0" fontId="1" fillId="0" borderId="11" xfId="0" applyFont="1" applyBorder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78</xdr:row>
      <xdr:rowOff>19050</xdr:rowOff>
    </xdr:from>
    <xdr:to>
      <xdr:col>17</xdr:col>
      <xdr:colOff>466725</xdr:colOff>
      <xdr:row>88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F0D4C05-801A-4105-B921-BE988B059663}"/>
            </a:ext>
          </a:extLst>
        </xdr:cNvPr>
        <xdr:cNvSpPr txBox="1"/>
      </xdr:nvSpPr>
      <xdr:spPr>
        <a:xfrm>
          <a:off x="6591300" y="15544800"/>
          <a:ext cx="6429375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Dos 59 pacientes, apenas 12, equivalente a 20%</a:t>
          </a:r>
          <a:r>
            <a:rPr lang="pt-BR" sz="1100" baseline="0"/>
            <a:t> realizaram o exame de Hemograma. No entanto, q</a:t>
          </a:r>
          <a:r>
            <a:rPr lang="pt-BR" sz="1100"/>
            <a:t>uanto a Hemoglobina,</a:t>
          </a:r>
          <a:r>
            <a:rPr lang="pt-BR" sz="1100" baseline="0"/>
            <a:t> </a:t>
          </a:r>
          <a:r>
            <a:rPr lang="pt-BR" sz="1100"/>
            <a:t>destes  12 pacientes que realizaram o Hemograma,</a:t>
          </a:r>
          <a:r>
            <a:rPr lang="pt-BR" sz="1100" baseline="0"/>
            <a:t> 8</a:t>
          </a:r>
          <a:r>
            <a:rPr lang="pt-BR" sz="1100"/>
            <a:t>% (1/12)</a:t>
          </a:r>
          <a:r>
            <a:rPr lang="pt-BR" sz="1100" baseline="0"/>
            <a:t> tiveram os resultados </a:t>
          </a:r>
          <a:r>
            <a:rPr lang="pt-BR" sz="1100" b="1" baseline="0"/>
            <a:t>≤79 g/dl </a:t>
          </a:r>
          <a:r>
            <a:rPr lang="pt-BR" sz="1100" baseline="0"/>
            <a:t>(Neg), 58% (7/12) tiveram os resultados de </a:t>
          </a:r>
          <a:r>
            <a:rPr lang="pt-BR" sz="1100" b="1" baseline="0"/>
            <a:t>7 a 11 g/dl </a:t>
          </a:r>
          <a:r>
            <a:rPr lang="pt-BR" sz="1100" baseline="0"/>
            <a:t>e 33% (4/12) tiveram os resultados de </a:t>
          </a:r>
          <a:r>
            <a:rPr lang="pt-BR" sz="1100" b="1" baseline="0"/>
            <a:t>12 a 17 g/dl</a:t>
          </a:r>
          <a:r>
            <a:rPr lang="pt-BR" sz="1100" b="0" baseline="0"/>
            <a:t>. Quanto aos Leucócitos, 42% (5/12) dos pacientes tiveram os seus resultados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 6.000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17% (2/12) tiveram os resultados variados entre 6.001 a 12.000 e 42% (5/12) tiveram resultados de 12.001. Quanto aos Neutrófilos, 25% (3/12) dos pacientes tiveram resultados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 40.000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58% (7/12) tiveram resultados na margem dos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40.001 a 60.000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17% (2/12) tiveram resultados de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70.000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Quanto aos Linfócitos, 8% (1/12) teve um resultado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 20.000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50% (6/12) tiveram seus resultados no intervalo de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20.001 a 40.000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42% (5/12) tiveram o resultado de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40.001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Finalmente, quanto às plaquetas, 50% (6/12) dos pacientes tiveram um resultado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 15.000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42% (5/12) tiveram resultados de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150.001 a 450.000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apenas 8% (1/12) teve como resultado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450.001.</a:t>
          </a:r>
          <a:endParaRPr lang="pt-BR" sz="1100" b="1"/>
        </a:p>
      </xdr:txBody>
    </xdr:sp>
    <xdr:clientData/>
  </xdr:twoCellAnchor>
  <xdr:twoCellAnchor>
    <xdr:from>
      <xdr:col>18</xdr:col>
      <xdr:colOff>419100</xdr:colOff>
      <xdr:row>74</xdr:row>
      <xdr:rowOff>133350</xdr:rowOff>
    </xdr:from>
    <xdr:to>
      <xdr:col>24</xdr:col>
      <xdr:colOff>600075</xdr:colOff>
      <xdr:row>80</xdr:row>
      <xdr:rowOff>171450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36A5ABD-26ED-4EA8-93CE-A779CE8BC298}"/>
            </a:ext>
          </a:extLst>
        </xdr:cNvPr>
        <xdr:cNvSpPr txBox="1"/>
      </xdr:nvSpPr>
      <xdr:spPr>
        <a:xfrm>
          <a:off x="13744575" y="14897100"/>
          <a:ext cx="508635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Dos 59 pacientes, apenas 4, equivalente a 7%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realizaram o exame de Bioquímica. Dos quais.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BFCB-D82B-4527-A8E4-B9AF34097624}">
  <dimension ref="B8:AS95"/>
  <sheetViews>
    <sheetView topLeftCell="N89" zoomScale="80" zoomScaleNormal="80" workbookViewId="0">
      <selection activeCell="U116" sqref="U116"/>
    </sheetView>
  </sheetViews>
  <sheetFormatPr defaultRowHeight="15" x14ac:dyDescent="0.25"/>
  <cols>
    <col min="2" max="2" width="17" customWidth="1"/>
    <col min="3" max="3" width="11" customWidth="1"/>
    <col min="4" max="4" width="9.7109375" customWidth="1"/>
    <col min="6" max="6" width="16.42578125" bestFit="1" customWidth="1"/>
    <col min="7" max="7" width="11" customWidth="1"/>
    <col min="8" max="8" width="15.42578125" customWidth="1"/>
    <col min="9" max="9" width="18" customWidth="1"/>
    <col min="10" max="10" width="15.42578125" customWidth="1"/>
    <col min="11" max="11" width="11.140625" customWidth="1"/>
    <col min="12" max="12" width="11.5703125" customWidth="1"/>
    <col min="13" max="13" width="17" customWidth="1"/>
    <col min="14" max="14" width="18.85546875" customWidth="1"/>
    <col min="15" max="15" width="11" customWidth="1"/>
    <col min="16" max="16" width="14.85546875" customWidth="1"/>
    <col min="17" max="17" width="15.28515625" customWidth="1"/>
    <col min="18" max="18" width="12.42578125" customWidth="1"/>
    <col min="19" max="19" width="12.28515625" customWidth="1"/>
    <col min="20" max="20" width="12.140625" customWidth="1"/>
    <col min="21" max="21" width="27" customWidth="1"/>
    <col min="22" max="22" width="10.28515625" customWidth="1"/>
    <col min="23" max="23" width="13.85546875" customWidth="1"/>
    <col min="24" max="24" width="15.7109375" customWidth="1"/>
    <col min="25" max="25" width="11.140625" customWidth="1"/>
    <col min="26" max="26" width="10.28515625" customWidth="1"/>
    <col min="28" max="28" width="12.5703125" customWidth="1"/>
    <col min="29" max="29" width="15.42578125" customWidth="1"/>
    <col min="30" max="30" width="13.7109375" customWidth="1"/>
    <col min="31" max="31" width="14.7109375" customWidth="1"/>
    <col min="32" max="32" width="20.28515625" customWidth="1"/>
    <col min="33" max="33" width="13.5703125" customWidth="1"/>
    <col min="34" max="34" width="13" customWidth="1"/>
    <col min="35" max="35" width="18.42578125" customWidth="1"/>
    <col min="36" max="37" width="14.7109375" customWidth="1"/>
    <col min="38" max="38" width="20.85546875" customWidth="1"/>
    <col min="39" max="39" width="12" customWidth="1"/>
  </cols>
  <sheetData>
    <row r="8" spans="2:45" ht="20.25" x14ac:dyDescent="0.3">
      <c r="B8" s="3" t="s">
        <v>0</v>
      </c>
      <c r="C8" s="3" t="s">
        <v>1</v>
      </c>
      <c r="D8" s="3" t="s">
        <v>2</v>
      </c>
      <c r="E8" s="23" t="s">
        <v>9</v>
      </c>
      <c r="F8" s="23"/>
      <c r="G8" s="23"/>
      <c r="H8" s="23"/>
      <c r="I8" s="23"/>
      <c r="J8" s="23"/>
      <c r="K8" s="23"/>
      <c r="L8" s="23"/>
      <c r="M8" s="23"/>
      <c r="N8" s="23"/>
      <c r="O8" s="4"/>
      <c r="P8" s="4"/>
      <c r="Q8" s="24" t="s">
        <v>42</v>
      </c>
      <c r="R8" s="24"/>
      <c r="S8" s="24"/>
      <c r="T8" s="24"/>
      <c r="U8" s="24"/>
      <c r="V8" s="25" t="s">
        <v>17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5"/>
      <c r="AO8" s="5"/>
      <c r="AP8" s="5"/>
      <c r="AQ8" s="5"/>
    </row>
    <row r="9" spans="2:45" ht="15.75" x14ac:dyDescent="0.25">
      <c r="B9" s="6"/>
      <c r="C9" s="6"/>
      <c r="D9" s="6"/>
      <c r="E9" s="6"/>
      <c r="F9" s="7" t="s">
        <v>3</v>
      </c>
      <c r="G9" s="7" t="s">
        <v>4</v>
      </c>
      <c r="H9" s="7" t="s">
        <v>5</v>
      </c>
      <c r="I9" s="7" t="s">
        <v>6</v>
      </c>
      <c r="J9" s="7" t="s">
        <v>7</v>
      </c>
      <c r="K9" s="7" t="s">
        <v>8</v>
      </c>
      <c r="L9" s="7" t="s">
        <v>10</v>
      </c>
      <c r="M9" s="7" t="s">
        <v>11</v>
      </c>
      <c r="N9" s="7" t="s">
        <v>12</v>
      </c>
      <c r="O9" s="5"/>
      <c r="P9" s="6"/>
      <c r="Q9" s="8"/>
      <c r="R9" s="8" t="s">
        <v>13</v>
      </c>
      <c r="S9" s="8" t="s">
        <v>14</v>
      </c>
      <c r="T9" s="19" t="s">
        <v>43</v>
      </c>
      <c r="U9" s="19"/>
      <c r="V9" s="26" t="s">
        <v>18</v>
      </c>
      <c r="W9" s="26"/>
      <c r="X9" s="26"/>
      <c r="Y9" s="17" t="s">
        <v>21</v>
      </c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9"/>
      <c r="AM9" s="9"/>
      <c r="AN9" s="5"/>
      <c r="AO9" s="18" t="s">
        <v>38</v>
      </c>
      <c r="AP9" s="18"/>
      <c r="AQ9" s="18"/>
    </row>
    <row r="10" spans="2:45" ht="15.75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0" t="s">
        <v>15</v>
      </c>
      <c r="U10" s="10" t="s">
        <v>16</v>
      </c>
      <c r="V10" s="11" t="s">
        <v>48</v>
      </c>
      <c r="W10" s="11" t="s">
        <v>19</v>
      </c>
      <c r="X10" s="11" t="s">
        <v>20</v>
      </c>
      <c r="Y10" s="17" t="s">
        <v>22</v>
      </c>
      <c r="Z10" s="17"/>
      <c r="AA10" s="17"/>
      <c r="AB10" s="17" t="s">
        <v>26</v>
      </c>
      <c r="AC10" s="17"/>
      <c r="AD10" s="17"/>
      <c r="AE10" s="17" t="s">
        <v>29</v>
      </c>
      <c r="AF10" s="17"/>
      <c r="AG10" s="17"/>
      <c r="AH10" s="17" t="s">
        <v>32</v>
      </c>
      <c r="AI10" s="17"/>
      <c r="AJ10" s="17"/>
      <c r="AK10" s="17" t="s">
        <v>35</v>
      </c>
      <c r="AL10" s="17"/>
      <c r="AM10" s="17"/>
      <c r="AN10" s="5"/>
      <c r="AO10" s="20" t="s">
        <v>39</v>
      </c>
      <c r="AP10" s="21"/>
      <c r="AQ10" s="22"/>
      <c r="AR10" s="12" t="s">
        <v>40</v>
      </c>
      <c r="AS10" s="12" t="s">
        <v>41</v>
      </c>
    </row>
    <row r="11" spans="2:45" ht="15.75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9" t="s">
        <v>23</v>
      </c>
      <c r="Z11" s="9" t="s">
        <v>24</v>
      </c>
      <c r="AA11" s="9" t="s">
        <v>25</v>
      </c>
      <c r="AB11" s="9" t="s">
        <v>27</v>
      </c>
      <c r="AC11" s="9" t="s">
        <v>28</v>
      </c>
      <c r="AD11" s="13">
        <v>12001</v>
      </c>
      <c r="AE11" s="9" t="s">
        <v>30</v>
      </c>
      <c r="AF11" s="9" t="s">
        <v>31</v>
      </c>
      <c r="AG11" s="13">
        <v>70000</v>
      </c>
      <c r="AH11" s="9" t="s">
        <v>33</v>
      </c>
      <c r="AI11" s="13" t="s">
        <v>34</v>
      </c>
      <c r="AJ11" s="13">
        <v>40001</v>
      </c>
      <c r="AK11" s="13" t="s">
        <v>36</v>
      </c>
      <c r="AL11" s="13" t="s">
        <v>37</v>
      </c>
      <c r="AM11" s="13">
        <v>450001</v>
      </c>
      <c r="AN11" s="14"/>
      <c r="AO11" s="16" t="s">
        <v>54</v>
      </c>
      <c r="AP11" s="16" t="s">
        <v>52</v>
      </c>
      <c r="AQ11" s="16" t="s">
        <v>53</v>
      </c>
      <c r="AR11" s="1"/>
      <c r="AS11" s="1"/>
    </row>
    <row r="12" spans="2:45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spans="2:45" ht="15.75" x14ac:dyDescent="0.25">
      <c r="B13" s="2">
        <v>1</v>
      </c>
      <c r="C13" s="2">
        <v>5</v>
      </c>
      <c r="D13" s="2" t="s">
        <v>44</v>
      </c>
      <c r="E13" s="2"/>
      <c r="F13" s="2" t="s">
        <v>45</v>
      </c>
      <c r="G13" s="2" t="s">
        <v>46</v>
      </c>
      <c r="H13" s="2" t="s">
        <v>46</v>
      </c>
      <c r="I13" s="2" t="s">
        <v>45</v>
      </c>
      <c r="J13" s="2" t="s">
        <v>46</v>
      </c>
      <c r="K13" s="2" t="s">
        <v>45</v>
      </c>
      <c r="L13" s="2" t="s">
        <v>46</v>
      </c>
      <c r="M13" s="2" t="s">
        <v>46</v>
      </c>
      <c r="N13" s="2" t="s">
        <v>46</v>
      </c>
      <c r="O13" s="2"/>
      <c r="P13" s="2"/>
      <c r="Q13" s="2"/>
      <c r="R13" s="2" t="s">
        <v>45</v>
      </c>
      <c r="S13" s="2" t="s">
        <v>45</v>
      </c>
      <c r="T13" s="2"/>
      <c r="U13" s="2" t="s">
        <v>45</v>
      </c>
      <c r="V13" s="2" t="s">
        <v>47</v>
      </c>
      <c r="W13" s="2"/>
      <c r="X13" s="2"/>
      <c r="Y13" s="2"/>
      <c r="Z13" s="2" t="s">
        <v>47</v>
      </c>
      <c r="AA13" s="2"/>
      <c r="AB13" s="2"/>
      <c r="AC13" s="2"/>
      <c r="AD13" s="2" t="s">
        <v>47</v>
      </c>
      <c r="AE13" s="2"/>
      <c r="AF13" s="2" t="s">
        <v>47</v>
      </c>
      <c r="AG13" s="2"/>
      <c r="AH13" s="2"/>
      <c r="AI13" s="2"/>
      <c r="AJ13" s="2" t="s">
        <v>47</v>
      </c>
      <c r="AK13" s="2" t="s">
        <v>47</v>
      </c>
      <c r="AL13" s="2"/>
      <c r="AM13" s="2"/>
      <c r="AN13" s="2"/>
      <c r="AO13" s="2"/>
      <c r="AP13" s="2"/>
      <c r="AQ13" s="2"/>
    </row>
    <row r="14" spans="2:45" ht="15.75" x14ac:dyDescent="0.25">
      <c r="B14" s="2">
        <v>2</v>
      </c>
      <c r="C14" s="2">
        <v>14</v>
      </c>
      <c r="D14" s="2" t="s">
        <v>49</v>
      </c>
      <c r="E14" s="2"/>
      <c r="F14" s="2" t="s">
        <v>45</v>
      </c>
      <c r="G14" s="2" t="s">
        <v>46</v>
      </c>
      <c r="H14" s="2" t="s">
        <v>46</v>
      </c>
      <c r="I14" s="2" t="s">
        <v>45</v>
      </c>
      <c r="J14" s="2" t="s">
        <v>46</v>
      </c>
      <c r="K14" s="2" t="s">
        <v>46</v>
      </c>
      <c r="L14" s="2" t="s">
        <v>46</v>
      </c>
      <c r="M14" s="2" t="s">
        <v>46</v>
      </c>
      <c r="N14" s="2" t="s">
        <v>46</v>
      </c>
      <c r="O14" s="2"/>
      <c r="P14" s="2"/>
      <c r="Q14" s="2"/>
      <c r="R14" s="2" t="s">
        <v>45</v>
      </c>
      <c r="S14" s="2" t="s">
        <v>46</v>
      </c>
      <c r="T14" s="2"/>
      <c r="U14" s="2"/>
      <c r="V14" s="2"/>
      <c r="W14" s="2"/>
      <c r="X14" s="2" t="s">
        <v>47</v>
      </c>
      <c r="Y14" s="2" t="s">
        <v>50</v>
      </c>
      <c r="Z14" s="2" t="s">
        <v>50</v>
      </c>
      <c r="AA14" s="2" t="s">
        <v>50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2:45" ht="15.75" x14ac:dyDescent="0.25">
      <c r="B15" s="2">
        <v>3</v>
      </c>
      <c r="C15" s="2">
        <v>6</v>
      </c>
      <c r="D15" s="2" t="s">
        <v>49</v>
      </c>
      <c r="E15" s="2"/>
      <c r="F15" s="2" t="s">
        <v>46</v>
      </c>
      <c r="G15" s="2" t="s">
        <v>45</v>
      </c>
      <c r="H15" s="2" t="s">
        <v>46</v>
      </c>
      <c r="I15" s="2" t="s">
        <v>45</v>
      </c>
      <c r="J15" s="2" t="s">
        <v>46</v>
      </c>
      <c r="K15" s="2" t="s">
        <v>46</v>
      </c>
      <c r="L15" s="2" t="s">
        <v>46</v>
      </c>
      <c r="M15" s="2" t="s">
        <v>46</v>
      </c>
      <c r="N15" s="2" t="s">
        <v>46</v>
      </c>
      <c r="O15" s="2"/>
      <c r="P15" s="2"/>
      <c r="Q15" s="2"/>
      <c r="R15" s="2" t="s">
        <v>45</v>
      </c>
      <c r="S15" s="2" t="s">
        <v>45</v>
      </c>
      <c r="T15" s="2"/>
      <c r="U15" s="2"/>
      <c r="V15" s="2"/>
      <c r="W15" s="2" t="s">
        <v>47</v>
      </c>
      <c r="X15" s="2"/>
      <c r="Y15" s="2"/>
      <c r="Z15" s="2" t="s">
        <v>47</v>
      </c>
      <c r="AA15" s="2"/>
      <c r="AB15" s="2"/>
      <c r="AC15" s="2" t="s">
        <v>47</v>
      </c>
      <c r="AD15" s="2"/>
      <c r="AE15" s="2"/>
      <c r="AF15" s="2"/>
      <c r="AG15" s="2" t="s">
        <v>47</v>
      </c>
      <c r="AH15" s="2"/>
      <c r="AI15" s="2" t="s">
        <v>47</v>
      </c>
      <c r="AJ15" s="2"/>
      <c r="AK15" s="2" t="s">
        <v>47</v>
      </c>
      <c r="AL15" s="2"/>
      <c r="AM15" s="2"/>
      <c r="AN15" s="2"/>
      <c r="AO15" s="2"/>
      <c r="AP15" s="2"/>
      <c r="AQ15" s="2"/>
    </row>
    <row r="16" spans="2:45" ht="15.75" x14ac:dyDescent="0.25">
      <c r="B16" s="2">
        <v>4</v>
      </c>
      <c r="C16" s="2">
        <v>3</v>
      </c>
      <c r="D16" s="2" t="s">
        <v>49</v>
      </c>
      <c r="E16" s="2"/>
      <c r="F16" s="2" t="s">
        <v>45</v>
      </c>
      <c r="G16" s="2" t="s">
        <v>46</v>
      </c>
      <c r="H16" s="2" t="s">
        <v>45</v>
      </c>
      <c r="I16" s="2" t="s">
        <v>46</v>
      </c>
      <c r="J16" s="2" t="s">
        <v>46</v>
      </c>
      <c r="K16" s="2" t="s">
        <v>45</v>
      </c>
      <c r="L16" s="2" t="s">
        <v>46</v>
      </c>
      <c r="M16" s="2" t="s">
        <v>46</v>
      </c>
      <c r="N16" s="2" t="s">
        <v>45</v>
      </c>
      <c r="O16" s="2"/>
      <c r="P16" s="2"/>
      <c r="Q16" s="2"/>
      <c r="R16" s="2" t="s">
        <v>45</v>
      </c>
      <c r="S16" s="2" t="s">
        <v>46</v>
      </c>
      <c r="T16" s="2"/>
      <c r="U16" s="2"/>
      <c r="V16" s="2" t="s">
        <v>47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2:44" ht="15.75" x14ac:dyDescent="0.25">
      <c r="B17" s="2">
        <v>5</v>
      </c>
      <c r="C17" s="2">
        <v>1</v>
      </c>
      <c r="D17" s="2" t="s">
        <v>44</v>
      </c>
      <c r="E17" s="2"/>
      <c r="F17" s="2" t="s">
        <v>46</v>
      </c>
      <c r="G17" s="2" t="s">
        <v>46</v>
      </c>
      <c r="H17" s="2" t="s">
        <v>45</v>
      </c>
      <c r="I17" s="2" t="s">
        <v>45</v>
      </c>
      <c r="J17" s="2" t="s">
        <v>46</v>
      </c>
      <c r="K17" s="2" t="s">
        <v>45</v>
      </c>
      <c r="L17" s="2" t="s">
        <v>46</v>
      </c>
      <c r="M17" s="2" t="s">
        <v>46</v>
      </c>
      <c r="N17" s="2" t="s">
        <v>46</v>
      </c>
      <c r="O17" s="2"/>
      <c r="P17" s="2"/>
      <c r="Q17" s="2"/>
      <c r="R17" s="2" t="s">
        <v>45</v>
      </c>
      <c r="S17" s="2" t="s">
        <v>46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2:44" ht="15.75" x14ac:dyDescent="0.25">
      <c r="B18" s="2">
        <v>6</v>
      </c>
      <c r="C18" s="2">
        <v>3</v>
      </c>
      <c r="D18" s="2" t="s">
        <v>49</v>
      </c>
      <c r="E18" s="2"/>
      <c r="F18" s="2" t="s">
        <v>45</v>
      </c>
      <c r="G18" s="2" t="s">
        <v>46</v>
      </c>
      <c r="H18" s="2" t="s">
        <v>46</v>
      </c>
      <c r="I18" s="2" t="s">
        <v>45</v>
      </c>
      <c r="J18" s="2" t="s">
        <v>46</v>
      </c>
      <c r="K18" s="2" t="s">
        <v>45</v>
      </c>
      <c r="L18" s="2" t="s">
        <v>46</v>
      </c>
      <c r="M18" s="2" t="s">
        <v>46</v>
      </c>
      <c r="N18" s="2" t="s">
        <v>46</v>
      </c>
      <c r="O18" s="2"/>
      <c r="P18" s="2"/>
      <c r="Q18" s="2"/>
      <c r="R18" s="2" t="s">
        <v>45</v>
      </c>
      <c r="S18" s="2" t="s">
        <v>46</v>
      </c>
      <c r="T18" s="2"/>
      <c r="U18" s="2"/>
      <c r="V18" s="2" t="s">
        <v>47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2:44" ht="15.75" x14ac:dyDescent="0.25">
      <c r="B19" s="2">
        <v>7</v>
      </c>
      <c r="C19" s="2">
        <v>1</v>
      </c>
      <c r="D19" s="2" t="s">
        <v>49</v>
      </c>
      <c r="E19" s="2"/>
      <c r="F19" s="2" t="s">
        <v>45</v>
      </c>
      <c r="G19" s="2" t="s">
        <v>46</v>
      </c>
      <c r="H19" s="2" t="s">
        <v>46</v>
      </c>
      <c r="I19" s="2" t="s">
        <v>45</v>
      </c>
      <c r="J19" s="2" t="s">
        <v>46</v>
      </c>
      <c r="K19" s="2" t="s">
        <v>45</v>
      </c>
      <c r="L19" s="2" t="s">
        <v>46</v>
      </c>
      <c r="M19" s="2" t="s">
        <v>46</v>
      </c>
      <c r="N19" s="2" t="s">
        <v>45</v>
      </c>
      <c r="O19" s="2"/>
      <c r="P19" s="2"/>
      <c r="Q19" s="2"/>
      <c r="R19" s="2" t="s">
        <v>45</v>
      </c>
      <c r="S19" s="2" t="s">
        <v>45</v>
      </c>
      <c r="T19" s="2"/>
      <c r="U19" s="2"/>
      <c r="V19" s="2"/>
      <c r="W19" s="2" t="s">
        <v>47</v>
      </c>
      <c r="X19" s="2"/>
      <c r="Y19" s="2"/>
      <c r="Z19" s="2"/>
      <c r="AA19" s="2" t="s">
        <v>47</v>
      </c>
      <c r="AB19" s="2"/>
      <c r="AC19" s="2" t="s">
        <v>47</v>
      </c>
      <c r="AD19" s="2"/>
      <c r="AE19" s="2"/>
      <c r="AF19" s="2" t="s">
        <v>47</v>
      </c>
      <c r="AG19" s="2"/>
      <c r="AH19" s="2"/>
      <c r="AI19" s="2"/>
      <c r="AJ19" s="2" t="s">
        <v>47</v>
      </c>
      <c r="AK19" s="2"/>
      <c r="AL19" s="2"/>
      <c r="AM19" s="2" t="s">
        <v>47</v>
      </c>
      <c r="AN19" s="2"/>
      <c r="AO19" s="2"/>
      <c r="AP19" s="2"/>
      <c r="AQ19" s="2"/>
    </row>
    <row r="20" spans="2:44" ht="15.75" x14ac:dyDescent="0.25">
      <c r="B20" s="2">
        <v>8</v>
      </c>
      <c r="C20" s="2">
        <v>14</v>
      </c>
      <c r="D20" s="2" t="s">
        <v>49</v>
      </c>
      <c r="E20" s="2"/>
      <c r="F20" s="2" t="s">
        <v>45</v>
      </c>
      <c r="G20" s="2" t="s">
        <v>46</v>
      </c>
      <c r="H20" s="2" t="s">
        <v>46</v>
      </c>
      <c r="I20" s="2" t="s">
        <v>45</v>
      </c>
      <c r="J20" s="2" t="s">
        <v>46</v>
      </c>
      <c r="K20" s="2" t="s">
        <v>45</v>
      </c>
      <c r="L20" s="2" t="s">
        <v>46</v>
      </c>
      <c r="M20" s="2" t="s">
        <v>46</v>
      </c>
      <c r="N20" s="2" t="s">
        <v>46</v>
      </c>
      <c r="O20" s="2"/>
      <c r="P20" s="2"/>
      <c r="Q20" s="2"/>
      <c r="R20" s="2" t="s">
        <v>45</v>
      </c>
      <c r="S20" s="2" t="s">
        <v>46</v>
      </c>
      <c r="T20" s="2"/>
      <c r="U20" s="2"/>
      <c r="V20" s="2" t="s">
        <v>47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2:44" ht="15.75" x14ac:dyDescent="0.25">
      <c r="B21" s="2">
        <v>9</v>
      </c>
      <c r="C21" s="2">
        <v>11</v>
      </c>
      <c r="D21" s="2" t="s">
        <v>49</v>
      </c>
      <c r="E21" s="2"/>
      <c r="F21" s="2" t="s">
        <v>45</v>
      </c>
      <c r="G21" s="2" t="s">
        <v>46</v>
      </c>
      <c r="H21" s="2" t="s">
        <v>46</v>
      </c>
      <c r="I21" s="2" t="s">
        <v>45</v>
      </c>
      <c r="J21" s="2" t="s">
        <v>46</v>
      </c>
      <c r="K21" s="2" t="s">
        <v>45</v>
      </c>
      <c r="L21" s="2" t="s">
        <v>46</v>
      </c>
      <c r="M21" s="2" t="s">
        <v>46</v>
      </c>
      <c r="N21" s="2" t="s">
        <v>46</v>
      </c>
      <c r="O21" s="2"/>
      <c r="P21" s="2"/>
      <c r="Q21" s="2"/>
      <c r="R21" s="2" t="s">
        <v>45</v>
      </c>
      <c r="S21" s="2" t="s">
        <v>46</v>
      </c>
      <c r="T21" s="2"/>
      <c r="U21" s="2"/>
      <c r="V21" s="2" t="s">
        <v>47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2:44" ht="15.75" x14ac:dyDescent="0.25">
      <c r="B22" s="2">
        <v>10</v>
      </c>
      <c r="C22" s="2">
        <v>3</v>
      </c>
      <c r="D22" s="2" t="s">
        <v>49</v>
      </c>
      <c r="E22" s="2"/>
      <c r="F22" s="2" t="s">
        <v>45</v>
      </c>
      <c r="G22" s="2" t="s">
        <v>46</v>
      </c>
      <c r="H22" s="2" t="s">
        <v>46</v>
      </c>
      <c r="I22" s="2" t="s">
        <v>45</v>
      </c>
      <c r="J22" s="2" t="s">
        <v>46</v>
      </c>
      <c r="K22" s="2" t="s">
        <v>46</v>
      </c>
      <c r="L22" s="2" t="s">
        <v>46</v>
      </c>
      <c r="M22" s="2" t="s">
        <v>46</v>
      </c>
      <c r="N22" s="2" t="s">
        <v>46</v>
      </c>
      <c r="O22" s="2"/>
      <c r="P22" s="2"/>
      <c r="Q22" s="2"/>
      <c r="R22" s="2" t="s">
        <v>45</v>
      </c>
      <c r="S22" s="2" t="s">
        <v>45</v>
      </c>
      <c r="T22" s="2"/>
      <c r="U22" s="2"/>
      <c r="V22" s="2" t="s">
        <v>47</v>
      </c>
      <c r="W22" s="2"/>
      <c r="X22" s="2"/>
      <c r="Y22" s="2"/>
      <c r="Z22" s="2" t="s">
        <v>47</v>
      </c>
      <c r="AA22" s="2"/>
      <c r="AB22" s="2"/>
      <c r="AC22" s="2"/>
      <c r="AD22" s="2" t="s">
        <v>47</v>
      </c>
      <c r="AE22" s="2"/>
      <c r="AF22" s="2" t="s">
        <v>47</v>
      </c>
      <c r="AG22" s="2"/>
      <c r="AH22" s="2"/>
      <c r="AI22" s="2"/>
      <c r="AJ22" s="2" t="s">
        <v>47</v>
      </c>
      <c r="AK22" s="2"/>
      <c r="AL22" s="2" t="s">
        <v>47</v>
      </c>
      <c r="AM22" s="2"/>
      <c r="AN22" s="2"/>
      <c r="AO22" s="2"/>
      <c r="AP22" s="2"/>
      <c r="AQ22" s="2"/>
    </row>
    <row r="23" spans="2:44" ht="15.75" x14ac:dyDescent="0.25">
      <c r="B23" s="2">
        <v>11</v>
      </c>
      <c r="C23" s="2">
        <v>12</v>
      </c>
      <c r="D23" s="2" t="s">
        <v>44</v>
      </c>
      <c r="E23" s="2"/>
      <c r="F23" s="2" t="s">
        <v>45</v>
      </c>
      <c r="G23" s="2" t="s">
        <v>46</v>
      </c>
      <c r="H23" s="2" t="s">
        <v>46</v>
      </c>
      <c r="I23" s="2" t="s">
        <v>45</v>
      </c>
      <c r="J23" s="2" t="s">
        <v>46</v>
      </c>
      <c r="K23" s="2" t="s">
        <v>46</v>
      </c>
      <c r="L23" s="2" t="s">
        <v>46</v>
      </c>
      <c r="M23" s="2" t="s">
        <v>46</v>
      </c>
      <c r="N23" s="2" t="s">
        <v>46</v>
      </c>
      <c r="O23" s="2"/>
      <c r="P23" s="2"/>
      <c r="Q23" s="2"/>
      <c r="R23" s="2" t="s">
        <v>45</v>
      </c>
      <c r="S23" s="2" t="s">
        <v>45</v>
      </c>
      <c r="T23" s="2"/>
      <c r="U23" s="2"/>
      <c r="V23" s="2" t="s">
        <v>47</v>
      </c>
      <c r="W23" s="2"/>
      <c r="X23" s="2"/>
      <c r="Y23" s="2"/>
      <c r="Z23" s="2"/>
      <c r="AA23" s="2" t="s">
        <v>47</v>
      </c>
      <c r="AB23" s="2"/>
      <c r="AC23" s="2"/>
      <c r="AD23" s="2" t="s">
        <v>47</v>
      </c>
      <c r="AE23" s="2" t="s">
        <v>47</v>
      </c>
      <c r="AF23" s="2"/>
      <c r="AG23" s="2"/>
      <c r="AH23" s="2"/>
      <c r="AI23" s="2" t="s">
        <v>47</v>
      </c>
      <c r="AJ23" s="2"/>
      <c r="AK23" s="2" t="s">
        <v>47</v>
      </c>
      <c r="AL23" s="2"/>
      <c r="AM23" s="2"/>
      <c r="AN23" s="2"/>
      <c r="AO23" s="2"/>
      <c r="AP23" s="2"/>
      <c r="AQ23" s="2"/>
    </row>
    <row r="24" spans="2:44" ht="15.75" x14ac:dyDescent="0.25">
      <c r="B24" s="2">
        <v>12</v>
      </c>
      <c r="C24" s="2">
        <v>14</v>
      </c>
      <c r="D24" s="2" t="s">
        <v>44</v>
      </c>
      <c r="E24" s="2"/>
      <c r="F24" s="2" t="s">
        <v>45</v>
      </c>
      <c r="G24" s="2" t="s">
        <v>46</v>
      </c>
      <c r="H24" s="2" t="s">
        <v>46</v>
      </c>
      <c r="I24" s="2" t="s">
        <v>45</v>
      </c>
      <c r="J24" s="2" t="s">
        <v>46</v>
      </c>
      <c r="K24" s="2" t="s">
        <v>46</v>
      </c>
      <c r="L24" s="2" t="s">
        <v>45</v>
      </c>
      <c r="M24" s="2" t="s">
        <v>46</v>
      </c>
      <c r="N24" s="2" t="s">
        <v>46</v>
      </c>
      <c r="O24" s="2"/>
      <c r="P24" s="2"/>
      <c r="Q24" s="2"/>
      <c r="R24" s="2" t="s">
        <v>45</v>
      </c>
      <c r="S24" s="2" t="s">
        <v>45</v>
      </c>
      <c r="T24" s="2"/>
      <c r="U24" s="2"/>
      <c r="V24" s="2"/>
      <c r="W24" s="2"/>
      <c r="X24" s="2" t="s">
        <v>47</v>
      </c>
      <c r="Y24" s="2" t="s">
        <v>47</v>
      </c>
      <c r="Z24" s="2"/>
      <c r="AA24" s="2"/>
      <c r="AB24" s="2" t="s">
        <v>47</v>
      </c>
      <c r="AC24" s="2"/>
      <c r="AD24" s="2"/>
      <c r="AE24" s="2" t="s">
        <v>47</v>
      </c>
      <c r="AF24" s="2"/>
      <c r="AG24" s="2"/>
      <c r="AH24" s="2"/>
      <c r="AI24" s="2" t="s">
        <v>47</v>
      </c>
      <c r="AJ24" s="2"/>
      <c r="AK24" s="2" t="s">
        <v>47</v>
      </c>
      <c r="AL24" s="2"/>
      <c r="AM24" s="2"/>
      <c r="AN24" s="2"/>
      <c r="AO24" s="2"/>
      <c r="AP24" s="2"/>
      <c r="AQ24" s="2"/>
    </row>
    <row r="25" spans="2:44" ht="15.75" x14ac:dyDescent="0.25">
      <c r="B25" s="2">
        <v>13</v>
      </c>
      <c r="C25" s="2">
        <v>8</v>
      </c>
      <c r="D25" s="2" t="s">
        <v>49</v>
      </c>
      <c r="E25" s="2"/>
      <c r="F25" s="2" t="s">
        <v>45</v>
      </c>
      <c r="G25" s="2" t="s">
        <v>46</v>
      </c>
      <c r="H25" s="2" t="s">
        <v>46</v>
      </c>
      <c r="I25" s="2" t="s">
        <v>45</v>
      </c>
      <c r="J25" s="2" t="s">
        <v>46</v>
      </c>
      <c r="K25" s="2" t="s">
        <v>45</v>
      </c>
      <c r="L25" s="2" t="s">
        <v>45</v>
      </c>
      <c r="M25" s="2" t="s">
        <v>46</v>
      </c>
      <c r="N25" s="2" t="s">
        <v>46</v>
      </c>
      <c r="O25" s="2"/>
      <c r="P25" s="2"/>
      <c r="Q25" s="2"/>
      <c r="R25" s="2" t="s">
        <v>45</v>
      </c>
      <c r="S25" s="2" t="s">
        <v>46</v>
      </c>
      <c r="T25" s="2"/>
      <c r="U25" s="2" t="s">
        <v>51</v>
      </c>
      <c r="V25" s="2"/>
      <c r="W25" s="2"/>
      <c r="X25" s="2" t="s">
        <v>47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 t="s">
        <v>47</v>
      </c>
      <c r="AQ25" s="2"/>
      <c r="AR25" t="s">
        <v>55</v>
      </c>
    </row>
    <row r="26" spans="2:44" ht="15.75" x14ac:dyDescent="0.25">
      <c r="B26" s="2">
        <v>14</v>
      </c>
      <c r="C26" s="2">
        <v>2</v>
      </c>
      <c r="D26" s="2" t="s">
        <v>44</v>
      </c>
      <c r="E26" s="2"/>
      <c r="F26" s="2" t="s">
        <v>45</v>
      </c>
      <c r="G26" s="2" t="s">
        <v>46</v>
      </c>
      <c r="H26" s="2" t="s">
        <v>46</v>
      </c>
      <c r="I26" s="2" t="s">
        <v>46</v>
      </c>
      <c r="J26" s="2" t="s">
        <v>46</v>
      </c>
      <c r="K26" s="2" t="s">
        <v>45</v>
      </c>
      <c r="L26" s="2" t="s">
        <v>46</v>
      </c>
      <c r="M26" s="2" t="s">
        <v>46</v>
      </c>
      <c r="N26" s="2" t="s">
        <v>46</v>
      </c>
      <c r="O26" s="2"/>
      <c r="P26" s="2"/>
      <c r="Q26" s="2"/>
      <c r="R26" s="2" t="s">
        <v>45</v>
      </c>
      <c r="S26" s="2" t="s">
        <v>46</v>
      </c>
      <c r="T26" s="2"/>
      <c r="U26" s="2"/>
      <c r="V26" s="2" t="s">
        <v>47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2:44" ht="15.75" x14ac:dyDescent="0.25">
      <c r="B27" s="2">
        <v>15</v>
      </c>
      <c r="C27" s="2">
        <v>11</v>
      </c>
      <c r="D27" s="2" t="s">
        <v>49</v>
      </c>
      <c r="E27" s="2"/>
      <c r="F27" s="2" t="s">
        <v>45</v>
      </c>
      <c r="G27" s="2" t="s">
        <v>46</v>
      </c>
      <c r="H27" s="2" t="s">
        <v>46</v>
      </c>
      <c r="I27" s="2" t="s">
        <v>45</v>
      </c>
      <c r="J27" s="2" t="s">
        <v>46</v>
      </c>
      <c r="K27" s="2" t="s">
        <v>46</v>
      </c>
      <c r="L27" s="2" t="s">
        <v>46</v>
      </c>
      <c r="M27" s="2" t="s">
        <v>46</v>
      </c>
      <c r="N27" s="2" t="s">
        <v>45</v>
      </c>
      <c r="O27" s="2"/>
      <c r="P27" s="2"/>
      <c r="Q27" s="2"/>
      <c r="R27" s="2" t="s">
        <v>45</v>
      </c>
      <c r="S27" s="2" t="s">
        <v>46</v>
      </c>
      <c r="T27" s="2"/>
      <c r="U27" s="2"/>
      <c r="V27" s="2"/>
      <c r="W27" s="2"/>
      <c r="X27" s="2" t="s">
        <v>47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2:44" ht="15.75" x14ac:dyDescent="0.25">
      <c r="B28" s="2">
        <v>16</v>
      </c>
      <c r="C28" s="2">
        <v>15</v>
      </c>
      <c r="D28" s="2" t="s">
        <v>49</v>
      </c>
      <c r="E28" s="2"/>
      <c r="F28" s="2" t="s">
        <v>45</v>
      </c>
      <c r="G28" s="2" t="s">
        <v>46</v>
      </c>
      <c r="H28" s="2" t="s">
        <v>45</v>
      </c>
      <c r="I28" s="2" t="s">
        <v>46</v>
      </c>
      <c r="J28" s="2" t="s">
        <v>46</v>
      </c>
      <c r="K28" s="2" t="s">
        <v>45</v>
      </c>
      <c r="L28" s="2" t="s">
        <v>46</v>
      </c>
      <c r="M28" s="2" t="s">
        <v>46</v>
      </c>
      <c r="N28" s="2" t="s">
        <v>46</v>
      </c>
      <c r="O28" s="2"/>
      <c r="P28" s="2"/>
      <c r="Q28" s="2"/>
      <c r="R28" s="2" t="s">
        <v>45</v>
      </c>
      <c r="S28" s="2" t="s">
        <v>46</v>
      </c>
      <c r="T28" s="2"/>
      <c r="U28" s="2"/>
      <c r="V28" s="2" t="s">
        <v>47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2:44" ht="15.75" x14ac:dyDescent="0.25">
      <c r="B29" s="2">
        <v>17</v>
      </c>
      <c r="C29" s="2">
        <v>6</v>
      </c>
      <c r="D29" s="2" t="s">
        <v>44</v>
      </c>
      <c r="E29" s="2"/>
      <c r="F29" s="2" t="s">
        <v>45</v>
      </c>
      <c r="G29" s="2" t="s">
        <v>46</v>
      </c>
      <c r="H29" s="2" t="s">
        <v>46</v>
      </c>
      <c r="I29" s="2" t="s">
        <v>46</v>
      </c>
      <c r="J29" s="2" t="s">
        <v>46</v>
      </c>
      <c r="K29" s="2" t="s">
        <v>45</v>
      </c>
      <c r="L29" s="2" t="s">
        <v>45</v>
      </c>
      <c r="M29" s="2" t="s">
        <v>46</v>
      </c>
      <c r="N29" s="2" t="s">
        <v>46</v>
      </c>
      <c r="O29" s="2"/>
      <c r="P29" s="2"/>
      <c r="Q29" s="2"/>
      <c r="R29" s="2" t="s">
        <v>45</v>
      </c>
      <c r="S29" s="2" t="s">
        <v>45</v>
      </c>
      <c r="T29" s="2"/>
      <c r="U29" s="2"/>
      <c r="V29" s="2"/>
      <c r="W29" s="2"/>
      <c r="X29" s="2" t="s">
        <v>47</v>
      </c>
      <c r="Y29" s="2"/>
      <c r="Z29" s="2"/>
      <c r="AA29" s="2" t="s">
        <v>47</v>
      </c>
      <c r="AB29" s="2" t="s">
        <v>47</v>
      </c>
      <c r="AC29" s="2"/>
      <c r="AD29" s="2"/>
      <c r="AE29" s="2" t="s">
        <v>47</v>
      </c>
      <c r="AF29" s="2"/>
      <c r="AG29" s="2"/>
      <c r="AH29" s="2"/>
      <c r="AI29" s="2"/>
      <c r="AJ29" s="2" t="s">
        <v>47</v>
      </c>
      <c r="AK29" s="2"/>
      <c r="AL29" s="2" t="s">
        <v>47</v>
      </c>
      <c r="AM29" s="2"/>
      <c r="AN29" s="2"/>
      <c r="AO29" s="2"/>
      <c r="AP29" s="2"/>
      <c r="AQ29" s="2"/>
    </row>
    <row r="30" spans="2:44" ht="15.75" x14ac:dyDescent="0.25">
      <c r="B30" s="2">
        <v>18</v>
      </c>
      <c r="C30" s="2">
        <v>5</v>
      </c>
      <c r="D30" s="2" t="s">
        <v>44</v>
      </c>
      <c r="E30" s="2"/>
      <c r="F30" s="2" t="s">
        <v>45</v>
      </c>
      <c r="G30" s="2" t="s">
        <v>46</v>
      </c>
      <c r="H30" s="2" t="s">
        <v>46</v>
      </c>
      <c r="I30" s="2" t="s">
        <v>46</v>
      </c>
      <c r="J30" s="2" t="s">
        <v>46</v>
      </c>
      <c r="K30" s="2" t="s">
        <v>45</v>
      </c>
      <c r="L30" s="2" t="s">
        <v>46</v>
      </c>
      <c r="M30" s="2" t="s">
        <v>46</v>
      </c>
      <c r="N30" s="2" t="s">
        <v>46</v>
      </c>
      <c r="O30" s="2"/>
      <c r="P30" s="2"/>
      <c r="Q30" s="2"/>
      <c r="R30" s="2" t="s">
        <v>45</v>
      </c>
      <c r="S30" s="2" t="s">
        <v>46</v>
      </c>
      <c r="T30" s="2"/>
      <c r="U30" s="2"/>
      <c r="V30" s="2" t="s">
        <v>47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2:44" ht="15.75" x14ac:dyDescent="0.25">
      <c r="B31" s="2">
        <v>19</v>
      </c>
      <c r="C31" s="2">
        <v>5</v>
      </c>
      <c r="D31" s="2" t="s">
        <v>49</v>
      </c>
      <c r="E31" s="2"/>
      <c r="F31" s="2" t="s">
        <v>45</v>
      </c>
      <c r="G31" s="2" t="s">
        <v>46</v>
      </c>
      <c r="H31" s="2" t="s">
        <v>46</v>
      </c>
      <c r="I31" s="2" t="s">
        <v>46</v>
      </c>
      <c r="J31" s="2" t="s">
        <v>46</v>
      </c>
      <c r="K31" s="2" t="s">
        <v>45</v>
      </c>
      <c r="L31" s="2" t="s">
        <v>46</v>
      </c>
      <c r="M31" s="2" t="s">
        <v>46</v>
      </c>
      <c r="N31" s="2" t="s">
        <v>46</v>
      </c>
      <c r="O31" s="2"/>
      <c r="P31" s="2"/>
      <c r="Q31" s="2"/>
      <c r="R31" s="2" t="s">
        <v>45</v>
      </c>
      <c r="S31" s="2" t="s">
        <v>46</v>
      </c>
      <c r="T31" s="2"/>
      <c r="U31" s="2"/>
      <c r="V31" s="2"/>
      <c r="W31" s="2" t="s">
        <v>47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2:44" ht="15.75" x14ac:dyDescent="0.25">
      <c r="B32" s="2">
        <v>20</v>
      </c>
      <c r="C32" s="2">
        <v>3</v>
      </c>
      <c r="D32" s="2" t="s">
        <v>44</v>
      </c>
      <c r="E32" s="2"/>
      <c r="F32" s="2" t="s">
        <v>45</v>
      </c>
      <c r="G32" s="2" t="s">
        <v>45</v>
      </c>
      <c r="H32" s="2" t="s">
        <v>46</v>
      </c>
      <c r="I32" s="2" t="s">
        <v>46</v>
      </c>
      <c r="J32" s="2" t="s">
        <v>46</v>
      </c>
      <c r="K32" s="2" t="s">
        <v>46</v>
      </c>
      <c r="L32" s="2" t="s">
        <v>46</v>
      </c>
      <c r="M32" s="2" t="s">
        <v>46</v>
      </c>
      <c r="N32" s="2" t="s">
        <v>46</v>
      </c>
      <c r="O32" s="2"/>
      <c r="P32" s="2"/>
      <c r="Q32" s="2"/>
      <c r="R32" s="2" t="s">
        <v>45</v>
      </c>
      <c r="S32" s="2" t="s">
        <v>46</v>
      </c>
      <c r="T32" s="2"/>
      <c r="U32" s="2" t="s">
        <v>56</v>
      </c>
      <c r="V32" s="2"/>
      <c r="W32" s="2"/>
      <c r="X32" s="2" t="s">
        <v>47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 t="s">
        <v>47</v>
      </c>
      <c r="AQ32" s="2"/>
    </row>
    <row r="33" spans="2:43" ht="15.75" x14ac:dyDescent="0.25">
      <c r="B33" s="2">
        <v>21</v>
      </c>
      <c r="C33" s="2">
        <v>5</v>
      </c>
      <c r="D33" s="2" t="s">
        <v>49</v>
      </c>
      <c r="E33" s="2"/>
      <c r="F33" s="2" t="s">
        <v>45</v>
      </c>
      <c r="G33" s="2" t="s">
        <v>46</v>
      </c>
      <c r="H33" s="2" t="s">
        <v>46</v>
      </c>
      <c r="I33" s="2" t="s">
        <v>45</v>
      </c>
      <c r="J33" s="2" t="s">
        <v>46</v>
      </c>
      <c r="K33" s="2" t="s">
        <v>45</v>
      </c>
      <c r="L33" s="2" t="s">
        <v>46</v>
      </c>
      <c r="M33" s="2" t="s">
        <v>46</v>
      </c>
      <c r="N33" s="2" t="s">
        <v>46</v>
      </c>
      <c r="O33" s="2"/>
      <c r="P33" s="2"/>
      <c r="Q33" s="2"/>
      <c r="R33" s="2" t="s">
        <v>45</v>
      </c>
      <c r="S33" s="2" t="s">
        <v>45</v>
      </c>
      <c r="T33" s="2"/>
      <c r="U33" s="2"/>
      <c r="V33" s="2" t="s">
        <v>47</v>
      </c>
      <c r="W33" s="2"/>
      <c r="X33" s="2"/>
      <c r="Y33" s="2"/>
      <c r="Z33" s="2" t="s">
        <v>47</v>
      </c>
      <c r="AA33" s="2"/>
      <c r="AB33" s="2"/>
      <c r="AC33" s="2"/>
      <c r="AD33" s="2" t="s">
        <v>47</v>
      </c>
      <c r="AE33" s="2"/>
      <c r="AF33" s="2"/>
      <c r="AG33" s="2" t="s">
        <v>47</v>
      </c>
      <c r="AH33" s="2"/>
      <c r="AI33" s="2" t="s">
        <v>47</v>
      </c>
      <c r="AJ33" s="2"/>
      <c r="AK33" s="2"/>
      <c r="AL33" s="2" t="s">
        <v>47</v>
      </c>
      <c r="AM33" s="2"/>
      <c r="AN33" s="2"/>
      <c r="AO33" s="2"/>
      <c r="AP33" s="2"/>
      <c r="AQ33" s="2"/>
    </row>
    <row r="34" spans="2:43" ht="15.75" x14ac:dyDescent="0.25">
      <c r="B34" s="2">
        <v>22</v>
      </c>
      <c r="C34" s="2">
        <v>12</v>
      </c>
      <c r="D34" s="2" t="s">
        <v>49</v>
      </c>
      <c r="E34" s="2"/>
      <c r="F34" s="2" t="s">
        <v>45</v>
      </c>
      <c r="G34" s="2" t="s">
        <v>46</v>
      </c>
      <c r="H34" s="2" t="s">
        <v>46</v>
      </c>
      <c r="I34" s="2" t="s">
        <v>45</v>
      </c>
      <c r="J34" s="2" t="s">
        <v>46</v>
      </c>
      <c r="K34" s="2" t="s">
        <v>46</v>
      </c>
      <c r="L34" s="2" t="s">
        <v>46</v>
      </c>
      <c r="M34" s="2" t="s">
        <v>46</v>
      </c>
      <c r="N34" s="2" t="s">
        <v>46</v>
      </c>
      <c r="O34" s="2"/>
      <c r="P34" s="2"/>
      <c r="Q34" s="2"/>
      <c r="R34" s="2" t="s">
        <v>45</v>
      </c>
      <c r="S34" s="2" t="s">
        <v>46</v>
      </c>
      <c r="T34" s="2"/>
      <c r="U34" s="2"/>
      <c r="V34" s="2" t="s">
        <v>47</v>
      </c>
      <c r="W34" s="2" t="s">
        <v>47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2:43" ht="15.75" x14ac:dyDescent="0.25">
      <c r="B35" s="2">
        <v>23</v>
      </c>
      <c r="C35" s="2">
        <v>3</v>
      </c>
      <c r="D35" s="2" t="s">
        <v>44</v>
      </c>
      <c r="E35" s="2"/>
      <c r="F35" s="2" t="s">
        <v>45</v>
      </c>
      <c r="G35" s="2" t="s">
        <v>46</v>
      </c>
      <c r="H35" s="2" t="s">
        <v>46</v>
      </c>
      <c r="I35" s="2" t="s">
        <v>46</v>
      </c>
      <c r="J35" s="2" t="s">
        <v>46</v>
      </c>
      <c r="K35" s="2" t="s">
        <v>45</v>
      </c>
      <c r="L35" s="2" t="s">
        <v>46</v>
      </c>
      <c r="M35" s="2" t="s">
        <v>46</v>
      </c>
      <c r="N35" s="2" t="s">
        <v>46</v>
      </c>
      <c r="O35" s="2"/>
      <c r="P35" s="2"/>
      <c r="Q35" s="2"/>
      <c r="R35" s="2" t="s">
        <v>45</v>
      </c>
      <c r="S35" s="2" t="s">
        <v>46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2:43" ht="15.75" x14ac:dyDescent="0.25">
      <c r="B36" s="2">
        <v>24</v>
      </c>
      <c r="C36" s="2">
        <v>2</v>
      </c>
      <c r="D36" s="2" t="s">
        <v>49</v>
      </c>
      <c r="E36" s="2"/>
      <c r="F36" s="2" t="s">
        <v>46</v>
      </c>
      <c r="G36" s="2" t="s">
        <v>46</v>
      </c>
      <c r="H36" s="2" t="s">
        <v>46</v>
      </c>
      <c r="I36" s="2" t="s">
        <v>46</v>
      </c>
      <c r="J36" s="2" t="s">
        <v>46</v>
      </c>
      <c r="K36" s="2" t="s">
        <v>45</v>
      </c>
      <c r="L36" s="2" t="s">
        <v>46</v>
      </c>
      <c r="M36" s="2" t="s">
        <v>46</v>
      </c>
      <c r="N36" s="2" t="s">
        <v>46</v>
      </c>
      <c r="O36" s="2"/>
      <c r="P36" s="2"/>
      <c r="Q36" s="2"/>
      <c r="R36" s="2" t="s">
        <v>45</v>
      </c>
      <c r="S36" s="2" t="s">
        <v>45</v>
      </c>
      <c r="T36" s="2"/>
      <c r="U36" s="2"/>
      <c r="V36" s="2"/>
      <c r="W36" s="2" t="s">
        <v>47</v>
      </c>
      <c r="X36" s="2"/>
      <c r="Y36" s="2"/>
      <c r="Z36" s="2" t="s">
        <v>47</v>
      </c>
      <c r="AA36" s="2"/>
      <c r="AB36" s="2"/>
      <c r="AC36" s="2"/>
      <c r="AD36" s="2" t="s">
        <v>47</v>
      </c>
      <c r="AE36" s="2"/>
      <c r="AF36" s="2" t="s">
        <v>47</v>
      </c>
      <c r="AG36" s="2"/>
      <c r="AH36" s="2"/>
      <c r="AI36" s="2" t="s">
        <v>47</v>
      </c>
      <c r="AJ36" s="2"/>
      <c r="AK36" s="2" t="s">
        <v>47</v>
      </c>
      <c r="AL36" s="2"/>
      <c r="AM36" s="2"/>
      <c r="AN36" s="2"/>
      <c r="AO36" s="2"/>
      <c r="AP36" s="2"/>
      <c r="AQ36" s="2"/>
    </row>
    <row r="37" spans="2:43" ht="15.75" x14ac:dyDescent="0.25">
      <c r="B37" s="2">
        <v>25</v>
      </c>
      <c r="C37" s="2">
        <v>2</v>
      </c>
      <c r="D37" s="2" t="s">
        <v>49</v>
      </c>
      <c r="E37" s="2"/>
      <c r="F37" s="2" t="s">
        <v>45</v>
      </c>
      <c r="G37" s="2" t="s">
        <v>45</v>
      </c>
      <c r="H37" s="2" t="s">
        <v>46</v>
      </c>
      <c r="I37" s="2" t="s">
        <v>46</v>
      </c>
      <c r="J37" s="2" t="s">
        <v>46</v>
      </c>
      <c r="K37" s="2" t="s">
        <v>45</v>
      </c>
      <c r="L37" s="2" t="s">
        <v>46</v>
      </c>
      <c r="M37" s="2" t="s">
        <v>46</v>
      </c>
      <c r="N37" s="2" t="s">
        <v>45</v>
      </c>
      <c r="O37" s="2"/>
      <c r="P37" s="2"/>
      <c r="Q37" s="2"/>
      <c r="R37" s="2" t="s">
        <v>45</v>
      </c>
      <c r="S37" s="2" t="s">
        <v>46</v>
      </c>
      <c r="T37" s="2"/>
      <c r="U37" s="2"/>
      <c r="V37" s="2"/>
      <c r="W37" s="2"/>
      <c r="X37" s="2" t="s">
        <v>47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2:43" ht="15.75" x14ac:dyDescent="0.25">
      <c r="B38" s="2">
        <v>26</v>
      </c>
      <c r="C38" s="2">
        <v>4</v>
      </c>
      <c r="D38" s="2" t="s">
        <v>44</v>
      </c>
      <c r="E38" s="2"/>
      <c r="F38" s="2" t="s">
        <v>46</v>
      </c>
      <c r="G38" s="2" t="s">
        <v>46</v>
      </c>
      <c r="H38" s="2" t="s">
        <v>45</v>
      </c>
      <c r="I38" s="2" t="s">
        <v>46</v>
      </c>
      <c r="J38" s="2" t="s">
        <v>46</v>
      </c>
      <c r="K38" s="2" t="s">
        <v>45</v>
      </c>
      <c r="L38" s="2" t="s">
        <v>46</v>
      </c>
      <c r="M38" s="2" t="s">
        <v>46</v>
      </c>
      <c r="N38" s="2" t="s">
        <v>46</v>
      </c>
      <c r="O38" s="2"/>
      <c r="P38" s="2"/>
      <c r="Q38" s="2"/>
      <c r="R38" s="2" t="s">
        <v>45</v>
      </c>
      <c r="S38" s="2" t="s">
        <v>46</v>
      </c>
      <c r="T38" s="2"/>
      <c r="U38" s="2"/>
      <c r="V38" s="2" t="s">
        <v>47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2:43" ht="15.75" x14ac:dyDescent="0.25">
      <c r="B39" s="2">
        <v>27</v>
      </c>
      <c r="C39" s="2">
        <v>5</v>
      </c>
      <c r="D39" s="2" t="s">
        <v>49</v>
      </c>
      <c r="E39" s="2"/>
      <c r="F39" s="2" t="s">
        <v>45</v>
      </c>
      <c r="G39" s="2" t="s">
        <v>46</v>
      </c>
      <c r="H39" s="2" t="s">
        <v>46</v>
      </c>
      <c r="I39" s="2" t="s">
        <v>46</v>
      </c>
      <c r="J39" s="2" t="s">
        <v>46</v>
      </c>
      <c r="K39" s="2" t="s">
        <v>46</v>
      </c>
      <c r="L39" s="2" t="s">
        <v>45</v>
      </c>
      <c r="M39" s="2" t="s">
        <v>46</v>
      </c>
      <c r="N39" s="2" t="s">
        <v>46</v>
      </c>
      <c r="O39" s="2"/>
      <c r="P39" s="2"/>
      <c r="Q39" s="2"/>
      <c r="R39" s="2" t="s">
        <v>45</v>
      </c>
      <c r="S39" s="2" t="s">
        <v>46</v>
      </c>
      <c r="T39" s="2"/>
      <c r="U39" s="2"/>
      <c r="V39" s="2" t="s">
        <v>47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2:43" ht="15.75" x14ac:dyDescent="0.25">
      <c r="B40" s="2">
        <v>28</v>
      </c>
      <c r="C40" s="2">
        <v>2</v>
      </c>
      <c r="D40" s="2" t="s">
        <v>44</v>
      </c>
      <c r="E40" s="2"/>
      <c r="F40" s="2" t="s">
        <v>45</v>
      </c>
      <c r="G40" s="2" t="s">
        <v>46</v>
      </c>
      <c r="H40" s="2" t="s">
        <v>46</v>
      </c>
      <c r="I40" s="2" t="s">
        <v>45</v>
      </c>
      <c r="J40" s="2" t="s">
        <v>46</v>
      </c>
      <c r="K40" s="2" t="s">
        <v>45</v>
      </c>
      <c r="L40" s="2" t="s">
        <v>45</v>
      </c>
      <c r="M40" s="2" t="s">
        <v>46</v>
      </c>
      <c r="N40" s="2" t="s">
        <v>46</v>
      </c>
      <c r="O40" s="2"/>
      <c r="P40" s="2"/>
      <c r="Q40" s="2"/>
      <c r="R40" s="2" t="s">
        <v>45</v>
      </c>
      <c r="S40" s="2" t="s">
        <v>46</v>
      </c>
      <c r="T40" s="2"/>
      <c r="U40" s="2"/>
      <c r="V40" s="2"/>
      <c r="W40" s="2"/>
      <c r="X40" s="2" t="s">
        <v>47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2:43" ht="15.75" x14ac:dyDescent="0.25">
      <c r="B41" s="2">
        <v>29</v>
      </c>
      <c r="C41" s="2">
        <v>10</v>
      </c>
      <c r="D41" s="2" t="s">
        <v>49</v>
      </c>
      <c r="E41" s="2"/>
      <c r="F41" s="2" t="s">
        <v>45</v>
      </c>
      <c r="G41" s="2" t="s">
        <v>46</v>
      </c>
      <c r="H41" s="2" t="s">
        <v>46</v>
      </c>
      <c r="I41" s="2" t="s">
        <v>45</v>
      </c>
      <c r="J41" s="2" t="s">
        <v>46</v>
      </c>
      <c r="K41" s="2" t="s">
        <v>45</v>
      </c>
      <c r="L41" s="2" t="s">
        <v>46</v>
      </c>
      <c r="M41" s="2" t="s">
        <v>46</v>
      </c>
      <c r="N41" s="2" t="s">
        <v>46</v>
      </c>
      <c r="O41" s="2"/>
      <c r="P41" s="2"/>
      <c r="Q41" s="2"/>
      <c r="R41" s="2" t="s">
        <v>45</v>
      </c>
      <c r="S41" s="2" t="s">
        <v>46</v>
      </c>
      <c r="T41" s="2"/>
      <c r="U41" s="2"/>
      <c r="V41" s="2"/>
      <c r="W41" s="2"/>
      <c r="X41" s="2" t="s">
        <v>47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2:43" ht="15.75" x14ac:dyDescent="0.25">
      <c r="B42" s="2">
        <v>30</v>
      </c>
      <c r="C42" s="2">
        <v>7</v>
      </c>
      <c r="D42" s="2" t="s">
        <v>49</v>
      </c>
      <c r="E42" s="2"/>
      <c r="F42" s="2" t="s">
        <v>45</v>
      </c>
      <c r="G42" s="2" t="s">
        <v>46</v>
      </c>
      <c r="H42" s="2" t="s">
        <v>46</v>
      </c>
      <c r="I42" s="2" t="s">
        <v>45</v>
      </c>
      <c r="J42" s="2" t="s">
        <v>46</v>
      </c>
      <c r="K42" s="2" t="s">
        <v>45</v>
      </c>
      <c r="L42" s="2" t="s">
        <v>46</v>
      </c>
      <c r="M42" s="2" t="s">
        <v>46</v>
      </c>
      <c r="N42" s="2" t="s">
        <v>46</v>
      </c>
      <c r="O42" s="2"/>
      <c r="P42" s="2"/>
      <c r="Q42" s="2"/>
      <c r="R42" s="2" t="s">
        <v>45</v>
      </c>
      <c r="S42" s="2" t="s">
        <v>46</v>
      </c>
      <c r="T42" s="2"/>
      <c r="U42" s="2"/>
      <c r="V42" s="2"/>
      <c r="W42" s="2"/>
      <c r="X42" s="2" t="s">
        <v>47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2:43" ht="15.75" x14ac:dyDescent="0.25">
      <c r="B43" s="2">
        <v>31</v>
      </c>
      <c r="C43" s="2">
        <v>14</v>
      </c>
      <c r="D43" s="2" t="s">
        <v>49</v>
      </c>
      <c r="E43" s="2"/>
      <c r="F43" s="2" t="s">
        <v>45</v>
      </c>
      <c r="G43" s="2" t="s">
        <v>46</v>
      </c>
      <c r="H43" s="2" t="s">
        <v>46</v>
      </c>
      <c r="I43" s="2" t="s">
        <v>45</v>
      </c>
      <c r="J43" s="2" t="s">
        <v>46</v>
      </c>
      <c r="K43" s="2" t="s">
        <v>45</v>
      </c>
      <c r="L43" s="2" t="s">
        <v>46</v>
      </c>
      <c r="M43" s="2" t="s">
        <v>46</v>
      </c>
      <c r="N43" s="2" t="s">
        <v>46</v>
      </c>
      <c r="O43" s="2"/>
      <c r="P43" s="2"/>
      <c r="Q43" s="2"/>
      <c r="R43" s="2" t="s">
        <v>45</v>
      </c>
      <c r="S43" s="2" t="s">
        <v>46</v>
      </c>
      <c r="T43" s="2"/>
      <c r="U43" s="2"/>
      <c r="V43" s="2" t="s">
        <v>47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2:43" ht="15.75" x14ac:dyDescent="0.25">
      <c r="B44" s="2">
        <v>32</v>
      </c>
      <c r="C44" s="2">
        <v>2</v>
      </c>
      <c r="D44" s="2" t="s">
        <v>44</v>
      </c>
      <c r="E44" s="2"/>
      <c r="F44" s="2" t="s">
        <v>45</v>
      </c>
      <c r="G44" s="2" t="s">
        <v>46</v>
      </c>
      <c r="H44" s="2" t="s">
        <v>46</v>
      </c>
      <c r="I44" s="2" t="s">
        <v>45</v>
      </c>
      <c r="J44" s="2" t="s">
        <v>46</v>
      </c>
      <c r="K44" s="2" t="s">
        <v>45</v>
      </c>
      <c r="L44" s="2" t="s">
        <v>46</v>
      </c>
      <c r="M44" s="2" t="s">
        <v>46</v>
      </c>
      <c r="N44" s="2" t="s">
        <v>46</v>
      </c>
      <c r="O44" s="2"/>
      <c r="P44" s="2"/>
      <c r="Q44" s="2"/>
      <c r="R44" s="2" t="s">
        <v>45</v>
      </c>
      <c r="S44" s="2" t="s">
        <v>46</v>
      </c>
      <c r="T44" s="2"/>
      <c r="U44" s="2"/>
      <c r="V44" s="2" t="s">
        <v>47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2:43" ht="15.75" x14ac:dyDescent="0.25">
      <c r="B45" s="2">
        <v>33</v>
      </c>
      <c r="C45" s="2">
        <v>2</v>
      </c>
      <c r="D45" s="2" t="s">
        <v>49</v>
      </c>
      <c r="E45" s="2"/>
      <c r="F45" s="2" t="s">
        <v>45</v>
      </c>
      <c r="G45" s="2" t="s">
        <v>46</v>
      </c>
      <c r="H45" s="2" t="s">
        <v>46</v>
      </c>
      <c r="I45" s="2" t="s">
        <v>45</v>
      </c>
      <c r="J45" s="2" t="s">
        <v>46</v>
      </c>
      <c r="K45" s="2" t="s">
        <v>45</v>
      </c>
      <c r="L45" s="2" t="s">
        <v>46</v>
      </c>
      <c r="M45" s="2" t="s">
        <v>46</v>
      </c>
      <c r="N45" s="2" t="s">
        <v>46</v>
      </c>
      <c r="O45" s="2"/>
      <c r="P45" s="2"/>
      <c r="Q45" s="2"/>
      <c r="R45" s="2" t="s">
        <v>45</v>
      </c>
      <c r="S45" s="2" t="s">
        <v>46</v>
      </c>
      <c r="T45" s="2"/>
      <c r="U45" s="2"/>
      <c r="V45" s="2" t="s">
        <v>47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2:43" ht="15.75" x14ac:dyDescent="0.25">
      <c r="B46" s="2">
        <v>34</v>
      </c>
      <c r="C46" s="2">
        <v>5</v>
      </c>
      <c r="D46" s="2" t="s">
        <v>49</v>
      </c>
      <c r="E46" s="2"/>
      <c r="F46" s="2" t="s">
        <v>46</v>
      </c>
      <c r="G46" s="2" t="s">
        <v>46</v>
      </c>
      <c r="H46" s="2" t="s">
        <v>46</v>
      </c>
      <c r="I46" s="2" t="s">
        <v>45</v>
      </c>
      <c r="J46" s="2" t="s">
        <v>46</v>
      </c>
      <c r="K46" s="2" t="s">
        <v>45</v>
      </c>
      <c r="L46" s="2" t="s">
        <v>45</v>
      </c>
      <c r="M46" s="2" t="s">
        <v>46</v>
      </c>
      <c r="N46" s="2" t="s">
        <v>46</v>
      </c>
      <c r="O46" s="2"/>
      <c r="P46" s="2"/>
      <c r="Q46" s="2"/>
      <c r="R46" s="2" t="s">
        <v>45</v>
      </c>
      <c r="S46" s="2" t="s">
        <v>46</v>
      </c>
      <c r="T46" s="2"/>
      <c r="U46" s="2"/>
      <c r="V46" s="2" t="s">
        <v>47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2:43" ht="15.75" x14ac:dyDescent="0.25">
      <c r="B47" s="2">
        <v>35</v>
      </c>
      <c r="C47" s="2">
        <v>4</v>
      </c>
      <c r="D47" s="2" t="s">
        <v>49</v>
      </c>
      <c r="E47" s="2"/>
      <c r="F47" s="2" t="s">
        <v>46</v>
      </c>
      <c r="G47" s="2" t="s">
        <v>46</v>
      </c>
      <c r="H47" s="2" t="s">
        <v>46</v>
      </c>
      <c r="I47" s="2" t="s">
        <v>45</v>
      </c>
      <c r="J47" s="2" t="s">
        <v>46</v>
      </c>
      <c r="K47" s="2" t="s">
        <v>45</v>
      </c>
      <c r="L47" s="2" t="s">
        <v>46</v>
      </c>
      <c r="M47" s="2" t="s">
        <v>46</v>
      </c>
      <c r="N47" s="2" t="s">
        <v>46</v>
      </c>
      <c r="O47" s="2"/>
      <c r="P47" s="2"/>
      <c r="Q47" s="2"/>
      <c r="R47" s="2" t="s">
        <v>45</v>
      </c>
      <c r="S47" s="2" t="s">
        <v>46</v>
      </c>
      <c r="T47" s="2"/>
      <c r="U47" s="2"/>
      <c r="V47" s="2"/>
      <c r="W47" s="2" t="s">
        <v>47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2:43" ht="15.75" x14ac:dyDescent="0.25">
      <c r="B48" s="2">
        <v>36</v>
      </c>
      <c r="C48" s="2">
        <v>8</v>
      </c>
      <c r="D48" s="2" t="s">
        <v>44</v>
      </c>
      <c r="E48" s="2"/>
      <c r="F48" s="2" t="s">
        <v>45</v>
      </c>
      <c r="G48" s="2" t="s">
        <v>46</v>
      </c>
      <c r="H48" s="2" t="s">
        <v>46</v>
      </c>
      <c r="I48" s="2" t="s">
        <v>45</v>
      </c>
      <c r="J48" s="2" t="s">
        <v>46</v>
      </c>
      <c r="K48" s="2" t="s">
        <v>45</v>
      </c>
      <c r="L48" s="2" t="s">
        <v>46</v>
      </c>
      <c r="M48" s="2" t="s">
        <v>46</v>
      </c>
      <c r="N48" s="2" t="s">
        <v>46</v>
      </c>
      <c r="O48" s="2"/>
      <c r="P48" s="2"/>
      <c r="Q48" s="2"/>
      <c r="R48" s="2" t="s">
        <v>45</v>
      </c>
      <c r="S48" s="2" t="s">
        <v>46</v>
      </c>
      <c r="T48" s="2"/>
      <c r="U48" s="2"/>
      <c r="V48" s="2"/>
      <c r="W48" s="2"/>
      <c r="X48" s="2" t="s">
        <v>47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2:45" ht="15.75" x14ac:dyDescent="0.25">
      <c r="B49" s="2">
        <v>37</v>
      </c>
      <c r="C49" s="2">
        <v>3</v>
      </c>
      <c r="D49" s="2" t="s">
        <v>49</v>
      </c>
      <c r="E49" s="2"/>
      <c r="F49" s="2" t="s">
        <v>46</v>
      </c>
      <c r="G49" s="2" t="s">
        <v>46</v>
      </c>
      <c r="H49" s="2" t="s">
        <v>46</v>
      </c>
      <c r="I49" s="2" t="s">
        <v>46</v>
      </c>
      <c r="J49" s="2" t="s">
        <v>46</v>
      </c>
      <c r="K49" s="2" t="s">
        <v>45</v>
      </c>
      <c r="L49" s="2" t="s">
        <v>45</v>
      </c>
      <c r="M49" s="2" t="s">
        <v>45</v>
      </c>
      <c r="N49" s="2" t="s">
        <v>46</v>
      </c>
      <c r="O49" s="2"/>
      <c r="P49" s="2"/>
      <c r="Q49" s="2"/>
      <c r="R49" s="2" t="s">
        <v>45</v>
      </c>
      <c r="S49" s="2" t="s">
        <v>45</v>
      </c>
      <c r="T49" s="2"/>
      <c r="U49" s="2"/>
      <c r="V49" s="2"/>
      <c r="W49" s="2" t="s">
        <v>47</v>
      </c>
      <c r="X49" s="2"/>
      <c r="Y49" s="2"/>
      <c r="Z49" s="2" t="s">
        <v>47</v>
      </c>
      <c r="AA49" s="2"/>
      <c r="AB49" s="2" t="s">
        <v>47</v>
      </c>
      <c r="AC49" s="2"/>
      <c r="AD49" s="2"/>
      <c r="AE49" s="2"/>
      <c r="AF49" s="2" t="s">
        <v>47</v>
      </c>
      <c r="AG49" s="2"/>
      <c r="AH49" s="2" t="s">
        <v>47</v>
      </c>
      <c r="AI49" s="2"/>
      <c r="AJ49" s="2"/>
      <c r="AK49" s="2"/>
      <c r="AL49" s="2"/>
      <c r="AM49" s="2"/>
      <c r="AN49" s="2"/>
      <c r="AO49" s="2"/>
      <c r="AP49" s="2"/>
      <c r="AQ49" s="2"/>
    </row>
    <row r="50" spans="2:45" ht="15.75" x14ac:dyDescent="0.25">
      <c r="B50" s="2">
        <v>38</v>
      </c>
      <c r="C50" s="2">
        <v>8</v>
      </c>
      <c r="D50" s="2" t="s">
        <v>44</v>
      </c>
      <c r="E50" s="2"/>
      <c r="F50" s="2" t="s">
        <v>45</v>
      </c>
      <c r="G50" s="2" t="s">
        <v>46</v>
      </c>
      <c r="H50" s="2" t="s">
        <v>46</v>
      </c>
      <c r="I50" s="2" t="s">
        <v>45</v>
      </c>
      <c r="J50" s="2" t="s">
        <v>46</v>
      </c>
      <c r="K50" s="2" t="s">
        <v>45</v>
      </c>
      <c r="L50" s="2" t="s">
        <v>46</v>
      </c>
      <c r="M50" s="2" t="s">
        <v>46</v>
      </c>
      <c r="N50" s="2" t="s">
        <v>46</v>
      </c>
      <c r="O50" s="2"/>
      <c r="P50" s="2"/>
      <c r="Q50" s="2"/>
      <c r="R50" s="2" t="s">
        <v>45</v>
      </c>
      <c r="S50" s="2" t="s">
        <v>46</v>
      </c>
      <c r="T50" s="2"/>
      <c r="U50" s="2"/>
      <c r="V50" s="2" t="s">
        <v>47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2:45" ht="15.75" x14ac:dyDescent="0.25">
      <c r="B51" s="2">
        <v>39</v>
      </c>
      <c r="C51" s="2">
        <v>6</v>
      </c>
      <c r="D51" s="2" t="s">
        <v>44</v>
      </c>
      <c r="E51" s="2"/>
      <c r="F51" s="2" t="s">
        <v>45</v>
      </c>
      <c r="G51" s="2" t="s">
        <v>46</v>
      </c>
      <c r="H51" s="2" t="s">
        <v>46</v>
      </c>
      <c r="I51" s="2" t="s">
        <v>45</v>
      </c>
      <c r="J51" s="2" t="s">
        <v>46</v>
      </c>
      <c r="K51" s="2" t="s">
        <v>45</v>
      </c>
      <c r="L51" s="2" t="s">
        <v>46</v>
      </c>
      <c r="M51" s="2" t="s">
        <v>46</v>
      </c>
      <c r="N51" s="2" t="s">
        <v>46</v>
      </c>
      <c r="O51" s="2"/>
      <c r="P51" s="2"/>
      <c r="Q51" s="2"/>
      <c r="R51" s="2" t="s">
        <v>45</v>
      </c>
      <c r="S51" s="2" t="s">
        <v>46</v>
      </c>
      <c r="T51" s="2"/>
      <c r="U51" s="2"/>
      <c r="V51" s="2" t="s">
        <v>47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2:45" ht="15.75" x14ac:dyDescent="0.25">
      <c r="B52" s="2">
        <v>40</v>
      </c>
      <c r="C52" s="2">
        <v>5</v>
      </c>
      <c r="D52" s="2" t="s">
        <v>44</v>
      </c>
      <c r="E52" s="2"/>
      <c r="F52" s="2" t="s">
        <v>45</v>
      </c>
      <c r="G52" s="2" t="s">
        <v>46</v>
      </c>
      <c r="H52" s="2" t="s">
        <v>46</v>
      </c>
      <c r="I52" s="2" t="s">
        <v>46</v>
      </c>
      <c r="J52" s="2" t="s">
        <v>46</v>
      </c>
      <c r="K52" s="2" t="s">
        <v>46</v>
      </c>
      <c r="L52" s="2" t="s">
        <v>45</v>
      </c>
      <c r="M52" s="2" t="s">
        <v>46</v>
      </c>
      <c r="N52" s="2" t="s">
        <v>46</v>
      </c>
      <c r="O52" s="2"/>
      <c r="P52" s="2"/>
      <c r="Q52" s="2"/>
      <c r="R52" s="2" t="s">
        <v>45</v>
      </c>
      <c r="S52" s="2" t="s">
        <v>46</v>
      </c>
      <c r="T52" s="2"/>
      <c r="U52" s="2"/>
      <c r="V52" s="2"/>
      <c r="W52" s="2" t="s">
        <v>47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2:45" ht="15.75" x14ac:dyDescent="0.25">
      <c r="B53" s="2">
        <v>41</v>
      </c>
      <c r="C53" s="2">
        <v>3</v>
      </c>
      <c r="D53" s="2" t="s">
        <v>44</v>
      </c>
      <c r="E53" s="2"/>
      <c r="F53" s="2" t="s">
        <v>45</v>
      </c>
      <c r="G53" s="2" t="s">
        <v>46</v>
      </c>
      <c r="H53" s="2" t="s">
        <v>46</v>
      </c>
      <c r="I53" s="2" t="s">
        <v>45</v>
      </c>
      <c r="J53" s="2" t="s">
        <v>46</v>
      </c>
      <c r="K53" s="2" t="s">
        <v>45</v>
      </c>
      <c r="L53" s="2" t="s">
        <v>46</v>
      </c>
      <c r="M53" s="2" t="s">
        <v>46</v>
      </c>
      <c r="N53" s="2" t="s">
        <v>46</v>
      </c>
      <c r="O53" s="2"/>
      <c r="P53" s="2"/>
      <c r="Q53" s="2"/>
      <c r="R53" s="2" t="s">
        <v>45</v>
      </c>
      <c r="S53" s="2" t="s">
        <v>46</v>
      </c>
      <c r="T53" s="2"/>
      <c r="U53" s="2"/>
      <c r="V53" s="2" t="s">
        <v>47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2:45" ht="15.75" x14ac:dyDescent="0.25">
      <c r="B54" s="2">
        <v>42</v>
      </c>
      <c r="C54" s="2">
        <v>11</v>
      </c>
      <c r="D54" s="2" t="s">
        <v>49</v>
      </c>
      <c r="E54" s="2"/>
      <c r="F54" s="2" t="s">
        <v>46</v>
      </c>
      <c r="G54" s="2" t="s">
        <v>46</v>
      </c>
      <c r="H54" s="2" t="s">
        <v>46</v>
      </c>
      <c r="I54" s="2" t="s">
        <v>45</v>
      </c>
      <c r="J54" s="2" t="s">
        <v>46</v>
      </c>
      <c r="K54" s="2" t="s">
        <v>45</v>
      </c>
      <c r="L54" s="2" t="s">
        <v>46</v>
      </c>
      <c r="M54" s="2" t="s">
        <v>46</v>
      </c>
      <c r="N54" s="2" t="s">
        <v>46</v>
      </c>
      <c r="O54" s="2"/>
      <c r="P54" s="2"/>
      <c r="Q54" s="2"/>
      <c r="R54" s="2" t="s">
        <v>45</v>
      </c>
      <c r="S54" s="2" t="s">
        <v>46</v>
      </c>
      <c r="T54" s="2"/>
      <c r="U54" s="2"/>
      <c r="V54" s="2" t="s">
        <v>47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2:45" ht="15.75" x14ac:dyDescent="0.25">
      <c r="B55" s="2">
        <v>43</v>
      </c>
      <c r="C55" s="2">
        <v>10</v>
      </c>
      <c r="D55" s="2" t="s">
        <v>44</v>
      </c>
      <c r="E55" s="2"/>
      <c r="F55" s="2" t="s">
        <v>45</v>
      </c>
      <c r="G55" s="2" t="s">
        <v>46</v>
      </c>
      <c r="H55" s="2" t="s">
        <v>46</v>
      </c>
      <c r="I55" s="2" t="s">
        <v>45</v>
      </c>
      <c r="J55" s="2" t="s">
        <v>46</v>
      </c>
      <c r="K55" s="2" t="s">
        <v>45</v>
      </c>
      <c r="L55" s="2" t="s">
        <v>46</v>
      </c>
      <c r="M55" s="2" t="s">
        <v>46</v>
      </c>
      <c r="N55" s="2" t="s">
        <v>46</v>
      </c>
      <c r="O55" s="2"/>
      <c r="P55" s="2"/>
      <c r="Q55" s="2"/>
      <c r="R55" s="2" t="s">
        <v>45</v>
      </c>
      <c r="S55" s="2" t="s">
        <v>46</v>
      </c>
      <c r="T55" s="2"/>
      <c r="U55" s="2"/>
      <c r="V55" s="2" t="s">
        <v>47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2:45" ht="15.75" x14ac:dyDescent="0.25">
      <c r="B56" s="2">
        <v>44</v>
      </c>
      <c r="C56" s="2">
        <v>10</v>
      </c>
      <c r="D56" s="2" t="s">
        <v>49</v>
      </c>
      <c r="E56" s="2"/>
      <c r="F56" s="2" t="s">
        <v>46</v>
      </c>
      <c r="G56" s="2" t="s">
        <v>45</v>
      </c>
      <c r="H56" s="2" t="s">
        <v>46</v>
      </c>
      <c r="I56" s="2" t="s">
        <v>45</v>
      </c>
      <c r="J56" s="2" t="s">
        <v>46</v>
      </c>
      <c r="K56" s="2" t="s">
        <v>46</v>
      </c>
      <c r="L56" s="2" t="s">
        <v>46</v>
      </c>
      <c r="M56" s="2" t="s">
        <v>46</v>
      </c>
      <c r="N56" s="2" t="s">
        <v>46</v>
      </c>
      <c r="O56" s="2"/>
      <c r="P56" s="2"/>
      <c r="Q56" s="2"/>
      <c r="R56" s="2" t="s">
        <v>45</v>
      </c>
      <c r="S56" s="2" t="s">
        <v>46</v>
      </c>
      <c r="T56" s="2"/>
      <c r="U56" s="2"/>
      <c r="V56" s="2"/>
      <c r="W56" s="2" t="s">
        <v>47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2:45" ht="15.75" x14ac:dyDescent="0.25">
      <c r="B57" s="2">
        <v>45</v>
      </c>
      <c r="C57" s="2">
        <v>11</v>
      </c>
      <c r="D57" s="2" t="s">
        <v>49</v>
      </c>
      <c r="E57" s="2"/>
      <c r="F57" s="2" t="s">
        <v>45</v>
      </c>
      <c r="G57" s="2" t="s">
        <v>45</v>
      </c>
      <c r="H57" s="2" t="s">
        <v>46</v>
      </c>
      <c r="I57" s="2" t="s">
        <v>45</v>
      </c>
      <c r="J57" s="2" t="s">
        <v>46</v>
      </c>
      <c r="K57" s="2" t="s">
        <v>45</v>
      </c>
      <c r="L57" s="2" t="s">
        <v>45</v>
      </c>
      <c r="M57" s="2" t="s">
        <v>46</v>
      </c>
      <c r="N57" s="2" t="s">
        <v>46</v>
      </c>
      <c r="O57" s="2"/>
      <c r="P57" s="2"/>
      <c r="Q57" s="2"/>
      <c r="R57" s="2" t="s">
        <v>45</v>
      </c>
      <c r="S57" s="2" t="s">
        <v>46</v>
      </c>
      <c r="T57" s="2"/>
      <c r="U57" s="2"/>
      <c r="V57" s="2" t="s">
        <v>47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2:45" ht="15.75" x14ac:dyDescent="0.25">
      <c r="B58" s="2">
        <v>46</v>
      </c>
      <c r="C58" s="2">
        <v>6</v>
      </c>
      <c r="D58" s="2" t="s">
        <v>44</v>
      </c>
      <c r="E58" s="2"/>
      <c r="F58" s="2" t="s">
        <v>46</v>
      </c>
      <c r="G58" s="2" t="s">
        <v>46</v>
      </c>
      <c r="H58" s="2" t="s">
        <v>46</v>
      </c>
      <c r="I58" s="2" t="s">
        <v>45</v>
      </c>
      <c r="J58" s="2" t="s">
        <v>46</v>
      </c>
      <c r="K58" s="2" t="s">
        <v>45</v>
      </c>
      <c r="L58" s="2" t="s">
        <v>46</v>
      </c>
      <c r="M58" s="2" t="s">
        <v>46</v>
      </c>
      <c r="N58" s="2" t="s">
        <v>46</v>
      </c>
      <c r="O58" s="2"/>
      <c r="P58" s="2"/>
      <c r="Q58" s="2"/>
      <c r="R58" s="2" t="s">
        <v>45</v>
      </c>
      <c r="S58" s="2" t="s">
        <v>46</v>
      </c>
      <c r="T58" s="2"/>
      <c r="U58" s="2"/>
      <c r="V58" s="2" t="s">
        <v>47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2:45" ht="15.75" x14ac:dyDescent="0.25">
      <c r="B59" s="2">
        <v>47</v>
      </c>
      <c r="C59" s="2">
        <v>7</v>
      </c>
      <c r="D59" s="2" t="s">
        <v>49</v>
      </c>
      <c r="E59" s="2"/>
      <c r="F59" s="2" t="s">
        <v>46</v>
      </c>
      <c r="G59" s="2" t="s">
        <v>46</v>
      </c>
      <c r="H59" s="2" t="s">
        <v>46</v>
      </c>
      <c r="I59" s="2" t="s">
        <v>45</v>
      </c>
      <c r="J59" s="2" t="s">
        <v>46</v>
      </c>
      <c r="K59" s="2" t="s">
        <v>45</v>
      </c>
      <c r="L59" s="2" t="s">
        <v>46</v>
      </c>
      <c r="M59" s="2" t="s">
        <v>46</v>
      </c>
      <c r="N59" s="2" t="s">
        <v>46</v>
      </c>
      <c r="O59" s="2"/>
      <c r="P59" s="2"/>
      <c r="Q59" s="2"/>
      <c r="R59" s="2" t="s">
        <v>45</v>
      </c>
      <c r="S59" s="2" t="s">
        <v>46</v>
      </c>
      <c r="T59" s="2"/>
      <c r="U59" s="2" t="s">
        <v>57</v>
      </c>
      <c r="V59" s="2"/>
      <c r="W59" s="2"/>
      <c r="X59" s="2" t="s">
        <v>47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 t="s">
        <v>47</v>
      </c>
      <c r="AQ59" s="2"/>
      <c r="AR59">
        <v>12.16</v>
      </c>
      <c r="AS59">
        <v>0.55000000000000004</v>
      </c>
    </row>
    <row r="60" spans="2:45" ht="15.75" x14ac:dyDescent="0.25">
      <c r="B60" s="2">
        <v>48</v>
      </c>
      <c r="C60" s="2">
        <v>8</v>
      </c>
      <c r="D60" s="2" t="s">
        <v>44</v>
      </c>
      <c r="E60" s="2"/>
      <c r="F60" s="2" t="s">
        <v>46</v>
      </c>
      <c r="G60" s="2" t="s">
        <v>46</v>
      </c>
      <c r="H60" s="2" t="s">
        <v>46</v>
      </c>
      <c r="I60" s="2" t="s">
        <v>45</v>
      </c>
      <c r="J60" s="2" t="s">
        <v>46</v>
      </c>
      <c r="K60" s="2" t="s">
        <v>46</v>
      </c>
      <c r="L60" s="2" t="s">
        <v>45</v>
      </c>
      <c r="M60" s="2" t="s">
        <v>46</v>
      </c>
      <c r="N60" s="2" t="s">
        <v>46</v>
      </c>
      <c r="O60" s="2"/>
      <c r="P60" s="2"/>
      <c r="Q60" s="2"/>
      <c r="R60" s="2" t="s">
        <v>45</v>
      </c>
      <c r="S60" s="2" t="s">
        <v>46</v>
      </c>
      <c r="T60" s="2"/>
      <c r="U60" s="2"/>
      <c r="V60" s="2"/>
      <c r="W60" s="2" t="s">
        <v>47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2:45" ht="15.75" x14ac:dyDescent="0.25">
      <c r="B61" s="2">
        <v>49</v>
      </c>
      <c r="C61" s="2">
        <v>6</v>
      </c>
      <c r="D61" s="2" t="s">
        <v>49</v>
      </c>
      <c r="E61" s="2"/>
      <c r="F61" s="2" t="s">
        <v>45</v>
      </c>
      <c r="G61" s="2" t="s">
        <v>46</v>
      </c>
      <c r="H61" s="2" t="s">
        <v>46</v>
      </c>
      <c r="I61" s="2" t="s">
        <v>45</v>
      </c>
      <c r="J61" s="2" t="s">
        <v>46</v>
      </c>
      <c r="K61" s="2" t="s">
        <v>45</v>
      </c>
      <c r="L61" s="2" t="s">
        <v>46</v>
      </c>
      <c r="M61" s="2" t="s">
        <v>46</v>
      </c>
      <c r="N61" s="2" t="s">
        <v>46</v>
      </c>
      <c r="O61" s="2"/>
      <c r="P61" s="2"/>
      <c r="Q61" s="2"/>
      <c r="R61" s="2" t="s">
        <v>45</v>
      </c>
      <c r="S61" s="2" t="s">
        <v>46</v>
      </c>
      <c r="T61" s="2"/>
      <c r="U61" s="2"/>
      <c r="V61" s="2" t="s">
        <v>47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2:45" ht="15.75" x14ac:dyDescent="0.25">
      <c r="B62" s="2">
        <v>50</v>
      </c>
      <c r="C62" s="2">
        <v>2</v>
      </c>
      <c r="D62" s="2" t="s">
        <v>49</v>
      </c>
      <c r="E62" s="2"/>
      <c r="F62" s="2" t="s">
        <v>46</v>
      </c>
      <c r="G62" s="2" t="s">
        <v>46</v>
      </c>
      <c r="H62" s="2" t="s">
        <v>46</v>
      </c>
      <c r="I62" s="2" t="s">
        <v>46</v>
      </c>
      <c r="J62" s="2" t="s">
        <v>46</v>
      </c>
      <c r="K62" s="2" t="s">
        <v>46</v>
      </c>
      <c r="L62" s="2" t="s">
        <v>46</v>
      </c>
      <c r="M62" s="2" t="s">
        <v>46</v>
      </c>
      <c r="N62" s="2" t="s">
        <v>46</v>
      </c>
      <c r="O62" s="2"/>
      <c r="P62" s="2"/>
      <c r="Q62" s="2"/>
      <c r="R62" s="2" t="s">
        <v>45</v>
      </c>
      <c r="S62" s="2" t="s">
        <v>46</v>
      </c>
      <c r="T62" s="2"/>
      <c r="U62" s="2"/>
      <c r="V62" s="2"/>
      <c r="W62" s="2"/>
      <c r="X62" s="2" t="s">
        <v>47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2:45" ht="15.75" x14ac:dyDescent="0.25">
      <c r="B63" s="2">
        <v>51</v>
      </c>
      <c r="C63" s="2">
        <v>10</v>
      </c>
      <c r="D63" s="2" t="s">
        <v>58</v>
      </c>
      <c r="E63" s="2"/>
      <c r="F63" s="2" t="s">
        <v>45</v>
      </c>
      <c r="G63" s="2" t="s">
        <v>46</v>
      </c>
      <c r="H63" s="2" t="s">
        <v>46</v>
      </c>
      <c r="I63" s="2" t="s">
        <v>45</v>
      </c>
      <c r="J63" s="2" t="s">
        <v>46</v>
      </c>
      <c r="K63" s="2" t="s">
        <v>45</v>
      </c>
      <c r="L63" s="2" t="s">
        <v>46</v>
      </c>
      <c r="M63" s="2" t="s">
        <v>46</v>
      </c>
      <c r="N63" s="2" t="s">
        <v>46</v>
      </c>
      <c r="O63" s="2"/>
      <c r="P63" s="2"/>
      <c r="Q63" s="2"/>
      <c r="R63" s="2" t="s">
        <v>45</v>
      </c>
      <c r="S63" s="2" t="s">
        <v>46</v>
      </c>
      <c r="T63" s="2"/>
      <c r="U63" s="2"/>
      <c r="V63" s="2"/>
      <c r="W63" s="2" t="s">
        <v>47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2:45" ht="15.75" x14ac:dyDescent="0.25">
      <c r="B64" s="2">
        <v>52</v>
      </c>
      <c r="C64" s="2">
        <v>4</v>
      </c>
      <c r="D64" s="2" t="s">
        <v>44</v>
      </c>
      <c r="E64" s="2"/>
      <c r="F64" s="2" t="s">
        <v>45</v>
      </c>
      <c r="G64" s="2" t="s">
        <v>46</v>
      </c>
      <c r="H64" s="2" t="s">
        <v>46</v>
      </c>
      <c r="I64" s="2" t="s">
        <v>45</v>
      </c>
      <c r="J64" s="2" t="s">
        <v>46</v>
      </c>
      <c r="K64" s="2" t="s">
        <v>45</v>
      </c>
      <c r="L64" s="2" t="s">
        <v>46</v>
      </c>
      <c r="M64" s="2" t="s">
        <v>46</v>
      </c>
      <c r="N64" s="2" t="s">
        <v>46</v>
      </c>
      <c r="O64" s="2"/>
      <c r="P64" s="2"/>
      <c r="Q64" s="2"/>
      <c r="R64" s="2" t="s">
        <v>45</v>
      </c>
      <c r="S64" s="2" t="s">
        <v>46</v>
      </c>
      <c r="T64" s="2"/>
      <c r="U64" s="2"/>
      <c r="V64" s="2"/>
      <c r="W64" s="2"/>
      <c r="X64" s="2" t="s">
        <v>47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2:43" ht="15.75" x14ac:dyDescent="0.25">
      <c r="B65" s="2">
        <v>53</v>
      </c>
      <c r="C65" s="2">
        <v>1</v>
      </c>
      <c r="D65" s="2" t="s">
        <v>44</v>
      </c>
      <c r="E65" s="2"/>
      <c r="F65" s="2" t="s">
        <v>45</v>
      </c>
      <c r="G65" s="2" t="s">
        <v>46</v>
      </c>
      <c r="H65" s="2" t="s">
        <v>45</v>
      </c>
      <c r="I65" s="2" t="s">
        <v>46</v>
      </c>
      <c r="J65" s="2" t="s">
        <v>45</v>
      </c>
      <c r="K65" s="2" t="s">
        <v>46</v>
      </c>
      <c r="L65" s="2" t="s">
        <v>46</v>
      </c>
      <c r="M65" s="2" t="s">
        <v>46</v>
      </c>
      <c r="N65" s="2" t="s">
        <v>45</v>
      </c>
      <c r="O65" s="2"/>
      <c r="P65" s="2"/>
      <c r="Q65" s="2"/>
      <c r="R65" s="2" t="s">
        <v>45</v>
      </c>
      <c r="S65" s="2" t="s">
        <v>46</v>
      </c>
      <c r="T65" s="2"/>
      <c r="U65" s="2"/>
      <c r="V65" s="2" t="s">
        <v>47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2:43" ht="15.75" x14ac:dyDescent="0.25">
      <c r="B66" s="2">
        <v>54</v>
      </c>
      <c r="C66" s="2">
        <v>11</v>
      </c>
      <c r="D66" s="2" t="s">
        <v>49</v>
      </c>
      <c r="E66" s="2"/>
      <c r="F66" s="2" t="s">
        <v>45</v>
      </c>
      <c r="G66" s="2" t="s">
        <v>46</v>
      </c>
      <c r="H66" s="2" t="s">
        <v>46</v>
      </c>
      <c r="I66" s="2" t="s">
        <v>45</v>
      </c>
      <c r="J66" s="2" t="s">
        <v>46</v>
      </c>
      <c r="K66" s="2" t="s">
        <v>45</v>
      </c>
      <c r="L66" s="2" t="s">
        <v>46</v>
      </c>
      <c r="M66" s="2" t="s">
        <v>46</v>
      </c>
      <c r="N66" s="2" t="s">
        <v>45</v>
      </c>
      <c r="O66" s="2"/>
      <c r="P66" s="2"/>
      <c r="Q66" s="2"/>
      <c r="R66" s="2" t="s">
        <v>45</v>
      </c>
      <c r="S66" s="2" t="s">
        <v>46</v>
      </c>
      <c r="T66" s="2"/>
      <c r="U66" s="2"/>
      <c r="V66" s="2"/>
      <c r="W66" s="2" t="s">
        <v>47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2:43" ht="15.75" x14ac:dyDescent="0.25">
      <c r="B67" s="2">
        <v>55</v>
      </c>
      <c r="C67" s="2">
        <v>6</v>
      </c>
      <c r="D67" s="2" t="s">
        <v>49</v>
      </c>
      <c r="E67" s="2"/>
      <c r="F67" s="2" t="s">
        <v>45</v>
      </c>
      <c r="G67" s="2" t="s">
        <v>46</v>
      </c>
      <c r="H67" s="2" t="s">
        <v>46</v>
      </c>
      <c r="I67" s="2" t="s">
        <v>45</v>
      </c>
      <c r="J67" s="2" t="s">
        <v>45</v>
      </c>
      <c r="K67" s="2" t="s">
        <v>45</v>
      </c>
      <c r="L67" s="2" t="s">
        <v>46</v>
      </c>
      <c r="M67" s="2" t="s">
        <v>46</v>
      </c>
      <c r="N67" s="2" t="s">
        <v>45</v>
      </c>
      <c r="O67" s="2"/>
      <c r="P67" s="2"/>
      <c r="Q67" s="2"/>
      <c r="R67" s="2" t="s">
        <v>45</v>
      </c>
      <c r="S67" s="2" t="s">
        <v>46</v>
      </c>
      <c r="T67" s="2"/>
      <c r="U67" s="2"/>
      <c r="V67" s="2" t="s">
        <v>47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2:43" ht="15.75" x14ac:dyDescent="0.25">
      <c r="B68" s="2">
        <v>56</v>
      </c>
      <c r="C68" s="2">
        <v>7</v>
      </c>
      <c r="D68" s="2" t="s">
        <v>49</v>
      </c>
      <c r="E68" s="2"/>
      <c r="F68" s="2" t="s">
        <v>45</v>
      </c>
      <c r="G68" s="2" t="s">
        <v>46</v>
      </c>
      <c r="H68" s="2" t="s">
        <v>45</v>
      </c>
      <c r="I68" s="2" t="s">
        <v>45</v>
      </c>
      <c r="J68" s="2" t="s">
        <v>46</v>
      </c>
      <c r="K68" s="2" t="s">
        <v>45</v>
      </c>
      <c r="L68" s="2" t="s">
        <v>46</v>
      </c>
      <c r="M68" s="2" t="s">
        <v>46</v>
      </c>
      <c r="N68" s="2" t="s">
        <v>46</v>
      </c>
      <c r="O68" s="2"/>
      <c r="P68" s="2"/>
      <c r="Q68" s="2"/>
      <c r="R68" s="2" t="s">
        <v>45</v>
      </c>
      <c r="S68" s="2" t="s">
        <v>45</v>
      </c>
      <c r="T68" s="2"/>
      <c r="U68" s="2"/>
      <c r="V68" s="2"/>
      <c r="W68" s="2" t="s">
        <v>47</v>
      </c>
      <c r="X68" s="2"/>
      <c r="Y68" s="2"/>
      <c r="Z68" s="2"/>
      <c r="AA68" s="2" t="s">
        <v>47</v>
      </c>
      <c r="AB68" s="2" t="s">
        <v>47</v>
      </c>
      <c r="AC68" s="2"/>
      <c r="AD68" s="2"/>
      <c r="AE68" s="2"/>
      <c r="AF68" s="2" t="s">
        <v>47</v>
      </c>
      <c r="AG68" s="2"/>
      <c r="AH68" s="2"/>
      <c r="AI68" s="2" t="s">
        <v>47</v>
      </c>
      <c r="AJ68" s="2"/>
      <c r="AK68" s="2" t="s">
        <v>47</v>
      </c>
      <c r="AL68" s="2"/>
      <c r="AM68" s="2"/>
      <c r="AN68" s="2"/>
      <c r="AO68" s="2"/>
      <c r="AP68" s="2"/>
      <c r="AQ68" s="2"/>
    </row>
    <row r="69" spans="2:43" ht="15.75" x14ac:dyDescent="0.25">
      <c r="B69" s="2">
        <v>57</v>
      </c>
      <c r="C69" s="2">
        <v>8</v>
      </c>
      <c r="D69" s="2" t="s">
        <v>49</v>
      </c>
      <c r="E69" s="2"/>
      <c r="F69" s="2" t="s">
        <v>45</v>
      </c>
      <c r="G69" s="2" t="s">
        <v>46</v>
      </c>
      <c r="H69" s="2" t="s">
        <v>46</v>
      </c>
      <c r="I69" s="2" t="s">
        <v>45</v>
      </c>
      <c r="J69" s="2" t="s">
        <v>46</v>
      </c>
      <c r="K69" s="2" t="s">
        <v>45</v>
      </c>
      <c r="L69" s="2" t="s">
        <v>46</v>
      </c>
      <c r="M69" s="2" t="s">
        <v>46</v>
      </c>
      <c r="N69" s="2" t="s">
        <v>46</v>
      </c>
      <c r="O69" s="2"/>
      <c r="P69" s="2"/>
      <c r="Q69" s="2"/>
      <c r="R69" s="2" t="s">
        <v>45</v>
      </c>
      <c r="S69" s="2" t="s">
        <v>46</v>
      </c>
      <c r="T69" s="2"/>
      <c r="U69" s="2"/>
      <c r="V69" s="2" t="s">
        <v>47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2:43" ht="15.75" x14ac:dyDescent="0.25">
      <c r="B70" s="2">
        <v>58</v>
      </c>
      <c r="C70" s="2">
        <v>1</v>
      </c>
      <c r="D70" s="2" t="s">
        <v>49</v>
      </c>
      <c r="E70" s="2"/>
      <c r="F70" s="2" t="s">
        <v>45</v>
      </c>
      <c r="G70" s="2" t="s">
        <v>46</v>
      </c>
      <c r="H70" s="2" t="s">
        <v>46</v>
      </c>
      <c r="I70" s="2" t="s">
        <v>46</v>
      </c>
      <c r="J70" s="2" t="s">
        <v>45</v>
      </c>
      <c r="K70" s="2" t="s">
        <v>45</v>
      </c>
      <c r="L70" s="2" t="s">
        <v>46</v>
      </c>
      <c r="M70" s="2" t="s">
        <v>46</v>
      </c>
      <c r="N70" s="2" t="s">
        <v>45</v>
      </c>
      <c r="O70" s="2"/>
      <c r="P70" s="2"/>
      <c r="Q70" s="2"/>
      <c r="R70" s="2" t="s">
        <v>45</v>
      </c>
      <c r="S70" s="2" t="s">
        <v>46</v>
      </c>
      <c r="T70" s="2"/>
      <c r="U70" s="2"/>
      <c r="V70" s="2" t="s">
        <v>47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2:43" ht="15.75" x14ac:dyDescent="0.25">
      <c r="B71" s="2">
        <v>59</v>
      </c>
      <c r="C71" s="2">
        <v>7</v>
      </c>
      <c r="D71" s="2" t="s">
        <v>49</v>
      </c>
      <c r="E71" s="2"/>
      <c r="F71" s="2" t="s">
        <v>45</v>
      </c>
      <c r="G71" s="2" t="s">
        <v>46</v>
      </c>
      <c r="H71" s="2" t="s">
        <v>46</v>
      </c>
      <c r="I71" s="2" t="s">
        <v>45</v>
      </c>
      <c r="J71" s="2" t="s">
        <v>46</v>
      </c>
      <c r="K71" s="2" t="s">
        <v>45</v>
      </c>
      <c r="L71" s="2" t="s">
        <v>45</v>
      </c>
      <c r="M71" s="2" t="s">
        <v>46</v>
      </c>
      <c r="N71" s="2" t="s">
        <v>46</v>
      </c>
      <c r="O71" s="2"/>
      <c r="P71" s="2"/>
      <c r="Q71" s="2"/>
      <c r="R71" s="2" t="s">
        <v>45</v>
      </c>
      <c r="S71" s="2" t="s">
        <v>45</v>
      </c>
      <c r="T71" s="2"/>
      <c r="U71" s="2"/>
      <c r="V71" s="2"/>
      <c r="W71" s="2"/>
      <c r="X71" s="2" t="s">
        <v>47</v>
      </c>
      <c r="Y71" s="2"/>
      <c r="Z71" s="2" t="s">
        <v>47</v>
      </c>
      <c r="AA71" s="2"/>
      <c r="AB71" s="2" t="s">
        <v>47</v>
      </c>
      <c r="AC71" s="2"/>
      <c r="AD71" s="2"/>
      <c r="AE71" s="2"/>
      <c r="AF71" s="2" t="s">
        <v>47</v>
      </c>
      <c r="AG71" s="2"/>
      <c r="AH71" s="2"/>
      <c r="AI71" s="2"/>
      <c r="AJ71" s="2" t="s">
        <v>47</v>
      </c>
      <c r="AK71" s="2"/>
      <c r="AL71" s="2" t="s">
        <v>47</v>
      </c>
      <c r="AM71" s="2"/>
      <c r="AN71" s="2"/>
      <c r="AO71" s="2"/>
      <c r="AP71" s="2"/>
      <c r="AQ71" s="2"/>
    </row>
    <row r="72" spans="2:43" ht="15.7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2:43" ht="15.7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2:43" ht="15.7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2:43" ht="15.7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2:43" ht="15.7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2:43" ht="15.7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2:43" ht="15.7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2:43" ht="15.7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2:43" ht="15.7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2:43" ht="15.7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2:43" ht="15.7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2:43" ht="15.7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2:43" ht="15.7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2:43" ht="15.7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2:43" ht="15.7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2:43" ht="15.7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2:43" ht="15.7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2:43" ht="15.7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2:43" ht="15.7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2:43" ht="15.7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2:43" ht="15.7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2:43" ht="15.7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2:43" ht="15.7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2:43" ht="15.7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</sheetData>
  <mergeCells count="13">
    <mergeCell ref="AK10:AM10"/>
    <mergeCell ref="AO9:AQ9"/>
    <mergeCell ref="T9:U9"/>
    <mergeCell ref="AO10:AQ10"/>
    <mergeCell ref="E8:N8"/>
    <mergeCell ref="Q8:U8"/>
    <mergeCell ref="V8:AM8"/>
    <mergeCell ref="V9:X9"/>
    <mergeCell ref="Y9:AK9"/>
    <mergeCell ref="Y10:AA10"/>
    <mergeCell ref="AB10:AD10"/>
    <mergeCell ref="AE10:AG10"/>
    <mergeCell ref="AH10:AJ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FCD4-F5F1-4003-A056-670DC6A16BAC}">
  <dimension ref="B4:L65"/>
  <sheetViews>
    <sheetView topLeftCell="A3" workbookViewId="0">
      <selection activeCell="J3" sqref="J3"/>
    </sheetView>
  </sheetViews>
  <sheetFormatPr defaultRowHeight="15" x14ac:dyDescent="0.25"/>
  <cols>
    <col min="7" max="7" width="12.140625" customWidth="1"/>
    <col min="9" max="9" width="9.140625" customWidth="1"/>
  </cols>
  <sheetData>
    <row r="4" spans="2:12" ht="15.75" x14ac:dyDescent="0.25">
      <c r="B4" s="6"/>
      <c r="C4" s="6"/>
      <c r="D4" s="6"/>
    </row>
    <row r="5" spans="2:12" ht="20.25" x14ac:dyDescent="0.3">
      <c r="B5" s="3" t="s">
        <v>0</v>
      </c>
      <c r="C5" s="3" t="s">
        <v>1</v>
      </c>
      <c r="D5" s="3" t="s">
        <v>2</v>
      </c>
      <c r="G5" s="27" t="s">
        <v>59</v>
      </c>
    </row>
    <row r="6" spans="2:12" ht="15.75" x14ac:dyDescent="0.25">
      <c r="B6" s="6"/>
      <c r="C6" s="6"/>
      <c r="D6" s="6"/>
      <c r="G6" s="30" t="s">
        <v>60</v>
      </c>
      <c r="H6" t="s">
        <v>62</v>
      </c>
      <c r="I6" s="30" t="s">
        <v>61</v>
      </c>
      <c r="J6" t="s">
        <v>62</v>
      </c>
      <c r="K6" t="s">
        <v>66</v>
      </c>
      <c r="L6" t="s">
        <v>62</v>
      </c>
    </row>
    <row r="7" spans="2:12" ht="15.75" x14ac:dyDescent="0.25">
      <c r="B7" s="2">
        <v>1</v>
      </c>
      <c r="C7" s="2">
        <v>5</v>
      </c>
      <c r="D7" s="2" t="s">
        <v>44</v>
      </c>
      <c r="G7" s="30">
        <v>23</v>
      </c>
      <c r="H7" s="31">
        <f>SUM(G7/K7)</f>
        <v>0.38983050847457629</v>
      </c>
      <c r="I7" s="30">
        <v>36</v>
      </c>
      <c r="J7" s="31">
        <f>SUM(I7/K7)</f>
        <v>0.61016949152542377</v>
      </c>
      <c r="K7">
        <f>SUM(G7+I7)</f>
        <v>59</v>
      </c>
      <c r="L7">
        <f>SUM(H7+J7)</f>
        <v>1</v>
      </c>
    </row>
    <row r="8" spans="2:12" ht="15.75" x14ac:dyDescent="0.25">
      <c r="B8" s="2">
        <v>2</v>
      </c>
      <c r="C8" s="2">
        <v>14</v>
      </c>
      <c r="D8" s="2" t="s">
        <v>49</v>
      </c>
    </row>
    <row r="9" spans="2:12" ht="15.75" x14ac:dyDescent="0.25">
      <c r="B9" s="2">
        <v>3</v>
      </c>
      <c r="C9" s="2">
        <v>6</v>
      </c>
      <c r="D9" s="2" t="s">
        <v>49</v>
      </c>
    </row>
    <row r="10" spans="2:12" ht="15.75" x14ac:dyDescent="0.25">
      <c r="B10" s="2">
        <v>4</v>
      </c>
      <c r="C10" s="2">
        <v>3</v>
      </c>
      <c r="D10" s="2" t="s">
        <v>49</v>
      </c>
      <c r="G10" t="s">
        <v>1</v>
      </c>
      <c r="H10" t="s">
        <v>68</v>
      </c>
      <c r="I10" t="s">
        <v>62</v>
      </c>
    </row>
    <row r="11" spans="2:12" ht="15.75" x14ac:dyDescent="0.25">
      <c r="B11" s="2">
        <v>5</v>
      </c>
      <c r="C11" s="2">
        <v>1</v>
      </c>
      <c r="D11" s="2" t="s">
        <v>44</v>
      </c>
      <c r="G11">
        <v>1</v>
      </c>
      <c r="H11">
        <v>4</v>
      </c>
      <c r="I11" s="31">
        <f>SUM(H11/H26)</f>
        <v>6.7796610169491525E-2</v>
      </c>
    </row>
    <row r="12" spans="2:12" ht="15.75" x14ac:dyDescent="0.25">
      <c r="B12" s="2">
        <v>6</v>
      </c>
      <c r="C12" s="2">
        <v>3</v>
      </c>
      <c r="D12" s="2" t="s">
        <v>49</v>
      </c>
      <c r="G12">
        <v>2</v>
      </c>
      <c r="H12">
        <v>7</v>
      </c>
      <c r="I12" s="31">
        <f>SUM(H12/H26)</f>
        <v>0.11864406779661017</v>
      </c>
    </row>
    <row r="13" spans="2:12" ht="15.75" x14ac:dyDescent="0.25">
      <c r="B13" s="2">
        <v>7</v>
      </c>
      <c r="C13" s="2">
        <v>1</v>
      </c>
      <c r="D13" s="2" t="s">
        <v>49</v>
      </c>
      <c r="G13">
        <v>3</v>
      </c>
      <c r="H13">
        <v>7</v>
      </c>
      <c r="I13" s="31">
        <f>SUM(H13/H26)</f>
        <v>0.11864406779661017</v>
      </c>
    </row>
    <row r="14" spans="2:12" ht="15.75" x14ac:dyDescent="0.25">
      <c r="B14" s="2">
        <v>8</v>
      </c>
      <c r="C14" s="2">
        <v>14</v>
      </c>
      <c r="D14" s="2" t="s">
        <v>49</v>
      </c>
      <c r="G14">
        <v>4</v>
      </c>
      <c r="H14">
        <v>3</v>
      </c>
      <c r="I14" s="31">
        <f>SUM(H14/H26)</f>
        <v>5.0847457627118647E-2</v>
      </c>
    </row>
    <row r="15" spans="2:12" ht="15.75" x14ac:dyDescent="0.25">
      <c r="B15" s="2">
        <v>9</v>
      </c>
      <c r="C15" s="2">
        <v>11</v>
      </c>
      <c r="D15" s="2" t="s">
        <v>49</v>
      </c>
      <c r="G15">
        <v>5</v>
      </c>
      <c r="H15">
        <v>7</v>
      </c>
      <c r="I15" s="31">
        <f>SUM(H15/H26)</f>
        <v>0.11864406779661017</v>
      </c>
    </row>
    <row r="16" spans="2:12" ht="15.75" x14ac:dyDescent="0.25">
      <c r="B16" s="2">
        <v>10</v>
      </c>
      <c r="C16" s="2">
        <v>3</v>
      </c>
      <c r="D16" s="2" t="s">
        <v>49</v>
      </c>
      <c r="G16">
        <v>6</v>
      </c>
      <c r="H16">
        <v>6</v>
      </c>
      <c r="I16" s="31">
        <f>SUM(H16/H26)</f>
        <v>0.10169491525423729</v>
      </c>
    </row>
    <row r="17" spans="2:11" ht="15.75" x14ac:dyDescent="0.25">
      <c r="B17" s="2">
        <v>11</v>
      </c>
      <c r="C17" s="2">
        <v>12</v>
      </c>
      <c r="D17" s="2" t="s">
        <v>44</v>
      </c>
      <c r="G17">
        <v>7</v>
      </c>
      <c r="H17">
        <v>4</v>
      </c>
      <c r="I17" s="31">
        <f>SUM(H17/H26)</f>
        <v>6.7796610169491525E-2</v>
      </c>
    </row>
    <row r="18" spans="2:11" ht="15.75" x14ac:dyDescent="0.25">
      <c r="B18" s="2">
        <v>12</v>
      </c>
      <c r="C18" s="2">
        <v>14</v>
      </c>
      <c r="D18" s="2" t="s">
        <v>44</v>
      </c>
      <c r="G18">
        <v>8</v>
      </c>
      <c r="H18">
        <v>5</v>
      </c>
      <c r="I18" s="31">
        <f>SUM(H18/H26)</f>
        <v>8.4745762711864403E-2</v>
      </c>
    </row>
    <row r="19" spans="2:11" ht="15.75" x14ac:dyDescent="0.25">
      <c r="B19" s="2">
        <v>13</v>
      </c>
      <c r="C19" s="2">
        <v>8</v>
      </c>
      <c r="D19" s="2" t="s">
        <v>49</v>
      </c>
      <c r="G19">
        <v>9</v>
      </c>
      <c r="H19">
        <v>0</v>
      </c>
      <c r="I19" s="31">
        <f>SUM(H19/H26)</f>
        <v>0</v>
      </c>
    </row>
    <row r="20" spans="2:11" ht="15.75" x14ac:dyDescent="0.25">
      <c r="B20" s="2">
        <v>14</v>
      </c>
      <c r="C20" s="2">
        <v>2</v>
      </c>
      <c r="D20" s="2" t="s">
        <v>44</v>
      </c>
      <c r="G20">
        <v>10</v>
      </c>
      <c r="H20">
        <v>4</v>
      </c>
      <c r="I20" s="31">
        <f>SUM(H20/H26)</f>
        <v>6.7796610169491525E-2</v>
      </c>
    </row>
    <row r="21" spans="2:11" ht="15.75" x14ac:dyDescent="0.25">
      <c r="B21" s="2">
        <v>15</v>
      </c>
      <c r="C21" s="2">
        <v>11</v>
      </c>
      <c r="D21" s="2" t="s">
        <v>49</v>
      </c>
      <c r="G21">
        <v>11</v>
      </c>
      <c r="H21">
        <v>5</v>
      </c>
      <c r="I21" s="31">
        <f>SUM(H21/H26)</f>
        <v>8.4745762711864403E-2</v>
      </c>
    </row>
    <row r="22" spans="2:11" ht="15.75" x14ac:dyDescent="0.25">
      <c r="B22" s="2">
        <v>16</v>
      </c>
      <c r="C22" s="2">
        <v>15</v>
      </c>
      <c r="D22" s="2" t="s">
        <v>49</v>
      </c>
      <c r="G22">
        <v>12</v>
      </c>
      <c r="H22">
        <v>2</v>
      </c>
      <c r="I22" s="31">
        <f>SUM(H22/H26)</f>
        <v>3.3898305084745763E-2</v>
      </c>
    </row>
    <row r="23" spans="2:11" ht="15.75" x14ac:dyDescent="0.25">
      <c r="B23" s="2">
        <v>17</v>
      </c>
      <c r="C23" s="2">
        <v>6</v>
      </c>
      <c r="D23" s="2" t="s">
        <v>44</v>
      </c>
      <c r="G23">
        <v>13</v>
      </c>
      <c r="H23">
        <v>0</v>
      </c>
      <c r="I23" s="31">
        <f>SUM(H23/H26)</f>
        <v>0</v>
      </c>
    </row>
    <row r="24" spans="2:11" ht="15.75" x14ac:dyDescent="0.25">
      <c r="B24" s="2">
        <v>18</v>
      </c>
      <c r="C24" s="2">
        <v>5</v>
      </c>
      <c r="D24" s="2" t="s">
        <v>44</v>
      </c>
      <c r="G24">
        <v>14</v>
      </c>
      <c r="H24">
        <v>4</v>
      </c>
      <c r="I24" s="31">
        <f>SUM(H24/H26)</f>
        <v>6.7796610169491525E-2</v>
      </c>
      <c r="K24" s="31"/>
    </row>
    <row r="25" spans="2:11" ht="15.75" x14ac:dyDescent="0.25">
      <c r="B25" s="2">
        <v>19</v>
      </c>
      <c r="C25" s="2">
        <v>5</v>
      </c>
      <c r="D25" s="2" t="s">
        <v>49</v>
      </c>
      <c r="G25">
        <v>15</v>
      </c>
      <c r="H25">
        <v>1</v>
      </c>
      <c r="I25" s="31">
        <f>SUM(H25/H26)</f>
        <v>1.6949152542372881E-2</v>
      </c>
    </row>
    <row r="26" spans="2:11" ht="15.75" x14ac:dyDescent="0.25">
      <c r="B26" s="2">
        <v>20</v>
      </c>
      <c r="C26" s="2">
        <v>3</v>
      </c>
      <c r="D26" s="2" t="s">
        <v>44</v>
      </c>
      <c r="G26" t="s">
        <v>66</v>
      </c>
      <c r="H26">
        <f>SUM(H11:H25)</f>
        <v>59</v>
      </c>
      <c r="I26" s="31">
        <f>SUM(H26/H26)</f>
        <v>1</v>
      </c>
    </row>
    <row r="27" spans="2:11" ht="15.75" x14ac:dyDescent="0.25">
      <c r="B27" s="2">
        <v>21</v>
      </c>
      <c r="C27" s="2">
        <v>5</v>
      </c>
      <c r="D27" s="2" t="s">
        <v>49</v>
      </c>
    </row>
    <row r="28" spans="2:11" ht="15.75" x14ac:dyDescent="0.25">
      <c r="B28" s="2">
        <v>22</v>
      </c>
      <c r="C28" s="2">
        <v>12</v>
      </c>
      <c r="D28" s="2" t="s">
        <v>49</v>
      </c>
    </row>
    <row r="29" spans="2:11" ht="15.75" x14ac:dyDescent="0.25">
      <c r="B29" s="2">
        <v>23</v>
      </c>
      <c r="C29" s="2">
        <v>3</v>
      </c>
      <c r="D29" s="2" t="s">
        <v>44</v>
      </c>
    </row>
    <row r="30" spans="2:11" ht="15.75" x14ac:dyDescent="0.25">
      <c r="B30" s="2">
        <v>24</v>
      </c>
      <c r="C30" s="2">
        <v>2</v>
      </c>
      <c r="D30" s="2" t="s">
        <v>49</v>
      </c>
    </row>
    <row r="31" spans="2:11" ht="15.75" x14ac:dyDescent="0.25">
      <c r="B31" s="2">
        <v>25</v>
      </c>
      <c r="C31" s="2">
        <v>2</v>
      </c>
      <c r="D31" s="2" t="s">
        <v>49</v>
      </c>
    </row>
    <row r="32" spans="2:11" ht="15.75" x14ac:dyDescent="0.25">
      <c r="B32" s="2">
        <v>26</v>
      </c>
      <c r="C32" s="2">
        <v>4</v>
      </c>
      <c r="D32" s="2" t="s">
        <v>44</v>
      </c>
    </row>
    <row r="33" spans="2:4" ht="15.75" x14ac:dyDescent="0.25">
      <c r="B33" s="2">
        <v>27</v>
      </c>
      <c r="C33" s="2">
        <v>5</v>
      </c>
      <c r="D33" s="2" t="s">
        <v>49</v>
      </c>
    </row>
    <row r="34" spans="2:4" ht="15.75" x14ac:dyDescent="0.25">
      <c r="B34" s="2">
        <v>28</v>
      </c>
      <c r="C34" s="2">
        <v>2</v>
      </c>
      <c r="D34" s="2" t="s">
        <v>44</v>
      </c>
    </row>
    <row r="35" spans="2:4" ht="15.75" x14ac:dyDescent="0.25">
      <c r="B35" s="2">
        <v>29</v>
      </c>
      <c r="C35" s="2">
        <v>10</v>
      </c>
      <c r="D35" s="2" t="s">
        <v>49</v>
      </c>
    </row>
    <row r="36" spans="2:4" ht="15.75" x14ac:dyDescent="0.25">
      <c r="B36" s="2">
        <v>30</v>
      </c>
      <c r="C36" s="2">
        <v>7</v>
      </c>
      <c r="D36" s="2" t="s">
        <v>49</v>
      </c>
    </row>
    <row r="37" spans="2:4" ht="15.75" x14ac:dyDescent="0.25">
      <c r="B37" s="2">
        <v>31</v>
      </c>
      <c r="C37" s="2">
        <v>14</v>
      </c>
      <c r="D37" s="2" t="s">
        <v>49</v>
      </c>
    </row>
    <row r="38" spans="2:4" ht="15.75" x14ac:dyDescent="0.25">
      <c r="B38" s="2">
        <v>32</v>
      </c>
      <c r="C38" s="2">
        <v>2</v>
      </c>
      <c r="D38" s="2" t="s">
        <v>44</v>
      </c>
    </row>
    <row r="39" spans="2:4" ht="15.75" x14ac:dyDescent="0.25">
      <c r="B39" s="2">
        <v>33</v>
      </c>
      <c r="C39" s="2">
        <v>2</v>
      </c>
      <c r="D39" s="2" t="s">
        <v>49</v>
      </c>
    </row>
    <row r="40" spans="2:4" ht="15.75" x14ac:dyDescent="0.25">
      <c r="B40" s="2">
        <v>34</v>
      </c>
      <c r="C40" s="2">
        <v>5</v>
      </c>
      <c r="D40" s="2" t="s">
        <v>49</v>
      </c>
    </row>
    <row r="41" spans="2:4" ht="15.75" x14ac:dyDescent="0.25">
      <c r="B41" s="2">
        <v>35</v>
      </c>
      <c r="C41" s="2">
        <v>4</v>
      </c>
      <c r="D41" s="2" t="s">
        <v>49</v>
      </c>
    </row>
    <row r="42" spans="2:4" ht="15.75" x14ac:dyDescent="0.25">
      <c r="B42" s="2">
        <v>36</v>
      </c>
      <c r="C42" s="2">
        <v>8</v>
      </c>
      <c r="D42" s="2" t="s">
        <v>44</v>
      </c>
    </row>
    <row r="43" spans="2:4" ht="15.75" x14ac:dyDescent="0.25">
      <c r="B43" s="2">
        <v>37</v>
      </c>
      <c r="C43" s="2">
        <v>3</v>
      </c>
      <c r="D43" s="2" t="s">
        <v>49</v>
      </c>
    </row>
    <row r="44" spans="2:4" ht="15.75" x14ac:dyDescent="0.25">
      <c r="B44" s="2">
        <v>38</v>
      </c>
      <c r="C44" s="2">
        <v>8</v>
      </c>
      <c r="D44" s="2" t="s">
        <v>44</v>
      </c>
    </row>
    <row r="45" spans="2:4" ht="15.75" x14ac:dyDescent="0.25">
      <c r="B45" s="2">
        <v>39</v>
      </c>
      <c r="C45" s="2">
        <v>6</v>
      </c>
      <c r="D45" s="2" t="s">
        <v>44</v>
      </c>
    </row>
    <row r="46" spans="2:4" ht="15.75" x14ac:dyDescent="0.25">
      <c r="B46" s="2">
        <v>40</v>
      </c>
      <c r="C46" s="2">
        <v>5</v>
      </c>
      <c r="D46" s="2" t="s">
        <v>44</v>
      </c>
    </row>
    <row r="47" spans="2:4" ht="15.75" x14ac:dyDescent="0.25">
      <c r="B47" s="2">
        <v>41</v>
      </c>
      <c r="C47" s="2">
        <v>3</v>
      </c>
      <c r="D47" s="2" t="s">
        <v>44</v>
      </c>
    </row>
    <row r="48" spans="2:4" ht="15.75" x14ac:dyDescent="0.25">
      <c r="B48" s="2">
        <v>42</v>
      </c>
      <c r="C48" s="2">
        <v>11</v>
      </c>
      <c r="D48" s="2" t="s">
        <v>49</v>
      </c>
    </row>
    <row r="49" spans="2:4" ht="15.75" x14ac:dyDescent="0.25">
      <c r="B49" s="2">
        <v>43</v>
      </c>
      <c r="C49" s="2">
        <v>10</v>
      </c>
      <c r="D49" s="2" t="s">
        <v>44</v>
      </c>
    </row>
    <row r="50" spans="2:4" ht="15.75" x14ac:dyDescent="0.25">
      <c r="B50" s="2">
        <v>44</v>
      </c>
      <c r="C50" s="2">
        <v>10</v>
      </c>
      <c r="D50" s="2" t="s">
        <v>49</v>
      </c>
    </row>
    <row r="51" spans="2:4" ht="15.75" x14ac:dyDescent="0.25">
      <c r="B51" s="2">
        <v>45</v>
      </c>
      <c r="C51" s="2">
        <v>11</v>
      </c>
      <c r="D51" s="2" t="s">
        <v>49</v>
      </c>
    </row>
    <row r="52" spans="2:4" ht="15.75" x14ac:dyDescent="0.25">
      <c r="B52" s="2">
        <v>46</v>
      </c>
      <c r="C52" s="2">
        <v>6</v>
      </c>
      <c r="D52" s="2" t="s">
        <v>44</v>
      </c>
    </row>
    <row r="53" spans="2:4" ht="15.75" x14ac:dyDescent="0.25">
      <c r="B53" s="2">
        <v>47</v>
      </c>
      <c r="C53" s="2">
        <v>7</v>
      </c>
      <c r="D53" s="2" t="s">
        <v>49</v>
      </c>
    </row>
    <row r="54" spans="2:4" ht="15.75" x14ac:dyDescent="0.25">
      <c r="B54" s="2">
        <v>48</v>
      </c>
      <c r="C54" s="2">
        <v>8</v>
      </c>
      <c r="D54" s="2" t="s">
        <v>44</v>
      </c>
    </row>
    <row r="55" spans="2:4" ht="15.75" x14ac:dyDescent="0.25">
      <c r="B55" s="2">
        <v>49</v>
      </c>
      <c r="C55" s="2">
        <v>6</v>
      </c>
      <c r="D55" s="2" t="s">
        <v>49</v>
      </c>
    </row>
    <row r="56" spans="2:4" ht="15.75" x14ac:dyDescent="0.25">
      <c r="B56" s="2">
        <v>50</v>
      </c>
      <c r="C56" s="2">
        <v>2</v>
      </c>
      <c r="D56" s="2" t="s">
        <v>49</v>
      </c>
    </row>
    <row r="57" spans="2:4" ht="15.75" x14ac:dyDescent="0.25">
      <c r="B57" s="2">
        <v>51</v>
      </c>
      <c r="C57" s="2">
        <v>10</v>
      </c>
      <c r="D57" s="2" t="s">
        <v>58</v>
      </c>
    </row>
    <row r="58" spans="2:4" ht="15.75" x14ac:dyDescent="0.25">
      <c r="B58" s="2">
        <v>52</v>
      </c>
      <c r="C58" s="2">
        <v>4</v>
      </c>
      <c r="D58" s="2" t="s">
        <v>44</v>
      </c>
    </row>
    <row r="59" spans="2:4" ht="15.75" x14ac:dyDescent="0.25">
      <c r="B59" s="2">
        <v>53</v>
      </c>
      <c r="C59" s="2">
        <v>1</v>
      </c>
      <c r="D59" s="2" t="s">
        <v>44</v>
      </c>
    </row>
    <row r="60" spans="2:4" ht="15.75" x14ac:dyDescent="0.25">
      <c r="B60" s="2">
        <v>54</v>
      </c>
      <c r="C60" s="2">
        <v>11</v>
      </c>
      <c r="D60" s="2" t="s">
        <v>49</v>
      </c>
    </row>
    <row r="61" spans="2:4" ht="15.75" x14ac:dyDescent="0.25">
      <c r="B61" s="2">
        <v>55</v>
      </c>
      <c r="C61" s="2">
        <v>6</v>
      </c>
      <c r="D61" s="2" t="s">
        <v>49</v>
      </c>
    </row>
    <row r="62" spans="2:4" ht="15.75" x14ac:dyDescent="0.25">
      <c r="B62" s="2">
        <v>56</v>
      </c>
      <c r="C62" s="2">
        <v>7</v>
      </c>
      <c r="D62" s="2" t="s">
        <v>49</v>
      </c>
    </row>
    <row r="63" spans="2:4" ht="15.75" x14ac:dyDescent="0.25">
      <c r="B63" s="2">
        <v>57</v>
      </c>
      <c r="C63" s="2">
        <v>8</v>
      </c>
      <c r="D63" s="2" t="s">
        <v>49</v>
      </c>
    </row>
    <row r="64" spans="2:4" ht="15.75" x14ac:dyDescent="0.25">
      <c r="B64" s="2">
        <v>58</v>
      </c>
      <c r="C64" s="2">
        <v>1</v>
      </c>
      <c r="D64" s="2" t="s">
        <v>49</v>
      </c>
    </row>
    <row r="65" spans="2:4" ht="15.75" x14ac:dyDescent="0.25">
      <c r="B65" s="2">
        <v>59</v>
      </c>
      <c r="C65" s="2">
        <v>7</v>
      </c>
      <c r="D65" s="2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D8E7-C6F6-4490-AD38-59C2ADD593E3}">
  <dimension ref="B2:AA66"/>
  <sheetViews>
    <sheetView topLeftCell="L1" workbookViewId="0">
      <selection activeCell="T16" sqref="T16"/>
    </sheetView>
  </sheetViews>
  <sheetFormatPr defaultRowHeight="15" x14ac:dyDescent="0.25"/>
  <cols>
    <col min="2" max="2" width="13.85546875" customWidth="1"/>
    <col min="5" max="5" width="10.7109375" customWidth="1"/>
    <col min="6" max="6" width="12.5703125" customWidth="1"/>
    <col min="7" max="7" width="14.28515625" customWidth="1"/>
    <col min="8" max="8" width="13.28515625" customWidth="1"/>
    <col min="9" max="9" width="12.140625" customWidth="1"/>
    <col min="10" max="10" width="13.42578125" customWidth="1"/>
    <col min="11" max="11" width="14.5703125" customWidth="1"/>
    <col min="12" max="12" width="11.28515625" customWidth="1"/>
  </cols>
  <sheetData>
    <row r="2" spans="2:27" ht="18.75" x14ac:dyDescent="0.3">
      <c r="N2" s="32" t="s">
        <v>3</v>
      </c>
      <c r="O2" s="33"/>
      <c r="P2" s="33"/>
      <c r="Q2" s="33"/>
      <c r="R2" s="33"/>
      <c r="S2" s="34"/>
      <c r="V2" t="s">
        <v>10</v>
      </c>
    </row>
    <row r="3" spans="2:27" ht="20.25" x14ac:dyDescent="0.3">
      <c r="B3" s="3" t="s">
        <v>0</v>
      </c>
      <c r="C3" s="23" t="s">
        <v>9</v>
      </c>
      <c r="D3" s="23"/>
      <c r="E3" s="23"/>
      <c r="F3" s="23"/>
      <c r="G3" s="23"/>
      <c r="H3" s="23"/>
      <c r="I3" s="23"/>
      <c r="J3" s="23"/>
      <c r="K3" s="23"/>
      <c r="L3" s="23"/>
      <c r="N3" s="35" t="s">
        <v>65</v>
      </c>
      <c r="O3" s="36" t="s">
        <v>62</v>
      </c>
      <c r="P3" s="36" t="s">
        <v>64</v>
      </c>
      <c r="Q3" s="36" t="s">
        <v>62</v>
      </c>
      <c r="R3" s="36" t="s">
        <v>63</v>
      </c>
      <c r="S3" s="37" t="s">
        <v>62</v>
      </c>
      <c r="V3" s="35" t="s">
        <v>65</v>
      </c>
      <c r="W3" s="36" t="s">
        <v>62</v>
      </c>
      <c r="X3" s="36" t="s">
        <v>64</v>
      </c>
      <c r="Y3" s="36" t="s">
        <v>62</v>
      </c>
      <c r="Z3" s="36" t="s">
        <v>63</v>
      </c>
      <c r="AA3" s="37" t="s">
        <v>62</v>
      </c>
    </row>
    <row r="4" spans="2:27" ht="15.75" x14ac:dyDescent="0.25">
      <c r="B4" s="6"/>
      <c r="C4" s="6"/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10</v>
      </c>
      <c r="K4" s="7" t="s">
        <v>11</v>
      </c>
      <c r="L4" s="7" t="s">
        <v>12</v>
      </c>
      <c r="N4" s="38">
        <v>46</v>
      </c>
      <c r="O4" s="39">
        <f>SUM(N4/R4)</f>
        <v>0.77966101694915257</v>
      </c>
      <c r="P4" s="40">
        <v>13</v>
      </c>
      <c r="Q4" s="39">
        <f>SUM(P4/R4)</f>
        <v>0.22033898305084745</v>
      </c>
      <c r="R4" s="40">
        <f>SUM(N4+P4)</f>
        <v>59</v>
      </c>
      <c r="S4" s="41">
        <f>SUM(O4+Q4)</f>
        <v>1</v>
      </c>
      <c r="V4" s="38">
        <v>11</v>
      </c>
      <c r="W4" s="39">
        <f>SUM(V4/Z4)</f>
        <v>0.1864406779661017</v>
      </c>
      <c r="X4" s="40">
        <v>48</v>
      </c>
      <c r="Y4" s="39">
        <f>SUM(X4/Z4)</f>
        <v>0.81355932203389836</v>
      </c>
      <c r="Z4" s="40">
        <f>SUM(V4+X4)</f>
        <v>59</v>
      </c>
      <c r="AA4" s="41">
        <f>SUM(W4+Y4)</f>
        <v>1</v>
      </c>
    </row>
    <row r="5" spans="2:27" ht="15.75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2:27" ht="15.75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N6" s="42"/>
      <c r="O6" s="43" t="s">
        <v>4</v>
      </c>
      <c r="P6" s="43"/>
      <c r="Q6" s="43"/>
      <c r="R6" s="43"/>
      <c r="S6" s="44"/>
      <c r="V6" t="s">
        <v>67</v>
      </c>
    </row>
    <row r="7" spans="2:27" ht="15.75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N7" s="35" t="s">
        <v>65</v>
      </c>
      <c r="O7" s="36" t="s">
        <v>62</v>
      </c>
      <c r="P7" s="36" t="s">
        <v>64</v>
      </c>
      <c r="Q7" s="36" t="s">
        <v>62</v>
      </c>
      <c r="R7" s="36" t="s">
        <v>63</v>
      </c>
      <c r="S7" s="37" t="s">
        <v>62</v>
      </c>
      <c r="V7" s="35" t="s">
        <v>65</v>
      </c>
      <c r="W7" s="36" t="s">
        <v>62</v>
      </c>
      <c r="X7" s="36" t="s">
        <v>64</v>
      </c>
      <c r="Y7" s="36" t="s">
        <v>62</v>
      </c>
      <c r="Z7" s="36" t="s">
        <v>63</v>
      </c>
      <c r="AA7" s="37" t="s">
        <v>62</v>
      </c>
    </row>
    <row r="8" spans="2:27" ht="15.75" x14ac:dyDescent="0.25">
      <c r="B8" s="2">
        <v>1</v>
      </c>
      <c r="C8" s="2"/>
      <c r="D8" s="2" t="s">
        <v>45</v>
      </c>
      <c r="E8" s="2" t="s">
        <v>46</v>
      </c>
      <c r="F8" s="2" t="s">
        <v>46</v>
      </c>
      <c r="G8" s="2" t="s">
        <v>45</v>
      </c>
      <c r="H8" s="2" t="s">
        <v>46</v>
      </c>
      <c r="I8" s="2" t="s">
        <v>45</v>
      </c>
      <c r="J8" s="2" t="s">
        <v>46</v>
      </c>
      <c r="K8" s="2" t="s">
        <v>46</v>
      </c>
      <c r="L8" s="2" t="s">
        <v>46</v>
      </c>
      <c r="N8" s="38">
        <v>5</v>
      </c>
      <c r="O8" s="39">
        <f>SUM(N8/R8)</f>
        <v>8.4745762711864403E-2</v>
      </c>
      <c r="P8" s="40">
        <v>54</v>
      </c>
      <c r="Q8" s="39">
        <f>SUM(P8/R8)</f>
        <v>0.9152542372881356</v>
      </c>
      <c r="R8" s="40">
        <f>SUM(N8+P8)</f>
        <v>59</v>
      </c>
      <c r="S8" s="41">
        <f>SUM(O8+Q8)</f>
        <v>1</v>
      </c>
      <c r="V8" s="38">
        <v>1</v>
      </c>
      <c r="W8" s="39">
        <f>SUM(V8/Z8)</f>
        <v>1.6949152542372881E-2</v>
      </c>
      <c r="X8" s="40">
        <v>58</v>
      </c>
      <c r="Y8" s="39">
        <f>SUM(X8/Z8)</f>
        <v>0.98305084745762716</v>
      </c>
      <c r="Z8" s="40">
        <f>SUM(V8+X8)</f>
        <v>59</v>
      </c>
      <c r="AA8" s="41">
        <f>SUM(W8+Y8)</f>
        <v>1</v>
      </c>
    </row>
    <row r="9" spans="2:27" ht="15.75" x14ac:dyDescent="0.25">
      <c r="B9" s="2">
        <v>2</v>
      </c>
      <c r="C9" s="2"/>
      <c r="D9" s="2" t="s">
        <v>45</v>
      </c>
      <c r="E9" s="2" t="s">
        <v>46</v>
      </c>
      <c r="F9" s="2" t="s">
        <v>46</v>
      </c>
      <c r="G9" s="2" t="s">
        <v>45</v>
      </c>
      <c r="H9" s="2" t="s">
        <v>46</v>
      </c>
      <c r="I9" s="2" t="s">
        <v>46</v>
      </c>
      <c r="J9" s="2" t="s">
        <v>46</v>
      </c>
      <c r="K9" s="2" t="s">
        <v>46</v>
      </c>
      <c r="L9" s="2" t="s">
        <v>46</v>
      </c>
    </row>
    <row r="10" spans="2:27" ht="15.75" x14ac:dyDescent="0.25">
      <c r="B10" s="2">
        <v>3</v>
      </c>
      <c r="C10" s="2"/>
      <c r="D10" s="2" t="s">
        <v>46</v>
      </c>
      <c r="E10" s="2" t="s">
        <v>45</v>
      </c>
      <c r="F10" s="2" t="s">
        <v>46</v>
      </c>
      <c r="G10" s="2" t="s">
        <v>45</v>
      </c>
      <c r="H10" s="2" t="s">
        <v>46</v>
      </c>
      <c r="I10" s="2" t="s">
        <v>46</v>
      </c>
      <c r="J10" s="2" t="s">
        <v>46</v>
      </c>
      <c r="K10" s="2" t="s">
        <v>46</v>
      </c>
      <c r="L10" s="2" t="s">
        <v>46</v>
      </c>
    </row>
    <row r="11" spans="2:27" ht="15.75" x14ac:dyDescent="0.25">
      <c r="B11" s="2">
        <v>4</v>
      </c>
      <c r="C11" s="2"/>
      <c r="D11" s="2" t="s">
        <v>45</v>
      </c>
      <c r="E11" s="2" t="s">
        <v>46</v>
      </c>
      <c r="F11" s="2" t="s">
        <v>45</v>
      </c>
      <c r="G11" s="2" t="s">
        <v>46</v>
      </c>
      <c r="H11" s="2" t="s">
        <v>46</v>
      </c>
      <c r="I11" s="2" t="s">
        <v>45</v>
      </c>
      <c r="J11" s="2" t="s">
        <v>46</v>
      </c>
      <c r="K11" s="2" t="s">
        <v>46</v>
      </c>
      <c r="L11" s="2" t="s">
        <v>45</v>
      </c>
      <c r="O11" s="2" t="s">
        <v>5</v>
      </c>
      <c r="V11" t="s">
        <v>12</v>
      </c>
    </row>
    <row r="12" spans="2:27" ht="15.75" x14ac:dyDescent="0.25">
      <c r="B12" s="2">
        <v>5</v>
      </c>
      <c r="C12" s="2"/>
      <c r="D12" s="2" t="s">
        <v>46</v>
      </c>
      <c r="E12" s="2" t="s">
        <v>46</v>
      </c>
      <c r="F12" s="2" t="s">
        <v>45</v>
      </c>
      <c r="G12" s="2" t="s">
        <v>45</v>
      </c>
      <c r="H12" s="2" t="s">
        <v>46</v>
      </c>
      <c r="I12" s="2" t="s">
        <v>45</v>
      </c>
      <c r="J12" s="2" t="s">
        <v>46</v>
      </c>
      <c r="K12" s="2" t="s">
        <v>46</v>
      </c>
      <c r="L12" s="2" t="s">
        <v>46</v>
      </c>
      <c r="N12" s="35" t="s">
        <v>65</v>
      </c>
      <c r="O12" s="36" t="s">
        <v>62</v>
      </c>
      <c r="P12" s="36" t="s">
        <v>64</v>
      </c>
      <c r="Q12" s="36" t="s">
        <v>62</v>
      </c>
      <c r="R12" s="36" t="s">
        <v>63</v>
      </c>
      <c r="S12" s="37" t="s">
        <v>62</v>
      </c>
      <c r="V12" s="35" t="s">
        <v>65</v>
      </c>
      <c r="W12" s="36" t="s">
        <v>62</v>
      </c>
      <c r="X12" s="36" t="s">
        <v>64</v>
      </c>
      <c r="Y12" s="36" t="s">
        <v>62</v>
      </c>
      <c r="Z12" s="36" t="s">
        <v>63</v>
      </c>
      <c r="AA12" s="37" t="s">
        <v>62</v>
      </c>
    </row>
    <row r="13" spans="2:27" ht="15.75" x14ac:dyDescent="0.25">
      <c r="B13" s="2">
        <v>6</v>
      </c>
      <c r="C13" s="2"/>
      <c r="D13" s="2" t="s">
        <v>45</v>
      </c>
      <c r="E13" s="2" t="s">
        <v>46</v>
      </c>
      <c r="F13" s="2" t="s">
        <v>46</v>
      </c>
      <c r="G13" s="2" t="s">
        <v>45</v>
      </c>
      <c r="H13" s="2" t="s">
        <v>46</v>
      </c>
      <c r="I13" s="2" t="s">
        <v>45</v>
      </c>
      <c r="J13" s="2" t="s">
        <v>46</v>
      </c>
      <c r="K13" s="2" t="s">
        <v>46</v>
      </c>
      <c r="L13" s="2" t="s">
        <v>46</v>
      </c>
      <c r="N13" s="38">
        <v>6</v>
      </c>
      <c r="O13" s="39">
        <f>SUM(N13/R13)</f>
        <v>0.10169491525423729</v>
      </c>
      <c r="P13" s="40">
        <v>53</v>
      </c>
      <c r="Q13" s="39">
        <f>SUM(P13/R13)</f>
        <v>0.89830508474576276</v>
      </c>
      <c r="R13" s="40">
        <f>SUM(N13+P13)</f>
        <v>59</v>
      </c>
      <c r="S13" s="41">
        <f>SUM(O13+Q13)</f>
        <v>1</v>
      </c>
      <c r="V13" s="38">
        <v>8</v>
      </c>
      <c r="W13" s="39">
        <f>SUM(V13/Z13)</f>
        <v>0.13559322033898305</v>
      </c>
      <c r="X13" s="40">
        <v>51</v>
      </c>
      <c r="Y13" s="39">
        <f>SUM(X13/Z13)</f>
        <v>0.86440677966101698</v>
      </c>
      <c r="Z13" s="40">
        <f>SUM(V13+X13)</f>
        <v>59</v>
      </c>
      <c r="AA13" s="41">
        <f>SUM(W13+Y13)</f>
        <v>1</v>
      </c>
    </row>
    <row r="14" spans="2:27" ht="15.75" x14ac:dyDescent="0.25">
      <c r="B14" s="2">
        <v>7</v>
      </c>
      <c r="C14" s="2"/>
      <c r="D14" s="2" t="s">
        <v>45</v>
      </c>
      <c r="E14" s="2" t="s">
        <v>46</v>
      </c>
      <c r="F14" s="2" t="s">
        <v>46</v>
      </c>
      <c r="G14" s="2" t="s">
        <v>45</v>
      </c>
      <c r="H14" s="2" t="s">
        <v>46</v>
      </c>
      <c r="I14" s="2" t="s">
        <v>45</v>
      </c>
      <c r="J14" s="2" t="s">
        <v>46</v>
      </c>
      <c r="K14" s="2" t="s">
        <v>46</v>
      </c>
      <c r="L14" s="2" t="s">
        <v>45</v>
      </c>
    </row>
    <row r="15" spans="2:27" ht="15.75" x14ac:dyDescent="0.25">
      <c r="B15" s="2">
        <v>8</v>
      </c>
      <c r="C15" s="2"/>
      <c r="D15" s="2" t="s">
        <v>45</v>
      </c>
      <c r="E15" s="2" t="s">
        <v>46</v>
      </c>
      <c r="F15" s="2" t="s">
        <v>46</v>
      </c>
      <c r="G15" s="2" t="s">
        <v>45</v>
      </c>
      <c r="H15" s="2" t="s">
        <v>46</v>
      </c>
      <c r="I15" s="2" t="s">
        <v>45</v>
      </c>
      <c r="J15" s="2" t="s">
        <v>46</v>
      </c>
      <c r="K15" s="2" t="s">
        <v>46</v>
      </c>
      <c r="L15" s="2" t="s">
        <v>46</v>
      </c>
    </row>
    <row r="16" spans="2:27" ht="15.75" x14ac:dyDescent="0.25">
      <c r="B16" s="2">
        <v>9</v>
      </c>
      <c r="C16" s="2"/>
      <c r="D16" s="2" t="s">
        <v>45</v>
      </c>
      <c r="E16" s="2" t="s">
        <v>46</v>
      </c>
      <c r="F16" s="2" t="s">
        <v>46</v>
      </c>
      <c r="G16" s="2" t="s">
        <v>45</v>
      </c>
      <c r="H16" s="2" t="s">
        <v>46</v>
      </c>
      <c r="I16" s="2" t="s">
        <v>45</v>
      </c>
      <c r="J16" s="2" t="s">
        <v>46</v>
      </c>
      <c r="K16" s="2" t="s">
        <v>46</v>
      </c>
      <c r="L16" s="2" t="s">
        <v>46</v>
      </c>
      <c r="N16" s="2" t="s">
        <v>6</v>
      </c>
    </row>
    <row r="17" spans="2:19" ht="15.75" x14ac:dyDescent="0.25">
      <c r="B17" s="2">
        <v>10</v>
      </c>
      <c r="C17" s="2"/>
      <c r="D17" s="2" t="s">
        <v>45</v>
      </c>
      <c r="E17" s="2" t="s">
        <v>46</v>
      </c>
      <c r="F17" s="2" t="s">
        <v>46</v>
      </c>
      <c r="G17" s="2" t="s">
        <v>45</v>
      </c>
      <c r="H17" s="2" t="s">
        <v>46</v>
      </c>
      <c r="I17" s="2" t="s">
        <v>46</v>
      </c>
      <c r="J17" s="2" t="s">
        <v>46</v>
      </c>
      <c r="K17" s="2" t="s">
        <v>46</v>
      </c>
      <c r="L17" s="2" t="s">
        <v>46</v>
      </c>
      <c r="N17" s="35" t="s">
        <v>65</v>
      </c>
      <c r="O17" s="36" t="s">
        <v>62</v>
      </c>
      <c r="P17" s="36" t="s">
        <v>64</v>
      </c>
      <c r="Q17" s="36" t="s">
        <v>62</v>
      </c>
      <c r="R17" s="36" t="s">
        <v>63</v>
      </c>
      <c r="S17" s="37" t="s">
        <v>62</v>
      </c>
    </row>
    <row r="18" spans="2:19" ht="15.75" x14ac:dyDescent="0.25">
      <c r="B18" s="2">
        <v>11</v>
      </c>
      <c r="C18" s="2"/>
      <c r="D18" s="2" t="s">
        <v>45</v>
      </c>
      <c r="E18" s="2" t="s">
        <v>46</v>
      </c>
      <c r="F18" s="2" t="s">
        <v>46</v>
      </c>
      <c r="G18" s="2" t="s">
        <v>45</v>
      </c>
      <c r="H18" s="2" t="s">
        <v>46</v>
      </c>
      <c r="I18" s="2" t="s">
        <v>46</v>
      </c>
      <c r="J18" s="2" t="s">
        <v>46</v>
      </c>
      <c r="K18" s="2" t="s">
        <v>46</v>
      </c>
      <c r="L18" s="2" t="s">
        <v>46</v>
      </c>
      <c r="N18" s="38">
        <v>42</v>
      </c>
      <c r="O18" s="39">
        <f>SUM(N18/R18)</f>
        <v>0.71186440677966101</v>
      </c>
      <c r="P18" s="40">
        <v>17</v>
      </c>
      <c r="Q18" s="39">
        <f>SUM(P18/R18)</f>
        <v>0.28813559322033899</v>
      </c>
      <c r="R18" s="40">
        <f>SUM(N18+P18)</f>
        <v>59</v>
      </c>
      <c r="S18" s="41">
        <f>SUM(O18+Q18)</f>
        <v>1</v>
      </c>
    </row>
    <row r="19" spans="2:19" ht="15.75" x14ac:dyDescent="0.25">
      <c r="B19" s="2">
        <v>12</v>
      </c>
      <c r="C19" s="2"/>
      <c r="D19" s="2" t="s">
        <v>45</v>
      </c>
      <c r="E19" s="2" t="s">
        <v>46</v>
      </c>
      <c r="F19" s="2" t="s">
        <v>46</v>
      </c>
      <c r="G19" s="2" t="s">
        <v>45</v>
      </c>
      <c r="H19" s="2" t="s">
        <v>46</v>
      </c>
      <c r="I19" s="2" t="s">
        <v>46</v>
      </c>
      <c r="J19" s="2" t="s">
        <v>45</v>
      </c>
      <c r="K19" s="2" t="s">
        <v>46</v>
      </c>
      <c r="L19" s="2" t="s">
        <v>46</v>
      </c>
    </row>
    <row r="20" spans="2:19" ht="15.75" x14ac:dyDescent="0.25">
      <c r="B20" s="2">
        <v>13</v>
      </c>
      <c r="C20" s="2"/>
      <c r="D20" s="2" t="s">
        <v>45</v>
      </c>
      <c r="E20" s="2" t="s">
        <v>46</v>
      </c>
      <c r="F20" s="2" t="s">
        <v>46</v>
      </c>
      <c r="G20" s="2" t="s">
        <v>45</v>
      </c>
      <c r="H20" s="2" t="s">
        <v>46</v>
      </c>
      <c r="I20" s="2" t="s">
        <v>45</v>
      </c>
      <c r="J20" s="2" t="s">
        <v>45</v>
      </c>
      <c r="K20" s="2" t="s">
        <v>46</v>
      </c>
      <c r="L20" s="2" t="s">
        <v>46</v>
      </c>
      <c r="N20" s="2" t="s">
        <v>7</v>
      </c>
    </row>
    <row r="21" spans="2:19" ht="15.75" x14ac:dyDescent="0.25">
      <c r="B21" s="2">
        <v>14</v>
      </c>
      <c r="C21" s="2"/>
      <c r="D21" s="2" t="s">
        <v>45</v>
      </c>
      <c r="E21" s="2" t="s">
        <v>46</v>
      </c>
      <c r="F21" s="2" t="s">
        <v>46</v>
      </c>
      <c r="G21" s="2" t="s">
        <v>46</v>
      </c>
      <c r="H21" s="2" t="s">
        <v>46</v>
      </c>
      <c r="I21" s="2" t="s">
        <v>45</v>
      </c>
      <c r="J21" s="2" t="s">
        <v>46</v>
      </c>
      <c r="K21" s="2" t="s">
        <v>46</v>
      </c>
      <c r="L21" s="2" t="s">
        <v>46</v>
      </c>
      <c r="N21" s="35" t="s">
        <v>65</v>
      </c>
      <c r="O21" s="36" t="s">
        <v>62</v>
      </c>
      <c r="P21" s="36" t="s">
        <v>64</v>
      </c>
      <c r="Q21" s="36" t="s">
        <v>62</v>
      </c>
      <c r="R21" s="36" t="s">
        <v>63</v>
      </c>
      <c r="S21" s="37" t="s">
        <v>62</v>
      </c>
    </row>
    <row r="22" spans="2:19" ht="15.75" x14ac:dyDescent="0.25">
      <c r="B22" s="2">
        <v>15</v>
      </c>
      <c r="C22" s="2"/>
      <c r="D22" s="2" t="s">
        <v>45</v>
      </c>
      <c r="E22" s="2" t="s">
        <v>46</v>
      </c>
      <c r="F22" s="2" t="s">
        <v>46</v>
      </c>
      <c r="G22" s="2" t="s">
        <v>45</v>
      </c>
      <c r="H22" s="2" t="s">
        <v>46</v>
      </c>
      <c r="I22" s="2" t="s">
        <v>46</v>
      </c>
      <c r="J22" s="2" t="s">
        <v>46</v>
      </c>
      <c r="K22" s="2" t="s">
        <v>46</v>
      </c>
      <c r="L22" s="2" t="s">
        <v>45</v>
      </c>
      <c r="N22" s="38">
        <v>3</v>
      </c>
      <c r="O22" s="39">
        <f>SUM(N22/R22)</f>
        <v>5.0847457627118647E-2</v>
      </c>
      <c r="P22" s="40">
        <v>56</v>
      </c>
      <c r="Q22" s="39">
        <f>SUM(P22/R22)</f>
        <v>0.94915254237288138</v>
      </c>
      <c r="R22" s="40">
        <f>SUM(N22+P22)</f>
        <v>59</v>
      </c>
      <c r="S22" s="41">
        <f>SUM(O22+Q22)</f>
        <v>1</v>
      </c>
    </row>
    <row r="23" spans="2:19" ht="15.75" x14ac:dyDescent="0.25">
      <c r="B23" s="2">
        <v>16</v>
      </c>
      <c r="C23" s="2"/>
      <c r="D23" s="2" t="s">
        <v>45</v>
      </c>
      <c r="E23" s="2" t="s">
        <v>46</v>
      </c>
      <c r="F23" s="2" t="s">
        <v>45</v>
      </c>
      <c r="G23" s="2" t="s">
        <v>46</v>
      </c>
      <c r="H23" s="2" t="s">
        <v>46</v>
      </c>
      <c r="I23" s="2" t="s">
        <v>45</v>
      </c>
      <c r="J23" s="2" t="s">
        <v>46</v>
      </c>
      <c r="K23" s="2" t="s">
        <v>46</v>
      </c>
      <c r="L23" s="2" t="s">
        <v>46</v>
      </c>
    </row>
    <row r="24" spans="2:19" ht="15.75" x14ac:dyDescent="0.25">
      <c r="B24" s="2">
        <v>17</v>
      </c>
      <c r="C24" s="2"/>
      <c r="D24" s="2" t="s">
        <v>45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45</v>
      </c>
      <c r="J24" s="2" t="s">
        <v>45</v>
      </c>
      <c r="K24" s="2" t="s">
        <v>46</v>
      </c>
      <c r="L24" s="2" t="s">
        <v>46</v>
      </c>
      <c r="N24" s="2" t="s">
        <v>8</v>
      </c>
    </row>
    <row r="25" spans="2:19" ht="15.75" x14ac:dyDescent="0.25">
      <c r="B25" s="2">
        <v>18</v>
      </c>
      <c r="C25" s="2"/>
      <c r="D25" s="2" t="s">
        <v>45</v>
      </c>
      <c r="E25" s="2" t="s">
        <v>46</v>
      </c>
      <c r="F25" s="2" t="s">
        <v>46</v>
      </c>
      <c r="G25" s="2" t="s">
        <v>46</v>
      </c>
      <c r="H25" s="2" t="s">
        <v>46</v>
      </c>
      <c r="I25" s="2" t="s">
        <v>45</v>
      </c>
      <c r="J25" s="2" t="s">
        <v>46</v>
      </c>
      <c r="K25" s="2" t="s">
        <v>46</v>
      </c>
      <c r="L25" s="2" t="s">
        <v>46</v>
      </c>
      <c r="N25" s="35" t="s">
        <v>65</v>
      </c>
      <c r="O25" s="36" t="s">
        <v>62</v>
      </c>
      <c r="P25" s="36" t="s">
        <v>64</v>
      </c>
      <c r="Q25" s="36" t="s">
        <v>62</v>
      </c>
      <c r="R25" s="36" t="s">
        <v>63</v>
      </c>
      <c r="S25" s="37" t="s">
        <v>62</v>
      </c>
    </row>
    <row r="26" spans="2:19" ht="15.75" x14ac:dyDescent="0.25">
      <c r="B26" s="2">
        <v>19</v>
      </c>
      <c r="C26" s="2"/>
      <c r="D26" s="2" t="s">
        <v>45</v>
      </c>
      <c r="E26" s="2" t="s">
        <v>46</v>
      </c>
      <c r="F26" s="2" t="s">
        <v>46</v>
      </c>
      <c r="G26" s="2" t="s">
        <v>46</v>
      </c>
      <c r="H26" s="2" t="s">
        <v>46</v>
      </c>
      <c r="I26" s="2" t="s">
        <v>45</v>
      </c>
      <c r="J26" s="2" t="s">
        <v>46</v>
      </c>
      <c r="K26" s="2" t="s">
        <v>46</v>
      </c>
      <c r="L26" s="2" t="s">
        <v>46</v>
      </c>
      <c r="N26" s="38">
        <v>45</v>
      </c>
      <c r="O26" s="39">
        <f>SUM(N26/R26)</f>
        <v>0.76271186440677963</v>
      </c>
      <c r="P26" s="40">
        <v>14</v>
      </c>
      <c r="Q26" s="39">
        <f>SUM(P26/R26)</f>
        <v>0.23728813559322035</v>
      </c>
      <c r="R26" s="40">
        <f>SUM(N26+P26)</f>
        <v>59</v>
      </c>
      <c r="S26" s="41">
        <f>SUM(O26+Q26)</f>
        <v>1</v>
      </c>
    </row>
    <row r="27" spans="2:19" ht="15.75" x14ac:dyDescent="0.25">
      <c r="B27" s="2">
        <v>20</v>
      </c>
      <c r="C27" s="2"/>
      <c r="D27" s="2" t="s">
        <v>45</v>
      </c>
      <c r="E27" s="2" t="s">
        <v>45</v>
      </c>
      <c r="F27" s="2" t="s">
        <v>46</v>
      </c>
      <c r="G27" s="2" t="s">
        <v>46</v>
      </c>
      <c r="H27" s="2" t="s">
        <v>46</v>
      </c>
      <c r="I27" s="2" t="s">
        <v>46</v>
      </c>
      <c r="J27" s="2" t="s">
        <v>46</v>
      </c>
      <c r="K27" s="2" t="s">
        <v>46</v>
      </c>
      <c r="L27" s="2" t="s">
        <v>46</v>
      </c>
    </row>
    <row r="28" spans="2:19" ht="15.75" x14ac:dyDescent="0.25">
      <c r="B28" s="2">
        <v>21</v>
      </c>
      <c r="C28" s="2"/>
      <c r="D28" s="2" t="s">
        <v>45</v>
      </c>
      <c r="E28" s="2" t="s">
        <v>46</v>
      </c>
      <c r="F28" s="2" t="s">
        <v>46</v>
      </c>
      <c r="G28" s="2" t="s">
        <v>45</v>
      </c>
      <c r="H28" s="2" t="s">
        <v>46</v>
      </c>
      <c r="I28" s="2" t="s">
        <v>45</v>
      </c>
      <c r="J28" s="2" t="s">
        <v>46</v>
      </c>
      <c r="K28" s="2" t="s">
        <v>46</v>
      </c>
      <c r="L28" s="2" t="s">
        <v>46</v>
      </c>
    </row>
    <row r="29" spans="2:19" ht="15.75" x14ac:dyDescent="0.25">
      <c r="B29" s="2">
        <v>22</v>
      </c>
      <c r="C29" s="2"/>
      <c r="D29" s="2" t="s">
        <v>45</v>
      </c>
      <c r="E29" s="2" t="s">
        <v>46</v>
      </c>
      <c r="F29" s="2" t="s">
        <v>46</v>
      </c>
      <c r="G29" s="2" t="s">
        <v>45</v>
      </c>
      <c r="H29" s="2" t="s">
        <v>46</v>
      </c>
      <c r="I29" s="2" t="s">
        <v>46</v>
      </c>
      <c r="J29" s="2" t="s">
        <v>46</v>
      </c>
      <c r="K29" s="2" t="s">
        <v>46</v>
      </c>
      <c r="L29" s="2" t="s">
        <v>46</v>
      </c>
    </row>
    <row r="30" spans="2:19" ht="15.75" x14ac:dyDescent="0.25">
      <c r="B30" s="2">
        <v>23</v>
      </c>
      <c r="C30" s="2"/>
      <c r="D30" s="2" t="s">
        <v>45</v>
      </c>
      <c r="E30" s="2" t="s">
        <v>46</v>
      </c>
      <c r="F30" s="2" t="s">
        <v>46</v>
      </c>
      <c r="G30" s="2" t="s">
        <v>46</v>
      </c>
      <c r="H30" s="2" t="s">
        <v>46</v>
      </c>
      <c r="I30" s="2" t="s">
        <v>45</v>
      </c>
      <c r="J30" s="2" t="s">
        <v>46</v>
      </c>
      <c r="K30" s="2" t="s">
        <v>46</v>
      </c>
      <c r="L30" s="2" t="s">
        <v>46</v>
      </c>
    </row>
    <row r="31" spans="2:19" ht="15.75" x14ac:dyDescent="0.25">
      <c r="B31" s="2">
        <v>24</v>
      </c>
      <c r="C31" s="2"/>
      <c r="D31" s="2" t="s">
        <v>46</v>
      </c>
      <c r="E31" s="2" t="s">
        <v>46</v>
      </c>
      <c r="F31" s="2" t="s">
        <v>46</v>
      </c>
      <c r="G31" s="2" t="s">
        <v>46</v>
      </c>
      <c r="H31" s="2" t="s">
        <v>46</v>
      </c>
      <c r="I31" s="2" t="s">
        <v>45</v>
      </c>
      <c r="J31" s="2" t="s">
        <v>46</v>
      </c>
      <c r="K31" s="2" t="s">
        <v>46</v>
      </c>
      <c r="L31" s="2" t="s">
        <v>46</v>
      </c>
    </row>
    <row r="32" spans="2:19" ht="15.75" x14ac:dyDescent="0.25">
      <c r="B32" s="2">
        <v>25</v>
      </c>
      <c r="C32" s="2"/>
      <c r="D32" s="2" t="s">
        <v>45</v>
      </c>
      <c r="E32" s="2" t="s">
        <v>45</v>
      </c>
      <c r="F32" s="2" t="s">
        <v>46</v>
      </c>
      <c r="G32" s="2" t="s">
        <v>46</v>
      </c>
      <c r="H32" s="2" t="s">
        <v>46</v>
      </c>
      <c r="I32" s="2" t="s">
        <v>45</v>
      </c>
      <c r="J32" s="2" t="s">
        <v>46</v>
      </c>
      <c r="K32" s="2" t="s">
        <v>46</v>
      </c>
      <c r="L32" s="2" t="s">
        <v>45</v>
      </c>
    </row>
    <row r="33" spans="2:12" ht="15.75" x14ac:dyDescent="0.25">
      <c r="B33" s="2">
        <v>26</v>
      </c>
      <c r="C33" s="2"/>
      <c r="D33" s="2" t="s">
        <v>46</v>
      </c>
      <c r="E33" s="2" t="s">
        <v>46</v>
      </c>
      <c r="F33" s="2" t="s">
        <v>45</v>
      </c>
      <c r="G33" s="2" t="s">
        <v>46</v>
      </c>
      <c r="H33" s="2" t="s">
        <v>46</v>
      </c>
      <c r="I33" s="2" t="s">
        <v>45</v>
      </c>
      <c r="J33" s="2" t="s">
        <v>46</v>
      </c>
      <c r="K33" s="2" t="s">
        <v>46</v>
      </c>
      <c r="L33" s="2" t="s">
        <v>46</v>
      </c>
    </row>
    <row r="34" spans="2:12" ht="15.75" x14ac:dyDescent="0.25">
      <c r="B34" s="2">
        <v>27</v>
      </c>
      <c r="C34" s="2"/>
      <c r="D34" s="2" t="s">
        <v>45</v>
      </c>
      <c r="E34" s="2" t="s">
        <v>46</v>
      </c>
      <c r="F34" s="2" t="s">
        <v>46</v>
      </c>
      <c r="G34" s="2" t="s">
        <v>46</v>
      </c>
      <c r="H34" s="2" t="s">
        <v>46</v>
      </c>
      <c r="I34" s="2" t="s">
        <v>46</v>
      </c>
      <c r="J34" s="2" t="s">
        <v>45</v>
      </c>
      <c r="K34" s="2" t="s">
        <v>46</v>
      </c>
      <c r="L34" s="2" t="s">
        <v>46</v>
      </c>
    </row>
    <row r="35" spans="2:12" ht="15.75" x14ac:dyDescent="0.25">
      <c r="B35" s="2">
        <v>28</v>
      </c>
      <c r="C35" s="2"/>
      <c r="D35" s="2" t="s">
        <v>45</v>
      </c>
      <c r="E35" s="2" t="s">
        <v>46</v>
      </c>
      <c r="F35" s="2" t="s">
        <v>46</v>
      </c>
      <c r="G35" s="2" t="s">
        <v>45</v>
      </c>
      <c r="H35" s="2" t="s">
        <v>46</v>
      </c>
      <c r="I35" s="2" t="s">
        <v>45</v>
      </c>
      <c r="J35" s="2" t="s">
        <v>45</v>
      </c>
      <c r="K35" s="2" t="s">
        <v>46</v>
      </c>
      <c r="L35" s="2" t="s">
        <v>46</v>
      </c>
    </row>
    <row r="36" spans="2:12" ht="15.75" x14ac:dyDescent="0.25">
      <c r="B36" s="2">
        <v>29</v>
      </c>
      <c r="C36" s="2"/>
      <c r="D36" s="2" t="s">
        <v>45</v>
      </c>
      <c r="E36" s="2" t="s">
        <v>46</v>
      </c>
      <c r="F36" s="2" t="s">
        <v>46</v>
      </c>
      <c r="G36" s="2" t="s">
        <v>45</v>
      </c>
      <c r="H36" s="2" t="s">
        <v>46</v>
      </c>
      <c r="I36" s="2" t="s">
        <v>45</v>
      </c>
      <c r="J36" s="2" t="s">
        <v>46</v>
      </c>
      <c r="K36" s="2" t="s">
        <v>46</v>
      </c>
      <c r="L36" s="2" t="s">
        <v>46</v>
      </c>
    </row>
    <row r="37" spans="2:12" ht="15.75" x14ac:dyDescent="0.25">
      <c r="B37" s="2">
        <v>30</v>
      </c>
      <c r="C37" s="2"/>
      <c r="D37" s="2" t="s">
        <v>45</v>
      </c>
      <c r="E37" s="2" t="s">
        <v>46</v>
      </c>
      <c r="F37" s="2" t="s">
        <v>46</v>
      </c>
      <c r="G37" s="2" t="s">
        <v>45</v>
      </c>
      <c r="H37" s="2" t="s">
        <v>46</v>
      </c>
      <c r="I37" s="2" t="s">
        <v>45</v>
      </c>
      <c r="J37" s="2" t="s">
        <v>46</v>
      </c>
      <c r="K37" s="2" t="s">
        <v>46</v>
      </c>
      <c r="L37" s="2" t="s">
        <v>46</v>
      </c>
    </row>
    <row r="38" spans="2:12" ht="15.75" x14ac:dyDescent="0.25">
      <c r="B38" s="2">
        <v>31</v>
      </c>
      <c r="C38" s="2"/>
      <c r="D38" s="2" t="s">
        <v>45</v>
      </c>
      <c r="E38" s="2" t="s">
        <v>46</v>
      </c>
      <c r="F38" s="2" t="s">
        <v>46</v>
      </c>
      <c r="G38" s="2" t="s">
        <v>45</v>
      </c>
      <c r="H38" s="2" t="s">
        <v>46</v>
      </c>
      <c r="I38" s="2" t="s">
        <v>45</v>
      </c>
      <c r="J38" s="2" t="s">
        <v>46</v>
      </c>
      <c r="K38" s="2" t="s">
        <v>46</v>
      </c>
      <c r="L38" s="2" t="s">
        <v>46</v>
      </c>
    </row>
    <row r="39" spans="2:12" ht="15.75" x14ac:dyDescent="0.25">
      <c r="B39" s="2">
        <v>32</v>
      </c>
      <c r="C39" s="2"/>
      <c r="D39" s="2" t="s">
        <v>45</v>
      </c>
      <c r="E39" s="2" t="s">
        <v>46</v>
      </c>
      <c r="F39" s="2" t="s">
        <v>46</v>
      </c>
      <c r="G39" s="2" t="s">
        <v>45</v>
      </c>
      <c r="H39" s="2" t="s">
        <v>46</v>
      </c>
      <c r="I39" s="2" t="s">
        <v>45</v>
      </c>
      <c r="J39" s="2" t="s">
        <v>46</v>
      </c>
      <c r="K39" s="2" t="s">
        <v>46</v>
      </c>
      <c r="L39" s="2" t="s">
        <v>46</v>
      </c>
    </row>
    <row r="40" spans="2:12" ht="15.75" x14ac:dyDescent="0.25">
      <c r="B40" s="2">
        <v>33</v>
      </c>
      <c r="C40" s="2"/>
      <c r="D40" s="2" t="s">
        <v>45</v>
      </c>
      <c r="E40" s="2" t="s">
        <v>46</v>
      </c>
      <c r="F40" s="2" t="s">
        <v>46</v>
      </c>
      <c r="G40" s="2" t="s">
        <v>45</v>
      </c>
      <c r="H40" s="2" t="s">
        <v>46</v>
      </c>
      <c r="I40" s="2" t="s">
        <v>45</v>
      </c>
      <c r="J40" s="2" t="s">
        <v>46</v>
      </c>
      <c r="K40" s="2" t="s">
        <v>46</v>
      </c>
      <c r="L40" s="2" t="s">
        <v>46</v>
      </c>
    </row>
    <row r="41" spans="2:12" ht="15.75" x14ac:dyDescent="0.25">
      <c r="B41" s="2">
        <v>34</v>
      </c>
      <c r="C41" s="2"/>
      <c r="D41" s="2" t="s">
        <v>46</v>
      </c>
      <c r="E41" s="2" t="s">
        <v>46</v>
      </c>
      <c r="F41" s="2" t="s">
        <v>46</v>
      </c>
      <c r="G41" s="2" t="s">
        <v>45</v>
      </c>
      <c r="H41" s="2" t="s">
        <v>46</v>
      </c>
      <c r="I41" s="2" t="s">
        <v>45</v>
      </c>
      <c r="J41" s="2" t="s">
        <v>45</v>
      </c>
      <c r="K41" s="2" t="s">
        <v>46</v>
      </c>
      <c r="L41" s="2" t="s">
        <v>46</v>
      </c>
    </row>
    <row r="42" spans="2:12" ht="15.75" x14ac:dyDescent="0.25">
      <c r="B42" s="2">
        <v>35</v>
      </c>
      <c r="C42" s="2"/>
      <c r="D42" s="2" t="s">
        <v>46</v>
      </c>
      <c r="E42" s="2" t="s">
        <v>46</v>
      </c>
      <c r="F42" s="2" t="s">
        <v>46</v>
      </c>
      <c r="G42" s="2" t="s">
        <v>45</v>
      </c>
      <c r="H42" s="2" t="s">
        <v>46</v>
      </c>
      <c r="I42" s="2" t="s">
        <v>45</v>
      </c>
      <c r="J42" s="2" t="s">
        <v>46</v>
      </c>
      <c r="K42" s="2" t="s">
        <v>46</v>
      </c>
      <c r="L42" s="2" t="s">
        <v>46</v>
      </c>
    </row>
    <row r="43" spans="2:12" ht="15.75" x14ac:dyDescent="0.25">
      <c r="B43" s="2">
        <v>36</v>
      </c>
      <c r="C43" s="2"/>
      <c r="D43" s="2" t="s">
        <v>45</v>
      </c>
      <c r="E43" s="2" t="s">
        <v>46</v>
      </c>
      <c r="F43" s="2" t="s">
        <v>46</v>
      </c>
      <c r="G43" s="2" t="s">
        <v>45</v>
      </c>
      <c r="H43" s="2" t="s">
        <v>46</v>
      </c>
      <c r="I43" s="2" t="s">
        <v>45</v>
      </c>
      <c r="J43" s="2" t="s">
        <v>46</v>
      </c>
      <c r="K43" s="2" t="s">
        <v>46</v>
      </c>
      <c r="L43" s="2" t="s">
        <v>46</v>
      </c>
    </row>
    <row r="44" spans="2:12" ht="15.75" x14ac:dyDescent="0.25">
      <c r="B44" s="2">
        <v>37</v>
      </c>
      <c r="C44" s="2"/>
      <c r="D44" s="2" t="s">
        <v>46</v>
      </c>
      <c r="E44" s="2" t="s">
        <v>46</v>
      </c>
      <c r="F44" s="2" t="s">
        <v>46</v>
      </c>
      <c r="G44" s="2" t="s">
        <v>46</v>
      </c>
      <c r="H44" s="2" t="s">
        <v>46</v>
      </c>
      <c r="I44" s="2" t="s">
        <v>45</v>
      </c>
      <c r="J44" s="2" t="s">
        <v>45</v>
      </c>
      <c r="K44" s="2" t="s">
        <v>45</v>
      </c>
      <c r="L44" s="2" t="s">
        <v>46</v>
      </c>
    </row>
    <row r="45" spans="2:12" ht="15.75" x14ac:dyDescent="0.25">
      <c r="B45" s="2">
        <v>38</v>
      </c>
      <c r="C45" s="2"/>
      <c r="D45" s="2" t="s">
        <v>45</v>
      </c>
      <c r="E45" s="2" t="s">
        <v>46</v>
      </c>
      <c r="F45" s="2" t="s">
        <v>46</v>
      </c>
      <c r="G45" s="2" t="s">
        <v>45</v>
      </c>
      <c r="H45" s="2" t="s">
        <v>46</v>
      </c>
      <c r="I45" s="2" t="s">
        <v>45</v>
      </c>
      <c r="J45" s="2" t="s">
        <v>46</v>
      </c>
      <c r="K45" s="2" t="s">
        <v>46</v>
      </c>
      <c r="L45" s="2" t="s">
        <v>46</v>
      </c>
    </row>
    <row r="46" spans="2:12" ht="15.75" x14ac:dyDescent="0.25">
      <c r="B46" s="2">
        <v>39</v>
      </c>
      <c r="C46" s="2"/>
      <c r="D46" s="2" t="s">
        <v>45</v>
      </c>
      <c r="E46" s="2" t="s">
        <v>46</v>
      </c>
      <c r="F46" s="2" t="s">
        <v>46</v>
      </c>
      <c r="G46" s="2" t="s">
        <v>45</v>
      </c>
      <c r="H46" s="2" t="s">
        <v>46</v>
      </c>
      <c r="I46" s="2" t="s">
        <v>45</v>
      </c>
      <c r="J46" s="2" t="s">
        <v>46</v>
      </c>
      <c r="K46" s="2" t="s">
        <v>46</v>
      </c>
      <c r="L46" s="2" t="s">
        <v>46</v>
      </c>
    </row>
    <row r="47" spans="2:12" ht="15.75" x14ac:dyDescent="0.25">
      <c r="B47" s="2">
        <v>40</v>
      </c>
      <c r="C47" s="2"/>
      <c r="D47" s="2" t="s">
        <v>45</v>
      </c>
      <c r="E47" s="2" t="s">
        <v>46</v>
      </c>
      <c r="F47" s="2" t="s">
        <v>46</v>
      </c>
      <c r="G47" s="2" t="s">
        <v>46</v>
      </c>
      <c r="H47" s="2" t="s">
        <v>46</v>
      </c>
      <c r="I47" s="2" t="s">
        <v>46</v>
      </c>
      <c r="J47" s="2" t="s">
        <v>45</v>
      </c>
      <c r="K47" s="2" t="s">
        <v>46</v>
      </c>
      <c r="L47" s="2" t="s">
        <v>46</v>
      </c>
    </row>
    <row r="48" spans="2:12" ht="15.75" x14ac:dyDescent="0.25">
      <c r="B48" s="2">
        <v>41</v>
      </c>
      <c r="C48" s="2"/>
      <c r="D48" s="2" t="s">
        <v>45</v>
      </c>
      <c r="E48" s="2" t="s">
        <v>46</v>
      </c>
      <c r="F48" s="2" t="s">
        <v>46</v>
      </c>
      <c r="G48" s="2" t="s">
        <v>45</v>
      </c>
      <c r="H48" s="2" t="s">
        <v>46</v>
      </c>
      <c r="I48" s="2" t="s">
        <v>45</v>
      </c>
      <c r="J48" s="2" t="s">
        <v>46</v>
      </c>
      <c r="K48" s="2" t="s">
        <v>46</v>
      </c>
      <c r="L48" s="2" t="s">
        <v>46</v>
      </c>
    </row>
    <row r="49" spans="2:15" ht="15.75" x14ac:dyDescent="0.25">
      <c r="B49" s="2">
        <v>42</v>
      </c>
      <c r="C49" s="2"/>
      <c r="D49" s="2" t="s">
        <v>46</v>
      </c>
      <c r="E49" s="2" t="s">
        <v>46</v>
      </c>
      <c r="F49" s="2" t="s">
        <v>46</v>
      </c>
      <c r="G49" s="2" t="s">
        <v>45</v>
      </c>
      <c r="H49" s="2" t="s">
        <v>46</v>
      </c>
      <c r="I49" s="2" t="s">
        <v>45</v>
      </c>
      <c r="J49" s="2" t="s">
        <v>46</v>
      </c>
      <c r="K49" s="2" t="s">
        <v>46</v>
      </c>
      <c r="L49" s="2" t="s">
        <v>46</v>
      </c>
      <c r="O49">
        <v>8</v>
      </c>
    </row>
    <row r="50" spans="2:15" ht="15.75" x14ac:dyDescent="0.25">
      <c r="B50" s="2">
        <v>43</v>
      </c>
      <c r="C50" s="2"/>
      <c r="D50" s="2" t="s">
        <v>45</v>
      </c>
      <c r="E50" s="2" t="s">
        <v>46</v>
      </c>
      <c r="F50" s="2" t="s">
        <v>46</v>
      </c>
      <c r="G50" s="2" t="s">
        <v>45</v>
      </c>
      <c r="H50" s="2" t="s">
        <v>46</v>
      </c>
      <c r="I50" s="2" t="s">
        <v>45</v>
      </c>
      <c r="J50" s="2" t="s">
        <v>46</v>
      </c>
      <c r="K50" s="2" t="s">
        <v>46</v>
      </c>
      <c r="L50" s="2" t="s">
        <v>46</v>
      </c>
    </row>
    <row r="51" spans="2:15" ht="15.75" x14ac:dyDescent="0.25">
      <c r="B51" s="2">
        <v>44</v>
      </c>
      <c r="C51" s="2"/>
      <c r="D51" s="2" t="s">
        <v>46</v>
      </c>
      <c r="E51" s="2" t="s">
        <v>45</v>
      </c>
      <c r="F51" s="2" t="s">
        <v>46</v>
      </c>
      <c r="G51" s="2" t="s">
        <v>45</v>
      </c>
      <c r="H51" s="2" t="s">
        <v>46</v>
      </c>
      <c r="I51" s="2" t="s">
        <v>46</v>
      </c>
      <c r="J51" s="2" t="s">
        <v>46</v>
      </c>
      <c r="K51" s="2" t="s">
        <v>46</v>
      </c>
      <c r="L51" s="2" t="s">
        <v>46</v>
      </c>
    </row>
    <row r="52" spans="2:15" ht="15.75" x14ac:dyDescent="0.25">
      <c r="B52" s="2">
        <v>45</v>
      </c>
      <c r="C52" s="2"/>
      <c r="D52" s="2" t="s">
        <v>45</v>
      </c>
      <c r="E52" s="2" t="s">
        <v>45</v>
      </c>
      <c r="F52" s="2" t="s">
        <v>46</v>
      </c>
      <c r="G52" s="2" t="s">
        <v>45</v>
      </c>
      <c r="H52" s="2" t="s">
        <v>46</v>
      </c>
      <c r="I52" s="2" t="s">
        <v>45</v>
      </c>
      <c r="J52" s="2" t="s">
        <v>45</v>
      </c>
      <c r="K52" s="2" t="s">
        <v>46</v>
      </c>
      <c r="L52" s="2" t="s">
        <v>46</v>
      </c>
    </row>
    <row r="53" spans="2:15" ht="15.75" x14ac:dyDescent="0.25">
      <c r="B53" s="2">
        <v>46</v>
      </c>
      <c r="C53" s="2"/>
      <c r="D53" s="2" t="s">
        <v>46</v>
      </c>
      <c r="E53" s="2" t="s">
        <v>46</v>
      </c>
      <c r="F53" s="2" t="s">
        <v>46</v>
      </c>
      <c r="G53" s="2" t="s">
        <v>45</v>
      </c>
      <c r="H53" s="2" t="s">
        <v>46</v>
      </c>
      <c r="I53" s="2" t="s">
        <v>45</v>
      </c>
      <c r="J53" s="2" t="s">
        <v>46</v>
      </c>
      <c r="K53" s="2" t="s">
        <v>46</v>
      </c>
      <c r="L53" s="2" t="s">
        <v>46</v>
      </c>
    </row>
    <row r="54" spans="2:15" ht="15.75" x14ac:dyDescent="0.25">
      <c r="B54" s="2">
        <v>47</v>
      </c>
      <c r="C54" s="2"/>
      <c r="D54" s="2" t="s">
        <v>46</v>
      </c>
      <c r="E54" s="2" t="s">
        <v>46</v>
      </c>
      <c r="F54" s="2" t="s">
        <v>46</v>
      </c>
      <c r="G54" s="2" t="s">
        <v>45</v>
      </c>
      <c r="H54" s="2" t="s">
        <v>46</v>
      </c>
      <c r="I54" s="2" t="s">
        <v>45</v>
      </c>
      <c r="J54" s="2" t="s">
        <v>46</v>
      </c>
      <c r="K54" s="2" t="s">
        <v>46</v>
      </c>
      <c r="L54" s="2" t="s">
        <v>46</v>
      </c>
    </row>
    <row r="55" spans="2:15" ht="15.75" x14ac:dyDescent="0.25">
      <c r="B55" s="2">
        <v>48</v>
      </c>
      <c r="C55" s="2"/>
      <c r="D55" s="2" t="s">
        <v>46</v>
      </c>
      <c r="E55" s="2" t="s">
        <v>46</v>
      </c>
      <c r="F55" s="2" t="s">
        <v>46</v>
      </c>
      <c r="G55" s="2" t="s">
        <v>45</v>
      </c>
      <c r="H55" s="2" t="s">
        <v>46</v>
      </c>
      <c r="I55" s="2" t="s">
        <v>46</v>
      </c>
      <c r="J55" s="2" t="s">
        <v>45</v>
      </c>
      <c r="K55" s="2" t="s">
        <v>46</v>
      </c>
      <c r="L55" s="2" t="s">
        <v>46</v>
      </c>
    </row>
    <row r="56" spans="2:15" ht="15.75" x14ac:dyDescent="0.25">
      <c r="B56" s="2">
        <v>49</v>
      </c>
      <c r="C56" s="2"/>
      <c r="D56" s="2" t="s">
        <v>45</v>
      </c>
      <c r="E56" s="2" t="s">
        <v>46</v>
      </c>
      <c r="F56" s="2" t="s">
        <v>46</v>
      </c>
      <c r="G56" s="2" t="s">
        <v>45</v>
      </c>
      <c r="H56" s="2" t="s">
        <v>46</v>
      </c>
      <c r="I56" s="2" t="s">
        <v>45</v>
      </c>
      <c r="J56" s="2" t="s">
        <v>46</v>
      </c>
      <c r="K56" s="2" t="s">
        <v>46</v>
      </c>
      <c r="L56" s="2" t="s">
        <v>46</v>
      </c>
    </row>
    <row r="57" spans="2:15" ht="15.75" x14ac:dyDescent="0.25">
      <c r="B57" s="2">
        <v>50</v>
      </c>
      <c r="C57" s="2"/>
      <c r="D57" s="2" t="s">
        <v>46</v>
      </c>
      <c r="E57" s="2" t="s">
        <v>46</v>
      </c>
      <c r="F57" s="2" t="s">
        <v>46</v>
      </c>
      <c r="G57" s="2" t="s">
        <v>46</v>
      </c>
      <c r="H57" s="2" t="s">
        <v>46</v>
      </c>
      <c r="I57" s="2" t="s">
        <v>46</v>
      </c>
      <c r="J57" s="2" t="s">
        <v>46</v>
      </c>
      <c r="K57" s="2" t="s">
        <v>46</v>
      </c>
      <c r="L57" s="2" t="s">
        <v>46</v>
      </c>
    </row>
    <row r="58" spans="2:15" ht="15.75" x14ac:dyDescent="0.25">
      <c r="B58" s="2">
        <v>51</v>
      </c>
      <c r="C58" s="2"/>
      <c r="D58" s="2" t="s">
        <v>45</v>
      </c>
      <c r="E58" s="2" t="s">
        <v>46</v>
      </c>
      <c r="F58" s="2" t="s">
        <v>46</v>
      </c>
      <c r="G58" s="2" t="s">
        <v>45</v>
      </c>
      <c r="H58" s="2" t="s">
        <v>46</v>
      </c>
      <c r="I58" s="2" t="s">
        <v>45</v>
      </c>
      <c r="J58" s="2" t="s">
        <v>46</v>
      </c>
      <c r="K58" s="2" t="s">
        <v>46</v>
      </c>
      <c r="L58" s="2" t="s">
        <v>46</v>
      </c>
    </row>
    <row r="59" spans="2:15" ht="15.75" x14ac:dyDescent="0.25">
      <c r="B59" s="2">
        <v>52</v>
      </c>
      <c r="C59" s="2"/>
      <c r="D59" s="2" t="s">
        <v>45</v>
      </c>
      <c r="E59" s="2" t="s">
        <v>46</v>
      </c>
      <c r="F59" s="2" t="s">
        <v>46</v>
      </c>
      <c r="G59" s="2" t="s">
        <v>45</v>
      </c>
      <c r="H59" s="2" t="s">
        <v>46</v>
      </c>
      <c r="I59" s="2" t="s">
        <v>45</v>
      </c>
      <c r="J59" s="2" t="s">
        <v>46</v>
      </c>
      <c r="K59" s="2" t="s">
        <v>46</v>
      </c>
      <c r="L59" s="2" t="s">
        <v>46</v>
      </c>
    </row>
    <row r="60" spans="2:15" ht="15.75" x14ac:dyDescent="0.25">
      <c r="B60" s="2">
        <v>53</v>
      </c>
      <c r="C60" s="2"/>
      <c r="D60" s="2" t="s">
        <v>45</v>
      </c>
      <c r="E60" s="2" t="s">
        <v>46</v>
      </c>
      <c r="F60" s="2" t="s">
        <v>45</v>
      </c>
      <c r="G60" s="2" t="s">
        <v>46</v>
      </c>
      <c r="H60" s="2" t="s">
        <v>45</v>
      </c>
      <c r="I60" s="2" t="s">
        <v>46</v>
      </c>
      <c r="J60" s="2" t="s">
        <v>46</v>
      </c>
      <c r="K60" s="2" t="s">
        <v>46</v>
      </c>
      <c r="L60" s="2" t="s">
        <v>45</v>
      </c>
    </row>
    <row r="61" spans="2:15" ht="15.75" x14ac:dyDescent="0.25">
      <c r="B61" s="2">
        <v>54</v>
      </c>
      <c r="C61" s="2"/>
      <c r="D61" s="2" t="s">
        <v>45</v>
      </c>
      <c r="E61" s="2" t="s">
        <v>46</v>
      </c>
      <c r="F61" s="2" t="s">
        <v>46</v>
      </c>
      <c r="G61" s="2" t="s">
        <v>45</v>
      </c>
      <c r="H61" s="2" t="s">
        <v>46</v>
      </c>
      <c r="I61" s="2" t="s">
        <v>45</v>
      </c>
      <c r="J61" s="2" t="s">
        <v>46</v>
      </c>
      <c r="K61" s="2" t="s">
        <v>46</v>
      </c>
      <c r="L61" s="2" t="s">
        <v>45</v>
      </c>
    </row>
    <row r="62" spans="2:15" ht="15.75" x14ac:dyDescent="0.25">
      <c r="B62" s="2">
        <v>55</v>
      </c>
      <c r="C62" s="2"/>
      <c r="D62" s="2" t="s">
        <v>45</v>
      </c>
      <c r="E62" s="2" t="s">
        <v>46</v>
      </c>
      <c r="F62" s="2" t="s">
        <v>46</v>
      </c>
      <c r="G62" s="2" t="s">
        <v>45</v>
      </c>
      <c r="H62" s="2" t="s">
        <v>45</v>
      </c>
      <c r="I62" s="2" t="s">
        <v>45</v>
      </c>
      <c r="J62" s="2" t="s">
        <v>46</v>
      </c>
      <c r="K62" s="2" t="s">
        <v>46</v>
      </c>
      <c r="L62" s="2" t="s">
        <v>45</v>
      </c>
    </row>
    <row r="63" spans="2:15" ht="15.75" x14ac:dyDescent="0.25">
      <c r="B63" s="2">
        <v>56</v>
      </c>
      <c r="C63" s="2"/>
      <c r="D63" s="2" t="s">
        <v>45</v>
      </c>
      <c r="E63" s="2" t="s">
        <v>46</v>
      </c>
      <c r="F63" s="2" t="s">
        <v>45</v>
      </c>
      <c r="G63" s="2" t="s">
        <v>45</v>
      </c>
      <c r="H63" s="2" t="s">
        <v>46</v>
      </c>
      <c r="I63" s="2" t="s">
        <v>45</v>
      </c>
      <c r="J63" s="2" t="s">
        <v>46</v>
      </c>
      <c r="K63" s="2" t="s">
        <v>46</v>
      </c>
      <c r="L63" s="2" t="s">
        <v>46</v>
      </c>
    </row>
    <row r="64" spans="2:15" ht="15.75" x14ac:dyDescent="0.25">
      <c r="B64" s="2">
        <v>57</v>
      </c>
      <c r="C64" s="2"/>
      <c r="D64" s="2" t="s">
        <v>45</v>
      </c>
      <c r="E64" s="2" t="s">
        <v>46</v>
      </c>
      <c r="F64" s="2" t="s">
        <v>46</v>
      </c>
      <c r="G64" s="2" t="s">
        <v>45</v>
      </c>
      <c r="H64" s="2" t="s">
        <v>46</v>
      </c>
      <c r="I64" s="2" t="s">
        <v>45</v>
      </c>
      <c r="J64" s="2" t="s">
        <v>46</v>
      </c>
      <c r="K64" s="2" t="s">
        <v>46</v>
      </c>
      <c r="L64" s="2" t="s">
        <v>46</v>
      </c>
    </row>
    <row r="65" spans="2:12" ht="15.75" x14ac:dyDescent="0.25">
      <c r="B65" s="2">
        <v>58</v>
      </c>
      <c r="C65" s="2"/>
      <c r="D65" s="2" t="s">
        <v>45</v>
      </c>
      <c r="E65" s="2" t="s">
        <v>46</v>
      </c>
      <c r="F65" s="2" t="s">
        <v>46</v>
      </c>
      <c r="G65" s="2" t="s">
        <v>46</v>
      </c>
      <c r="H65" s="2" t="s">
        <v>45</v>
      </c>
      <c r="I65" s="2" t="s">
        <v>45</v>
      </c>
      <c r="J65" s="2" t="s">
        <v>46</v>
      </c>
      <c r="K65" s="2" t="s">
        <v>46</v>
      </c>
      <c r="L65" s="2" t="s">
        <v>45</v>
      </c>
    </row>
    <row r="66" spans="2:12" ht="15.75" x14ac:dyDescent="0.25">
      <c r="B66" s="2">
        <v>59</v>
      </c>
      <c r="C66" s="2"/>
      <c r="D66" s="2" t="s">
        <v>45</v>
      </c>
      <c r="E66" s="2" t="s">
        <v>46</v>
      </c>
      <c r="F66" s="2" t="s">
        <v>46</v>
      </c>
      <c r="G66" s="2" t="s">
        <v>45</v>
      </c>
      <c r="H66" s="2" t="s">
        <v>46</v>
      </c>
      <c r="I66" s="2" t="s">
        <v>45</v>
      </c>
      <c r="J66" s="2" t="s">
        <v>45</v>
      </c>
      <c r="K66" s="2" t="s">
        <v>46</v>
      </c>
      <c r="L66" s="2" t="s">
        <v>46</v>
      </c>
    </row>
  </sheetData>
  <mergeCells count="2">
    <mergeCell ref="C3:L3"/>
    <mergeCell ref="N2:S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59A3-D014-4CE9-8AA6-BDF9E51FDC9D}">
  <dimension ref="B3:N66"/>
  <sheetViews>
    <sheetView workbookViewId="0">
      <selection activeCell="J15" sqref="J15"/>
    </sheetView>
  </sheetViews>
  <sheetFormatPr defaultRowHeight="15" x14ac:dyDescent="0.25"/>
  <cols>
    <col min="2" max="2" width="13.28515625" customWidth="1"/>
    <col min="5" max="5" width="13.140625" customWidth="1"/>
    <col min="7" max="7" width="38.140625" customWidth="1"/>
  </cols>
  <sheetData>
    <row r="3" spans="2:14" ht="20.25" x14ac:dyDescent="0.3">
      <c r="B3" s="3" t="s">
        <v>0</v>
      </c>
      <c r="C3" s="24" t="s">
        <v>42</v>
      </c>
      <c r="D3" s="24"/>
      <c r="E3" s="24"/>
      <c r="F3" s="24"/>
      <c r="G3" s="24"/>
    </row>
    <row r="4" spans="2:14" ht="15.75" x14ac:dyDescent="0.25">
      <c r="B4" s="6"/>
      <c r="C4" s="8"/>
      <c r="D4" s="8" t="s">
        <v>13</v>
      </c>
      <c r="E4" s="8" t="s">
        <v>14</v>
      </c>
      <c r="F4" s="19" t="s">
        <v>43</v>
      </c>
      <c r="G4" s="19"/>
    </row>
    <row r="5" spans="2:14" ht="15.75" x14ac:dyDescent="0.25">
      <c r="B5" s="6"/>
      <c r="C5" s="6"/>
      <c r="D5" s="6"/>
      <c r="E5" s="6"/>
      <c r="F5" s="10" t="s">
        <v>15</v>
      </c>
      <c r="G5" s="10" t="s">
        <v>16</v>
      </c>
    </row>
    <row r="6" spans="2:14" ht="15.75" x14ac:dyDescent="0.25">
      <c r="B6" s="6"/>
      <c r="C6" s="6"/>
      <c r="D6" s="6"/>
      <c r="E6" s="6"/>
      <c r="F6" s="6"/>
      <c r="G6" s="6"/>
      <c r="I6" t="s">
        <v>69</v>
      </c>
    </row>
    <row r="7" spans="2:14" x14ac:dyDescent="0.25">
      <c r="B7" s="15"/>
      <c r="C7" s="15"/>
      <c r="D7" s="15"/>
      <c r="E7" s="15"/>
      <c r="F7" s="15"/>
      <c r="G7" s="15"/>
    </row>
    <row r="8" spans="2:14" ht="15.75" x14ac:dyDescent="0.25">
      <c r="B8" s="2">
        <v>1</v>
      </c>
      <c r="C8" s="2"/>
      <c r="D8" s="2" t="s">
        <v>45</v>
      </c>
      <c r="E8" s="2" t="s">
        <v>45</v>
      </c>
      <c r="F8" s="2" t="s">
        <v>45</v>
      </c>
      <c r="G8" s="2" t="s">
        <v>45</v>
      </c>
      <c r="I8" s="2" t="s">
        <v>70</v>
      </c>
      <c r="J8" s="2" t="s">
        <v>71</v>
      </c>
      <c r="L8" s="2" t="s">
        <v>72</v>
      </c>
      <c r="N8" s="2" t="s">
        <v>66</v>
      </c>
    </row>
    <row r="9" spans="2:14" ht="15.75" x14ac:dyDescent="0.25">
      <c r="B9" s="2">
        <v>2</v>
      </c>
      <c r="C9" s="2"/>
      <c r="D9" s="2" t="s">
        <v>45</v>
      </c>
      <c r="E9" s="2" t="s">
        <v>46</v>
      </c>
      <c r="F9" s="2"/>
      <c r="G9" s="2"/>
      <c r="I9" t="s">
        <v>13</v>
      </c>
      <c r="J9">
        <v>59</v>
      </c>
      <c r="K9" s="31">
        <f>SUM(J9/N9)</f>
        <v>1</v>
      </c>
      <c r="L9">
        <v>0</v>
      </c>
      <c r="M9" s="31">
        <f>SUM(L9/N9)</f>
        <v>0</v>
      </c>
      <c r="N9">
        <f>SUM(J9+L9)</f>
        <v>59</v>
      </c>
    </row>
    <row r="10" spans="2:14" ht="15.75" x14ac:dyDescent="0.25">
      <c r="B10" s="2">
        <v>3</v>
      </c>
      <c r="C10" s="2"/>
      <c r="D10" s="2" t="s">
        <v>45</v>
      </c>
      <c r="E10" s="2" t="s">
        <v>45</v>
      </c>
      <c r="F10" s="2"/>
      <c r="G10" s="2"/>
      <c r="I10" s="2" t="s">
        <v>21</v>
      </c>
      <c r="J10">
        <v>12</v>
      </c>
      <c r="K10" s="31">
        <f t="shared" ref="K10:K11" si="0">SUM(J10/N10)</f>
        <v>0.20338983050847459</v>
      </c>
      <c r="L10">
        <v>47</v>
      </c>
      <c r="M10" s="31">
        <f t="shared" ref="M10:M11" si="1">SUM(L10/N10)</f>
        <v>0.79661016949152541</v>
      </c>
      <c r="N10">
        <f t="shared" ref="N10:N11" si="2">SUM(J10+L10)</f>
        <v>59</v>
      </c>
    </row>
    <row r="11" spans="2:14" ht="15.75" x14ac:dyDescent="0.25">
      <c r="B11" s="2">
        <v>4</v>
      </c>
      <c r="C11" s="2"/>
      <c r="D11" s="2" t="s">
        <v>45</v>
      </c>
      <c r="E11" s="2" t="s">
        <v>46</v>
      </c>
      <c r="F11" s="2"/>
      <c r="G11" s="2"/>
      <c r="I11" t="s">
        <v>43</v>
      </c>
      <c r="J11">
        <v>4</v>
      </c>
      <c r="K11" s="31">
        <f t="shared" si="0"/>
        <v>6.7796610169491525E-2</v>
      </c>
      <c r="L11">
        <v>55</v>
      </c>
      <c r="M11" s="31">
        <f t="shared" si="1"/>
        <v>0.93220338983050843</v>
      </c>
      <c r="N11">
        <f t="shared" si="2"/>
        <v>59</v>
      </c>
    </row>
    <row r="12" spans="2:14" ht="15.75" x14ac:dyDescent="0.25">
      <c r="B12" s="2">
        <v>5</v>
      </c>
      <c r="C12" s="2"/>
      <c r="D12" s="2" t="s">
        <v>45</v>
      </c>
      <c r="E12" s="2" t="s">
        <v>46</v>
      </c>
      <c r="F12" s="2"/>
      <c r="G12" s="2"/>
    </row>
    <row r="13" spans="2:14" ht="15.75" x14ac:dyDescent="0.25">
      <c r="B13" s="2">
        <v>6</v>
      </c>
      <c r="C13" s="2"/>
      <c r="D13" s="2" t="s">
        <v>45</v>
      </c>
      <c r="E13" s="2" t="s">
        <v>46</v>
      </c>
      <c r="F13" s="2"/>
      <c r="G13" s="2"/>
    </row>
    <row r="14" spans="2:14" ht="15.75" x14ac:dyDescent="0.25">
      <c r="B14" s="2">
        <v>7</v>
      </c>
      <c r="C14" s="2"/>
      <c r="D14" s="2" t="s">
        <v>45</v>
      </c>
      <c r="E14" s="2" t="s">
        <v>45</v>
      </c>
      <c r="F14" s="2"/>
      <c r="G14" s="2"/>
    </row>
    <row r="15" spans="2:14" ht="15.75" x14ac:dyDescent="0.25">
      <c r="B15" s="2">
        <v>8</v>
      </c>
      <c r="C15" s="2"/>
      <c r="D15" s="2" t="s">
        <v>45</v>
      </c>
      <c r="E15" s="2" t="s">
        <v>46</v>
      </c>
      <c r="F15" s="2"/>
      <c r="G15" s="2"/>
    </row>
    <row r="16" spans="2:14" ht="15.75" x14ac:dyDescent="0.25">
      <c r="B16" s="2">
        <v>9</v>
      </c>
      <c r="C16" s="2"/>
      <c r="D16" s="2" t="s">
        <v>45</v>
      </c>
      <c r="E16" s="2" t="s">
        <v>46</v>
      </c>
      <c r="F16" s="2"/>
      <c r="G16" s="2"/>
    </row>
    <row r="17" spans="2:7" ht="15.75" x14ac:dyDescent="0.25">
      <c r="B17" s="2">
        <v>10</v>
      </c>
      <c r="C17" s="2"/>
      <c r="D17" s="2" t="s">
        <v>45</v>
      </c>
      <c r="E17" s="2" t="s">
        <v>45</v>
      </c>
      <c r="F17" s="2"/>
      <c r="G17" s="2"/>
    </row>
    <row r="18" spans="2:7" ht="15.75" x14ac:dyDescent="0.25">
      <c r="B18" s="2">
        <v>11</v>
      </c>
      <c r="C18" s="2"/>
      <c r="D18" s="2" t="s">
        <v>45</v>
      </c>
      <c r="E18" s="2" t="s">
        <v>45</v>
      </c>
      <c r="F18" s="2"/>
      <c r="G18" s="2"/>
    </row>
    <row r="19" spans="2:7" ht="15.75" x14ac:dyDescent="0.25">
      <c r="B19" s="2">
        <v>12</v>
      </c>
      <c r="C19" s="2"/>
      <c r="D19" s="2" t="s">
        <v>45</v>
      </c>
      <c r="E19" s="2" t="s">
        <v>45</v>
      </c>
      <c r="F19" s="2"/>
      <c r="G19" s="2"/>
    </row>
    <row r="20" spans="2:7" ht="15.75" x14ac:dyDescent="0.25">
      <c r="B20" s="2">
        <v>13</v>
      </c>
      <c r="C20" s="2"/>
      <c r="D20" s="2" t="s">
        <v>45</v>
      </c>
      <c r="E20" s="2" t="s">
        <v>46</v>
      </c>
      <c r="F20" s="2"/>
      <c r="G20" s="2" t="s">
        <v>51</v>
      </c>
    </row>
    <row r="21" spans="2:7" ht="15.75" x14ac:dyDescent="0.25">
      <c r="B21" s="2">
        <v>14</v>
      </c>
      <c r="C21" s="2"/>
      <c r="D21" s="2" t="s">
        <v>45</v>
      </c>
      <c r="E21" s="2" t="s">
        <v>46</v>
      </c>
      <c r="F21" s="2"/>
      <c r="G21" s="2"/>
    </row>
    <row r="22" spans="2:7" ht="15.75" x14ac:dyDescent="0.25">
      <c r="B22" s="2">
        <v>15</v>
      </c>
      <c r="C22" s="2"/>
      <c r="D22" s="2" t="s">
        <v>45</v>
      </c>
      <c r="E22" s="2" t="s">
        <v>46</v>
      </c>
      <c r="F22" s="2"/>
      <c r="G22" s="2"/>
    </row>
    <row r="23" spans="2:7" ht="15.75" x14ac:dyDescent="0.25">
      <c r="B23" s="2">
        <v>16</v>
      </c>
      <c r="C23" s="2"/>
      <c r="D23" s="2" t="s">
        <v>45</v>
      </c>
      <c r="E23" s="2" t="s">
        <v>46</v>
      </c>
      <c r="F23" s="2"/>
      <c r="G23" s="2"/>
    </row>
    <row r="24" spans="2:7" ht="15.75" x14ac:dyDescent="0.25">
      <c r="B24" s="2">
        <v>17</v>
      </c>
      <c r="C24" s="2"/>
      <c r="D24" s="2" t="s">
        <v>45</v>
      </c>
      <c r="E24" s="2" t="s">
        <v>45</v>
      </c>
      <c r="F24" s="2"/>
      <c r="G24" s="2"/>
    </row>
    <row r="25" spans="2:7" ht="15.75" x14ac:dyDescent="0.25">
      <c r="B25" s="2">
        <v>18</v>
      </c>
      <c r="C25" s="2"/>
      <c r="D25" s="2" t="s">
        <v>45</v>
      </c>
      <c r="E25" s="2" t="s">
        <v>46</v>
      </c>
      <c r="F25" s="2"/>
      <c r="G25" s="2"/>
    </row>
    <row r="26" spans="2:7" ht="15.75" x14ac:dyDescent="0.25">
      <c r="B26" s="2">
        <v>19</v>
      </c>
      <c r="C26" s="2"/>
      <c r="D26" s="2" t="s">
        <v>45</v>
      </c>
      <c r="E26" s="2" t="s">
        <v>46</v>
      </c>
      <c r="F26" s="2"/>
      <c r="G26" s="2"/>
    </row>
    <row r="27" spans="2:7" ht="15.75" x14ac:dyDescent="0.25">
      <c r="B27" s="2">
        <v>20</v>
      </c>
      <c r="C27" s="2"/>
      <c r="D27" s="2" t="s">
        <v>45</v>
      </c>
      <c r="E27" s="2" t="s">
        <v>46</v>
      </c>
      <c r="F27" s="2"/>
      <c r="G27" s="2" t="s">
        <v>56</v>
      </c>
    </row>
    <row r="28" spans="2:7" ht="15.75" x14ac:dyDescent="0.25">
      <c r="B28" s="2">
        <v>21</v>
      </c>
      <c r="C28" s="2"/>
      <c r="D28" s="2" t="s">
        <v>45</v>
      </c>
      <c r="E28" s="2" t="s">
        <v>45</v>
      </c>
      <c r="F28" s="2"/>
      <c r="G28" s="2"/>
    </row>
    <row r="29" spans="2:7" ht="15.75" x14ac:dyDescent="0.25">
      <c r="B29" s="2">
        <v>22</v>
      </c>
      <c r="C29" s="2"/>
      <c r="D29" s="2" t="s">
        <v>45</v>
      </c>
      <c r="E29" s="2" t="s">
        <v>46</v>
      </c>
      <c r="F29" s="2"/>
      <c r="G29" s="2"/>
    </row>
    <row r="30" spans="2:7" ht="15.75" x14ac:dyDescent="0.25">
      <c r="B30" s="2">
        <v>23</v>
      </c>
      <c r="C30" s="2"/>
      <c r="D30" s="2" t="s">
        <v>45</v>
      </c>
      <c r="E30" s="2" t="s">
        <v>46</v>
      </c>
      <c r="F30" s="2"/>
      <c r="G30" s="2"/>
    </row>
    <row r="31" spans="2:7" ht="15.75" x14ac:dyDescent="0.25">
      <c r="B31" s="2">
        <v>24</v>
      </c>
      <c r="C31" s="2"/>
      <c r="D31" s="2" t="s">
        <v>45</v>
      </c>
      <c r="E31" s="2" t="s">
        <v>45</v>
      </c>
      <c r="F31" s="2"/>
      <c r="G31" s="2"/>
    </row>
    <row r="32" spans="2:7" ht="15.75" x14ac:dyDescent="0.25">
      <c r="B32" s="2">
        <v>25</v>
      </c>
      <c r="C32" s="2"/>
      <c r="D32" s="2" t="s">
        <v>45</v>
      </c>
      <c r="E32" s="2" t="s">
        <v>46</v>
      </c>
      <c r="F32" s="2"/>
      <c r="G32" s="2"/>
    </row>
    <row r="33" spans="2:7" ht="15.75" x14ac:dyDescent="0.25">
      <c r="B33" s="2">
        <v>26</v>
      </c>
      <c r="C33" s="2"/>
      <c r="D33" s="2" t="s">
        <v>45</v>
      </c>
      <c r="E33" s="2" t="s">
        <v>46</v>
      </c>
      <c r="F33" s="2"/>
      <c r="G33" s="2"/>
    </row>
    <row r="34" spans="2:7" ht="15.75" x14ac:dyDescent="0.25">
      <c r="B34" s="2">
        <v>27</v>
      </c>
      <c r="C34" s="2"/>
      <c r="D34" s="2" t="s">
        <v>45</v>
      </c>
      <c r="E34" s="2" t="s">
        <v>46</v>
      </c>
      <c r="F34" s="2"/>
      <c r="G34" s="2"/>
    </row>
    <row r="35" spans="2:7" ht="15.75" x14ac:dyDescent="0.25">
      <c r="B35" s="2">
        <v>28</v>
      </c>
      <c r="C35" s="2"/>
      <c r="D35" s="2" t="s">
        <v>45</v>
      </c>
      <c r="E35" s="2" t="s">
        <v>46</v>
      </c>
      <c r="F35" s="2"/>
      <c r="G35" s="2"/>
    </row>
    <row r="36" spans="2:7" ht="15.75" x14ac:dyDescent="0.25">
      <c r="B36" s="2">
        <v>29</v>
      </c>
      <c r="C36" s="2"/>
      <c r="D36" s="2" t="s">
        <v>45</v>
      </c>
      <c r="E36" s="2" t="s">
        <v>46</v>
      </c>
      <c r="F36" s="2"/>
      <c r="G36" s="2"/>
    </row>
    <row r="37" spans="2:7" ht="15.75" x14ac:dyDescent="0.25">
      <c r="B37" s="2">
        <v>30</v>
      </c>
      <c r="C37" s="2"/>
      <c r="D37" s="2" t="s">
        <v>45</v>
      </c>
      <c r="E37" s="2" t="s">
        <v>46</v>
      </c>
      <c r="F37" s="2"/>
      <c r="G37" s="2"/>
    </row>
    <row r="38" spans="2:7" ht="15.75" x14ac:dyDescent="0.25">
      <c r="B38" s="2">
        <v>31</v>
      </c>
      <c r="C38" s="2"/>
      <c r="D38" s="2" t="s">
        <v>45</v>
      </c>
      <c r="E38" s="2" t="s">
        <v>46</v>
      </c>
      <c r="F38" s="2"/>
      <c r="G38" s="2"/>
    </row>
    <row r="39" spans="2:7" ht="15.75" x14ac:dyDescent="0.25">
      <c r="B39" s="2">
        <v>32</v>
      </c>
      <c r="C39" s="2"/>
      <c r="D39" s="2" t="s">
        <v>45</v>
      </c>
      <c r="E39" s="2" t="s">
        <v>46</v>
      </c>
      <c r="F39" s="2"/>
      <c r="G39" s="2"/>
    </row>
    <row r="40" spans="2:7" ht="15.75" x14ac:dyDescent="0.25">
      <c r="B40" s="2">
        <v>33</v>
      </c>
      <c r="C40" s="2"/>
      <c r="D40" s="2" t="s">
        <v>45</v>
      </c>
      <c r="E40" s="2" t="s">
        <v>46</v>
      </c>
      <c r="F40" s="2"/>
      <c r="G40" s="2"/>
    </row>
    <row r="41" spans="2:7" ht="15.75" x14ac:dyDescent="0.25">
      <c r="B41" s="2">
        <v>34</v>
      </c>
      <c r="C41" s="2"/>
      <c r="D41" s="2" t="s">
        <v>45</v>
      </c>
      <c r="E41" s="2" t="s">
        <v>46</v>
      </c>
      <c r="F41" s="2"/>
      <c r="G41" s="2"/>
    </row>
    <row r="42" spans="2:7" ht="15.75" x14ac:dyDescent="0.25">
      <c r="B42" s="2">
        <v>35</v>
      </c>
      <c r="C42" s="2"/>
      <c r="D42" s="2" t="s">
        <v>45</v>
      </c>
      <c r="E42" s="2" t="s">
        <v>46</v>
      </c>
      <c r="F42" s="2"/>
      <c r="G42" s="2"/>
    </row>
    <row r="43" spans="2:7" ht="15.75" x14ac:dyDescent="0.25">
      <c r="B43" s="2">
        <v>36</v>
      </c>
      <c r="C43" s="2"/>
      <c r="D43" s="2" t="s">
        <v>45</v>
      </c>
      <c r="E43" s="2" t="s">
        <v>46</v>
      </c>
      <c r="F43" s="2"/>
      <c r="G43" s="2"/>
    </row>
    <row r="44" spans="2:7" ht="15.75" x14ac:dyDescent="0.25">
      <c r="B44" s="2">
        <v>37</v>
      </c>
      <c r="C44" s="2"/>
      <c r="D44" s="2" t="s">
        <v>45</v>
      </c>
      <c r="E44" s="2" t="s">
        <v>45</v>
      </c>
      <c r="F44" s="2"/>
      <c r="G44" s="2"/>
    </row>
    <row r="45" spans="2:7" ht="15.75" x14ac:dyDescent="0.25">
      <c r="B45" s="2">
        <v>38</v>
      </c>
      <c r="C45" s="2"/>
      <c r="D45" s="2" t="s">
        <v>45</v>
      </c>
      <c r="E45" s="2" t="s">
        <v>46</v>
      </c>
      <c r="F45" s="2"/>
      <c r="G45" s="2"/>
    </row>
    <row r="46" spans="2:7" ht="15.75" x14ac:dyDescent="0.25">
      <c r="B46" s="2">
        <v>39</v>
      </c>
      <c r="C46" s="2"/>
      <c r="D46" s="2" t="s">
        <v>45</v>
      </c>
      <c r="E46" s="2" t="s">
        <v>46</v>
      </c>
      <c r="F46" s="2"/>
      <c r="G46" s="2"/>
    </row>
    <row r="47" spans="2:7" ht="15.75" x14ac:dyDescent="0.25">
      <c r="B47" s="2">
        <v>40</v>
      </c>
      <c r="C47" s="2"/>
      <c r="D47" s="2" t="s">
        <v>45</v>
      </c>
      <c r="E47" s="2" t="s">
        <v>46</v>
      </c>
      <c r="F47" s="2"/>
      <c r="G47" s="2"/>
    </row>
    <row r="48" spans="2:7" ht="15.75" x14ac:dyDescent="0.25">
      <c r="B48" s="2">
        <v>41</v>
      </c>
      <c r="C48" s="2"/>
      <c r="D48" s="2" t="s">
        <v>45</v>
      </c>
      <c r="E48" s="2" t="s">
        <v>46</v>
      </c>
      <c r="F48" s="2"/>
      <c r="G48" s="2"/>
    </row>
    <row r="49" spans="2:7" ht="15.75" x14ac:dyDescent="0.25">
      <c r="B49" s="2">
        <v>42</v>
      </c>
      <c r="C49" s="2"/>
      <c r="D49" s="2" t="s">
        <v>45</v>
      </c>
      <c r="E49" s="2" t="s">
        <v>46</v>
      </c>
      <c r="F49" s="2"/>
      <c r="G49" s="2"/>
    </row>
    <row r="50" spans="2:7" ht="15.75" x14ac:dyDescent="0.25">
      <c r="B50" s="2">
        <v>43</v>
      </c>
      <c r="C50" s="2"/>
      <c r="D50" s="2" t="s">
        <v>45</v>
      </c>
      <c r="E50" s="2" t="s">
        <v>46</v>
      </c>
      <c r="F50" s="2"/>
      <c r="G50" s="2"/>
    </row>
    <row r="51" spans="2:7" ht="15.75" x14ac:dyDescent="0.25">
      <c r="B51" s="2">
        <v>44</v>
      </c>
      <c r="C51" s="2"/>
      <c r="D51" s="2" t="s">
        <v>45</v>
      </c>
      <c r="E51" s="2" t="s">
        <v>46</v>
      </c>
      <c r="F51" s="2"/>
      <c r="G51" s="2"/>
    </row>
    <row r="52" spans="2:7" ht="15.75" x14ac:dyDescent="0.25">
      <c r="B52" s="2">
        <v>45</v>
      </c>
      <c r="C52" s="2"/>
      <c r="D52" s="2" t="s">
        <v>45</v>
      </c>
      <c r="E52" s="2" t="s">
        <v>46</v>
      </c>
      <c r="F52" s="2"/>
      <c r="G52" s="2"/>
    </row>
    <row r="53" spans="2:7" ht="15.75" x14ac:dyDescent="0.25">
      <c r="B53" s="2">
        <v>46</v>
      </c>
      <c r="C53" s="2"/>
      <c r="D53" s="2" t="s">
        <v>45</v>
      </c>
      <c r="E53" s="2" t="s">
        <v>46</v>
      </c>
      <c r="F53" s="2"/>
      <c r="G53" s="2"/>
    </row>
    <row r="54" spans="2:7" ht="15.75" x14ac:dyDescent="0.25">
      <c r="B54" s="2">
        <v>47</v>
      </c>
      <c r="C54" s="2"/>
      <c r="D54" s="2" t="s">
        <v>45</v>
      </c>
      <c r="E54" s="2" t="s">
        <v>46</v>
      </c>
      <c r="F54" s="2"/>
      <c r="G54" s="2" t="s">
        <v>57</v>
      </c>
    </row>
    <row r="55" spans="2:7" ht="15.75" x14ac:dyDescent="0.25">
      <c r="B55" s="2">
        <v>48</v>
      </c>
      <c r="C55" s="2"/>
      <c r="D55" s="2" t="s">
        <v>45</v>
      </c>
      <c r="E55" s="2" t="s">
        <v>46</v>
      </c>
      <c r="F55" s="2"/>
      <c r="G55" s="2"/>
    </row>
    <row r="56" spans="2:7" ht="15.75" x14ac:dyDescent="0.25">
      <c r="B56" s="2">
        <v>49</v>
      </c>
      <c r="C56" s="2"/>
      <c r="D56" s="2" t="s">
        <v>45</v>
      </c>
      <c r="E56" s="2" t="s">
        <v>46</v>
      </c>
      <c r="F56" s="2"/>
      <c r="G56" s="2"/>
    </row>
    <row r="57" spans="2:7" ht="15.75" x14ac:dyDescent="0.25">
      <c r="B57" s="2">
        <v>50</v>
      </c>
      <c r="C57" s="2"/>
      <c r="D57" s="2" t="s">
        <v>45</v>
      </c>
      <c r="E57" s="2" t="s">
        <v>46</v>
      </c>
      <c r="F57" s="2"/>
      <c r="G57" s="2"/>
    </row>
    <row r="58" spans="2:7" ht="15.75" x14ac:dyDescent="0.25">
      <c r="B58" s="2">
        <v>51</v>
      </c>
      <c r="C58" s="2"/>
      <c r="D58" s="2" t="s">
        <v>45</v>
      </c>
      <c r="E58" s="2" t="s">
        <v>46</v>
      </c>
      <c r="F58" s="2"/>
      <c r="G58" s="2"/>
    </row>
    <row r="59" spans="2:7" ht="15.75" x14ac:dyDescent="0.25">
      <c r="B59" s="2">
        <v>52</v>
      </c>
      <c r="C59" s="2"/>
      <c r="D59" s="2" t="s">
        <v>45</v>
      </c>
      <c r="E59" s="2" t="s">
        <v>46</v>
      </c>
      <c r="F59" s="2"/>
      <c r="G59" s="2"/>
    </row>
    <row r="60" spans="2:7" ht="15.75" x14ac:dyDescent="0.25">
      <c r="B60" s="2">
        <v>53</v>
      </c>
      <c r="C60" s="2"/>
      <c r="D60" s="2" t="s">
        <v>45</v>
      </c>
      <c r="E60" s="2" t="s">
        <v>46</v>
      </c>
      <c r="F60" s="2"/>
      <c r="G60" s="2"/>
    </row>
    <row r="61" spans="2:7" ht="15.75" x14ac:dyDescent="0.25">
      <c r="B61" s="2">
        <v>54</v>
      </c>
      <c r="C61" s="2"/>
      <c r="D61" s="2" t="s">
        <v>45</v>
      </c>
      <c r="E61" s="2" t="s">
        <v>46</v>
      </c>
      <c r="F61" s="2"/>
      <c r="G61" s="2"/>
    </row>
    <row r="62" spans="2:7" ht="15.75" x14ac:dyDescent="0.25">
      <c r="B62" s="2">
        <v>55</v>
      </c>
      <c r="C62" s="2"/>
      <c r="D62" s="2" t="s">
        <v>45</v>
      </c>
      <c r="E62" s="2" t="s">
        <v>46</v>
      </c>
      <c r="F62" s="2"/>
      <c r="G62" s="2"/>
    </row>
    <row r="63" spans="2:7" ht="15.75" x14ac:dyDescent="0.25">
      <c r="B63" s="2">
        <v>56</v>
      </c>
      <c r="C63" s="2"/>
      <c r="D63" s="2" t="s">
        <v>45</v>
      </c>
      <c r="E63" s="2" t="s">
        <v>45</v>
      </c>
      <c r="F63" s="2"/>
      <c r="G63" s="2"/>
    </row>
    <row r="64" spans="2:7" ht="15.75" x14ac:dyDescent="0.25">
      <c r="B64" s="2">
        <v>57</v>
      </c>
      <c r="C64" s="2"/>
      <c r="D64" s="2" t="s">
        <v>45</v>
      </c>
      <c r="E64" s="2" t="s">
        <v>46</v>
      </c>
      <c r="F64" s="2"/>
      <c r="G64" s="2"/>
    </row>
    <row r="65" spans="2:7" ht="15.75" x14ac:dyDescent="0.25">
      <c r="B65" s="2">
        <v>58</v>
      </c>
      <c r="C65" s="2"/>
      <c r="D65" s="2" t="s">
        <v>45</v>
      </c>
      <c r="E65" s="2" t="s">
        <v>46</v>
      </c>
      <c r="F65" s="2"/>
      <c r="G65" s="2"/>
    </row>
    <row r="66" spans="2:7" ht="15.75" x14ac:dyDescent="0.25">
      <c r="B66" s="2">
        <v>59</v>
      </c>
      <c r="C66" s="2"/>
      <c r="D66" s="2" t="s">
        <v>45</v>
      </c>
      <c r="E66" s="2" t="s">
        <v>45</v>
      </c>
      <c r="F66" s="2"/>
      <c r="G66" s="2"/>
    </row>
  </sheetData>
  <mergeCells count="2">
    <mergeCell ref="C3:G3"/>
    <mergeCell ref="F4:G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4190-EFA1-47A4-96CA-19CE123AF2E5}">
  <dimension ref="C3:Z98"/>
  <sheetViews>
    <sheetView tabSelected="1" topLeftCell="O68" workbookViewId="0">
      <selection activeCell="U74" sqref="U74"/>
    </sheetView>
  </sheetViews>
  <sheetFormatPr defaultRowHeight="15" x14ac:dyDescent="0.25"/>
  <cols>
    <col min="3" max="3" width="13.7109375" customWidth="1"/>
    <col min="4" max="4" width="12.42578125" customWidth="1"/>
    <col min="5" max="5" width="11.42578125" customWidth="1"/>
    <col min="6" max="6" width="11.85546875" customWidth="1"/>
    <col min="8" max="8" width="10.140625" customWidth="1"/>
    <col min="11" max="11" width="14" customWidth="1"/>
    <col min="14" max="14" width="17.28515625" customWidth="1"/>
    <col min="17" max="17" width="15.140625" customWidth="1"/>
    <col min="18" max="18" width="11.5703125" customWidth="1"/>
    <col min="19" max="19" width="14.140625" customWidth="1"/>
    <col min="20" max="20" width="20.7109375" customWidth="1"/>
    <col min="21" max="21" width="11.28515625" customWidth="1"/>
  </cols>
  <sheetData>
    <row r="3" spans="3:26" ht="20.25" x14ac:dyDescent="0.3">
      <c r="C3" s="3" t="s">
        <v>0</v>
      </c>
      <c r="D3" s="45" t="s">
        <v>17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7"/>
    </row>
    <row r="4" spans="3:26" ht="15.75" x14ac:dyDescent="0.25">
      <c r="C4" s="6"/>
      <c r="D4" s="26" t="s">
        <v>18</v>
      </c>
      <c r="E4" s="26"/>
      <c r="F4" s="26"/>
      <c r="G4" s="17" t="s">
        <v>21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9"/>
      <c r="U4" s="9"/>
      <c r="V4" s="28" t="s">
        <v>38</v>
      </c>
      <c r="W4" s="29"/>
      <c r="X4" s="29"/>
      <c r="Y4" s="29"/>
      <c r="Z4" s="48"/>
    </row>
    <row r="5" spans="3:26" ht="15.75" x14ac:dyDescent="0.25">
      <c r="C5" s="6"/>
      <c r="D5" s="11" t="s">
        <v>48</v>
      </c>
      <c r="E5" s="11" t="s">
        <v>19</v>
      </c>
      <c r="F5" s="11" t="s">
        <v>20</v>
      </c>
      <c r="G5" s="17" t="s">
        <v>22</v>
      </c>
      <c r="H5" s="17"/>
      <c r="I5" s="17"/>
      <c r="J5" s="17" t="s">
        <v>26</v>
      </c>
      <c r="K5" s="17"/>
      <c r="L5" s="17"/>
      <c r="M5" s="17" t="s">
        <v>29</v>
      </c>
      <c r="N5" s="17"/>
      <c r="O5" s="17"/>
      <c r="P5" s="17" t="s">
        <v>32</v>
      </c>
      <c r="Q5" s="17"/>
      <c r="R5" s="17"/>
      <c r="S5" s="17" t="s">
        <v>35</v>
      </c>
      <c r="T5" s="17"/>
      <c r="U5" s="17"/>
      <c r="V5" s="20" t="s">
        <v>39</v>
      </c>
      <c r="W5" s="21"/>
      <c r="X5" s="22"/>
      <c r="Y5" s="12" t="s">
        <v>40</v>
      </c>
      <c r="Z5" s="12" t="s">
        <v>41</v>
      </c>
    </row>
    <row r="6" spans="3:26" ht="15.75" x14ac:dyDescent="0.25">
      <c r="C6" s="6"/>
      <c r="D6" s="6"/>
      <c r="E6" s="6"/>
      <c r="F6" s="6"/>
      <c r="G6" s="9" t="s">
        <v>23</v>
      </c>
      <c r="H6" s="9" t="s">
        <v>75</v>
      </c>
      <c r="I6" s="9" t="s">
        <v>25</v>
      </c>
      <c r="J6" s="9" t="s">
        <v>27</v>
      </c>
      <c r="K6" s="9" t="s">
        <v>28</v>
      </c>
      <c r="L6" s="13">
        <v>12001</v>
      </c>
      <c r="M6" s="9" t="s">
        <v>30</v>
      </c>
      <c r="N6" s="9" t="s">
        <v>31</v>
      </c>
      <c r="O6" s="13">
        <v>70000</v>
      </c>
      <c r="P6" s="9" t="s">
        <v>33</v>
      </c>
      <c r="Q6" s="13" t="s">
        <v>34</v>
      </c>
      <c r="R6" s="13">
        <v>40001</v>
      </c>
      <c r="S6" s="13" t="s">
        <v>36</v>
      </c>
      <c r="T6" s="13" t="s">
        <v>37</v>
      </c>
      <c r="U6" s="13">
        <v>450001</v>
      </c>
      <c r="V6" s="16" t="s">
        <v>54</v>
      </c>
      <c r="W6" s="16" t="s">
        <v>52</v>
      </c>
      <c r="X6" s="16" t="s">
        <v>53</v>
      </c>
      <c r="Y6" s="49"/>
      <c r="Z6" s="50"/>
    </row>
    <row r="7" spans="3:26" x14ac:dyDescent="0.25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3:26" ht="15.75" x14ac:dyDescent="0.25">
      <c r="C8" s="51">
        <v>1</v>
      </c>
      <c r="D8" s="52" t="s">
        <v>47</v>
      </c>
      <c r="E8" s="52"/>
      <c r="F8" s="52"/>
      <c r="G8" s="52"/>
      <c r="H8" s="52" t="s">
        <v>47</v>
      </c>
      <c r="I8" s="52"/>
      <c r="J8" s="52"/>
      <c r="K8" s="52"/>
      <c r="L8" s="52" t="s">
        <v>47</v>
      </c>
      <c r="M8" s="52"/>
      <c r="N8" s="52" t="s">
        <v>47</v>
      </c>
      <c r="O8" s="52"/>
      <c r="P8" s="52"/>
      <c r="Q8" s="52"/>
      <c r="R8" s="52" t="s">
        <v>47</v>
      </c>
      <c r="S8" s="52" t="s">
        <v>47</v>
      </c>
      <c r="T8" s="52"/>
      <c r="U8" s="52"/>
      <c r="V8" s="52"/>
      <c r="W8" s="52"/>
      <c r="X8" s="52"/>
      <c r="Y8" s="53"/>
      <c r="Z8" s="54"/>
    </row>
    <row r="9" spans="3:26" ht="15.75" x14ac:dyDescent="0.25">
      <c r="C9" s="51">
        <v>2</v>
      </c>
      <c r="D9" s="52"/>
      <c r="E9" s="52"/>
      <c r="F9" s="52" t="s">
        <v>47</v>
      </c>
      <c r="G9" s="52" t="s">
        <v>50</v>
      </c>
      <c r="H9" s="52" t="s">
        <v>50</v>
      </c>
      <c r="I9" s="52" t="s">
        <v>50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3"/>
      <c r="Z9" s="54"/>
    </row>
    <row r="10" spans="3:26" ht="15.75" x14ac:dyDescent="0.25">
      <c r="C10" s="51">
        <v>3</v>
      </c>
      <c r="D10" s="52"/>
      <c r="E10" s="52" t="s">
        <v>47</v>
      </c>
      <c r="F10" s="52"/>
      <c r="G10" s="52"/>
      <c r="H10" s="52" t="s">
        <v>47</v>
      </c>
      <c r="I10" s="52"/>
      <c r="J10" s="52"/>
      <c r="K10" s="52" t="s">
        <v>47</v>
      </c>
      <c r="L10" s="52"/>
      <c r="M10" s="52"/>
      <c r="N10" s="52"/>
      <c r="O10" s="52" t="s">
        <v>47</v>
      </c>
      <c r="P10" s="52"/>
      <c r="Q10" s="52" t="s">
        <v>47</v>
      </c>
      <c r="R10" s="52"/>
      <c r="S10" s="52" t="s">
        <v>47</v>
      </c>
      <c r="T10" s="52"/>
      <c r="U10" s="52"/>
      <c r="V10" s="52"/>
      <c r="W10" s="52"/>
      <c r="X10" s="52"/>
      <c r="Y10" s="53"/>
      <c r="Z10" s="54"/>
    </row>
    <row r="11" spans="3:26" ht="15.75" x14ac:dyDescent="0.25">
      <c r="C11" s="51">
        <v>4</v>
      </c>
      <c r="D11" s="52" t="s">
        <v>47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3"/>
      <c r="Z11" s="54"/>
    </row>
    <row r="12" spans="3:26" ht="15.75" x14ac:dyDescent="0.25">
      <c r="C12" s="51">
        <v>5</v>
      </c>
      <c r="D12" s="52" t="s">
        <v>47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3"/>
      <c r="Z12" s="54"/>
    </row>
    <row r="13" spans="3:26" ht="15.75" x14ac:dyDescent="0.25">
      <c r="C13" s="51">
        <v>6</v>
      </c>
      <c r="D13" s="52" t="s">
        <v>47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3"/>
      <c r="Z13" s="54"/>
    </row>
    <row r="14" spans="3:26" ht="15.75" x14ac:dyDescent="0.25">
      <c r="C14" s="51">
        <v>7</v>
      </c>
      <c r="D14" s="52"/>
      <c r="E14" s="52" t="s">
        <v>47</v>
      </c>
      <c r="F14" s="52"/>
      <c r="G14" s="52"/>
      <c r="H14" s="52"/>
      <c r="I14" s="52" t="s">
        <v>47</v>
      </c>
      <c r="J14" s="52"/>
      <c r="K14" s="52" t="s">
        <v>47</v>
      </c>
      <c r="L14" s="52"/>
      <c r="M14" s="52"/>
      <c r="N14" s="52" t="s">
        <v>47</v>
      </c>
      <c r="O14" s="52"/>
      <c r="P14" s="52"/>
      <c r="Q14" s="52"/>
      <c r="R14" s="52" t="s">
        <v>47</v>
      </c>
      <c r="S14" s="52"/>
      <c r="T14" s="52"/>
      <c r="U14" s="52" t="s">
        <v>47</v>
      </c>
      <c r="V14" s="52"/>
      <c r="W14" s="52"/>
      <c r="X14" s="52"/>
      <c r="Y14" s="53"/>
      <c r="Z14" s="54"/>
    </row>
    <row r="15" spans="3:26" ht="15.75" x14ac:dyDescent="0.25">
      <c r="C15" s="51">
        <v>8</v>
      </c>
      <c r="D15" s="52" t="s">
        <v>47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3"/>
      <c r="Z15" s="54"/>
    </row>
    <row r="16" spans="3:26" ht="15.75" x14ac:dyDescent="0.25">
      <c r="C16" s="51">
        <v>9</v>
      </c>
      <c r="D16" s="52" t="s">
        <v>47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3"/>
      <c r="Z16" s="54"/>
    </row>
    <row r="17" spans="3:26" ht="15.75" x14ac:dyDescent="0.25">
      <c r="C17" s="51">
        <v>10</v>
      </c>
      <c r="D17" s="52" t="s">
        <v>47</v>
      </c>
      <c r="E17" s="52"/>
      <c r="F17" s="52"/>
      <c r="G17" s="52"/>
      <c r="H17" s="52" t="s">
        <v>47</v>
      </c>
      <c r="I17" s="52"/>
      <c r="J17" s="52"/>
      <c r="K17" s="52"/>
      <c r="L17" s="52" t="s">
        <v>47</v>
      </c>
      <c r="M17" s="52"/>
      <c r="N17" s="52" t="s">
        <v>47</v>
      </c>
      <c r="O17" s="52"/>
      <c r="P17" s="52"/>
      <c r="Q17" s="52"/>
      <c r="R17" s="52" t="s">
        <v>47</v>
      </c>
      <c r="S17" s="52"/>
      <c r="T17" s="52" t="s">
        <v>47</v>
      </c>
      <c r="U17" s="52"/>
      <c r="V17" s="52"/>
      <c r="W17" s="52"/>
      <c r="X17" s="52"/>
      <c r="Y17" s="53"/>
      <c r="Z17" s="54"/>
    </row>
    <row r="18" spans="3:26" ht="15.75" x14ac:dyDescent="0.25">
      <c r="C18" s="51">
        <v>11</v>
      </c>
      <c r="D18" s="52" t="s">
        <v>47</v>
      </c>
      <c r="E18" s="52"/>
      <c r="F18" s="52"/>
      <c r="G18" s="52"/>
      <c r="H18" s="52"/>
      <c r="I18" s="52" t="s">
        <v>47</v>
      </c>
      <c r="J18" s="52"/>
      <c r="K18" s="52"/>
      <c r="L18" s="52" t="s">
        <v>47</v>
      </c>
      <c r="M18" s="52" t="s">
        <v>47</v>
      </c>
      <c r="N18" s="52"/>
      <c r="O18" s="52"/>
      <c r="P18" s="52"/>
      <c r="Q18" s="52" t="s">
        <v>47</v>
      </c>
      <c r="R18" s="52"/>
      <c r="S18" s="52" t="s">
        <v>47</v>
      </c>
      <c r="T18" s="52"/>
      <c r="U18" s="52"/>
      <c r="V18" s="52"/>
      <c r="W18" s="52"/>
      <c r="X18" s="52"/>
      <c r="Y18" s="53"/>
      <c r="Z18" s="54"/>
    </row>
    <row r="19" spans="3:26" ht="15.75" x14ac:dyDescent="0.25">
      <c r="C19" s="51">
        <v>12</v>
      </c>
      <c r="D19" s="52"/>
      <c r="E19" s="52"/>
      <c r="F19" s="52" t="s">
        <v>47</v>
      </c>
      <c r="G19" s="52" t="s">
        <v>47</v>
      </c>
      <c r="H19" s="52"/>
      <c r="I19" s="52"/>
      <c r="J19" s="52" t="s">
        <v>47</v>
      </c>
      <c r="K19" s="52"/>
      <c r="L19" s="52"/>
      <c r="M19" s="52" t="s">
        <v>47</v>
      </c>
      <c r="N19" s="52"/>
      <c r="O19" s="52"/>
      <c r="P19" s="52"/>
      <c r="Q19" s="52" t="s">
        <v>47</v>
      </c>
      <c r="R19" s="52"/>
      <c r="S19" s="52" t="s">
        <v>47</v>
      </c>
      <c r="T19" s="52"/>
      <c r="U19" s="52"/>
      <c r="V19" s="52"/>
      <c r="W19" s="52"/>
      <c r="X19" s="52"/>
      <c r="Y19" s="53"/>
      <c r="Z19" s="54"/>
    </row>
    <row r="20" spans="3:26" ht="15.75" x14ac:dyDescent="0.25">
      <c r="C20" s="51">
        <v>13</v>
      </c>
      <c r="D20" s="52"/>
      <c r="E20" s="52"/>
      <c r="F20" s="52" t="s">
        <v>47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 t="s">
        <v>47</v>
      </c>
      <c r="X20" s="52"/>
      <c r="Y20" s="53" t="s">
        <v>55</v>
      </c>
      <c r="Z20" s="54"/>
    </row>
    <row r="21" spans="3:26" ht="15.75" x14ac:dyDescent="0.25">
      <c r="C21" s="51">
        <v>14</v>
      </c>
      <c r="D21" s="52" t="s">
        <v>47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3"/>
      <c r="Z21" s="54"/>
    </row>
    <row r="22" spans="3:26" ht="15.75" x14ac:dyDescent="0.25">
      <c r="C22" s="51">
        <v>15</v>
      </c>
      <c r="D22" s="52"/>
      <c r="E22" s="52"/>
      <c r="F22" s="52" t="s">
        <v>47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3"/>
      <c r="Z22" s="54"/>
    </row>
    <row r="23" spans="3:26" ht="15.75" x14ac:dyDescent="0.25">
      <c r="C23" s="51">
        <v>16</v>
      </c>
      <c r="D23" s="52" t="s">
        <v>47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3"/>
      <c r="Z23" s="54"/>
    </row>
    <row r="24" spans="3:26" ht="15.75" x14ac:dyDescent="0.25">
      <c r="C24" s="51">
        <v>17</v>
      </c>
      <c r="D24" s="52"/>
      <c r="E24" s="52"/>
      <c r="F24" s="52" t="s">
        <v>47</v>
      </c>
      <c r="G24" s="52"/>
      <c r="H24" s="52"/>
      <c r="I24" s="52" t="s">
        <v>47</v>
      </c>
      <c r="J24" s="52" t="s">
        <v>47</v>
      </c>
      <c r="K24" s="52"/>
      <c r="L24" s="52"/>
      <c r="M24" s="52" t="s">
        <v>47</v>
      </c>
      <c r="N24" s="52"/>
      <c r="O24" s="52"/>
      <c r="P24" s="52"/>
      <c r="Q24" s="52"/>
      <c r="R24" s="52" t="s">
        <v>47</v>
      </c>
      <c r="S24" s="52"/>
      <c r="T24" s="52" t="s">
        <v>47</v>
      </c>
      <c r="U24" s="52"/>
      <c r="V24" s="52"/>
      <c r="W24" s="52"/>
      <c r="X24" s="52"/>
      <c r="Y24" s="53"/>
      <c r="Z24" s="54"/>
    </row>
    <row r="25" spans="3:26" ht="15.75" x14ac:dyDescent="0.25">
      <c r="C25" s="51">
        <v>18</v>
      </c>
      <c r="D25" s="52" t="s">
        <v>47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3"/>
      <c r="Z25" s="54"/>
    </row>
    <row r="26" spans="3:26" ht="15.75" x14ac:dyDescent="0.25">
      <c r="C26" s="51">
        <v>19</v>
      </c>
      <c r="D26" s="52"/>
      <c r="E26" s="52" t="s">
        <v>47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3"/>
      <c r="Z26" s="54"/>
    </row>
    <row r="27" spans="3:26" ht="15.75" x14ac:dyDescent="0.25">
      <c r="C27" s="51">
        <v>20</v>
      </c>
      <c r="D27" s="52"/>
      <c r="E27" s="52"/>
      <c r="F27" s="52" t="s">
        <v>47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 t="s">
        <v>47</v>
      </c>
      <c r="X27" s="52"/>
      <c r="Y27" s="53"/>
      <c r="Z27" s="54"/>
    </row>
    <row r="28" spans="3:26" ht="15.75" x14ac:dyDescent="0.25">
      <c r="C28" s="51">
        <v>21</v>
      </c>
      <c r="D28" s="52" t="s">
        <v>47</v>
      </c>
      <c r="E28" s="52"/>
      <c r="F28" s="52"/>
      <c r="G28" s="52"/>
      <c r="H28" s="52" t="s">
        <v>47</v>
      </c>
      <c r="I28" s="52"/>
      <c r="J28" s="52"/>
      <c r="K28" s="52"/>
      <c r="L28" s="52" t="s">
        <v>47</v>
      </c>
      <c r="M28" s="52"/>
      <c r="N28" s="52"/>
      <c r="O28" s="52" t="s">
        <v>47</v>
      </c>
      <c r="P28" s="52"/>
      <c r="Q28" s="52" t="s">
        <v>47</v>
      </c>
      <c r="R28" s="52"/>
      <c r="S28" s="52"/>
      <c r="T28" s="52" t="s">
        <v>47</v>
      </c>
      <c r="U28" s="52"/>
      <c r="V28" s="52"/>
      <c r="W28" s="52"/>
      <c r="X28" s="52"/>
      <c r="Y28" s="53"/>
      <c r="Z28" s="54"/>
    </row>
    <row r="29" spans="3:26" ht="15.75" x14ac:dyDescent="0.25">
      <c r="C29" s="51">
        <v>22</v>
      </c>
      <c r="D29" s="52" t="s">
        <v>47</v>
      </c>
      <c r="E29" s="52" t="s">
        <v>47</v>
      </c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3"/>
      <c r="Z29" s="54"/>
    </row>
    <row r="30" spans="3:26" ht="15.75" x14ac:dyDescent="0.25">
      <c r="C30" s="51">
        <v>23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3"/>
      <c r="Z30" s="54"/>
    </row>
    <row r="31" spans="3:26" ht="15.75" x14ac:dyDescent="0.25">
      <c r="C31" s="51">
        <v>24</v>
      </c>
      <c r="D31" s="52"/>
      <c r="E31" s="52" t="s">
        <v>47</v>
      </c>
      <c r="F31" s="52"/>
      <c r="G31" s="52"/>
      <c r="H31" s="52" t="s">
        <v>47</v>
      </c>
      <c r="I31" s="52"/>
      <c r="J31" s="52"/>
      <c r="K31" s="52"/>
      <c r="L31" s="52" t="s">
        <v>47</v>
      </c>
      <c r="M31" s="52"/>
      <c r="N31" s="52" t="s">
        <v>47</v>
      </c>
      <c r="O31" s="52"/>
      <c r="P31" s="52"/>
      <c r="Q31" s="52" t="s">
        <v>47</v>
      </c>
      <c r="R31" s="52"/>
      <c r="S31" s="52" t="s">
        <v>47</v>
      </c>
      <c r="T31" s="52"/>
      <c r="U31" s="52"/>
      <c r="V31" s="52"/>
      <c r="W31" s="52"/>
      <c r="X31" s="52"/>
      <c r="Y31" s="53"/>
      <c r="Z31" s="54"/>
    </row>
    <row r="32" spans="3:26" ht="15.75" x14ac:dyDescent="0.25">
      <c r="C32" s="51">
        <v>25</v>
      </c>
      <c r="D32" s="52"/>
      <c r="E32" s="52"/>
      <c r="F32" s="52" t="s">
        <v>47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3"/>
      <c r="Z32" s="54"/>
    </row>
    <row r="33" spans="3:26" ht="15.75" x14ac:dyDescent="0.25">
      <c r="C33" s="51">
        <v>26</v>
      </c>
      <c r="D33" s="52" t="s">
        <v>47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3"/>
      <c r="Z33" s="54"/>
    </row>
    <row r="34" spans="3:26" ht="15.75" x14ac:dyDescent="0.25">
      <c r="C34" s="51">
        <v>27</v>
      </c>
      <c r="D34" s="52" t="s">
        <v>47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3"/>
      <c r="Z34" s="54"/>
    </row>
    <row r="35" spans="3:26" ht="15.75" x14ac:dyDescent="0.25">
      <c r="C35" s="51">
        <v>28</v>
      </c>
      <c r="D35" s="52"/>
      <c r="E35" s="52"/>
      <c r="F35" s="52" t="s">
        <v>47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3"/>
      <c r="Z35" s="54"/>
    </row>
    <row r="36" spans="3:26" ht="15.75" x14ac:dyDescent="0.25">
      <c r="C36" s="51">
        <v>29</v>
      </c>
      <c r="D36" s="52"/>
      <c r="E36" s="52"/>
      <c r="F36" s="52" t="s">
        <v>47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3"/>
      <c r="Z36" s="54"/>
    </row>
    <row r="37" spans="3:26" ht="15.75" x14ac:dyDescent="0.25">
      <c r="C37" s="51">
        <v>30</v>
      </c>
      <c r="D37" s="52"/>
      <c r="E37" s="52"/>
      <c r="F37" s="52" t="s">
        <v>47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3"/>
      <c r="Z37" s="54"/>
    </row>
    <row r="38" spans="3:26" ht="15.75" x14ac:dyDescent="0.25">
      <c r="C38" s="51">
        <v>31</v>
      </c>
      <c r="D38" s="52" t="s">
        <v>47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3"/>
      <c r="Z38" s="54"/>
    </row>
    <row r="39" spans="3:26" ht="15.75" x14ac:dyDescent="0.25">
      <c r="C39" s="51">
        <v>32</v>
      </c>
      <c r="D39" s="52" t="s">
        <v>47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3"/>
      <c r="Z39" s="54"/>
    </row>
    <row r="40" spans="3:26" ht="15.75" x14ac:dyDescent="0.25">
      <c r="C40" s="51">
        <v>33</v>
      </c>
      <c r="D40" s="52" t="s">
        <v>47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3"/>
      <c r="Z40" s="54"/>
    </row>
    <row r="41" spans="3:26" ht="15.75" x14ac:dyDescent="0.25">
      <c r="C41" s="51">
        <v>34</v>
      </c>
      <c r="D41" s="52" t="s">
        <v>47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3"/>
      <c r="Z41" s="54"/>
    </row>
    <row r="42" spans="3:26" ht="15.75" x14ac:dyDescent="0.25">
      <c r="C42" s="51">
        <v>35</v>
      </c>
      <c r="D42" s="52"/>
      <c r="E42" s="52" t="s">
        <v>47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3"/>
      <c r="Z42" s="54"/>
    </row>
    <row r="43" spans="3:26" ht="15.75" x14ac:dyDescent="0.25">
      <c r="C43" s="51">
        <v>36</v>
      </c>
      <c r="D43" s="52"/>
      <c r="E43" s="52"/>
      <c r="F43" s="52" t="s">
        <v>47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3"/>
      <c r="Z43" s="54"/>
    </row>
    <row r="44" spans="3:26" ht="15.75" x14ac:dyDescent="0.25">
      <c r="C44" s="51">
        <v>37</v>
      </c>
      <c r="D44" s="52"/>
      <c r="E44" s="52" t="s">
        <v>47</v>
      </c>
      <c r="F44" s="52"/>
      <c r="G44" s="52"/>
      <c r="H44" s="52" t="s">
        <v>47</v>
      </c>
      <c r="I44" s="52"/>
      <c r="J44" s="52" t="s">
        <v>47</v>
      </c>
      <c r="K44" s="52"/>
      <c r="L44" s="52"/>
      <c r="M44" s="52"/>
      <c r="N44" s="52" t="s">
        <v>47</v>
      </c>
      <c r="O44" s="52"/>
      <c r="P44" s="52" t="s">
        <v>47</v>
      </c>
      <c r="Q44" s="52"/>
      <c r="R44" s="52"/>
      <c r="S44" s="52"/>
      <c r="T44" s="52" t="s">
        <v>47</v>
      </c>
      <c r="U44" s="52"/>
      <c r="V44" s="52"/>
      <c r="W44" s="52"/>
      <c r="X44" s="52"/>
      <c r="Y44" s="53"/>
      <c r="Z44" s="54"/>
    </row>
    <row r="45" spans="3:26" ht="15.75" x14ac:dyDescent="0.25">
      <c r="C45" s="51">
        <v>38</v>
      </c>
      <c r="D45" s="52" t="s">
        <v>47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3"/>
      <c r="Z45" s="54"/>
    </row>
    <row r="46" spans="3:26" ht="15.75" x14ac:dyDescent="0.25">
      <c r="C46" s="51">
        <v>39</v>
      </c>
      <c r="D46" s="52" t="s">
        <v>47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3"/>
      <c r="Z46" s="54"/>
    </row>
    <row r="47" spans="3:26" ht="15.75" x14ac:dyDescent="0.25">
      <c r="C47" s="51">
        <v>40</v>
      </c>
      <c r="D47" s="52"/>
      <c r="E47" s="52" t="s">
        <v>47</v>
      </c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3"/>
      <c r="Z47" s="54"/>
    </row>
    <row r="48" spans="3:26" ht="15.75" x14ac:dyDescent="0.25">
      <c r="C48" s="51">
        <v>41</v>
      </c>
      <c r="D48" s="52" t="s">
        <v>47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3"/>
      <c r="Z48" s="54"/>
    </row>
    <row r="49" spans="3:26" ht="15.75" x14ac:dyDescent="0.25">
      <c r="C49" s="51">
        <v>42</v>
      </c>
      <c r="D49" s="52" t="s">
        <v>47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3"/>
      <c r="Z49" s="54"/>
    </row>
    <row r="50" spans="3:26" ht="15.75" x14ac:dyDescent="0.25">
      <c r="C50" s="51">
        <v>43</v>
      </c>
      <c r="D50" s="52" t="s">
        <v>47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3"/>
      <c r="Z50" s="54"/>
    </row>
    <row r="51" spans="3:26" ht="15.75" x14ac:dyDescent="0.25">
      <c r="C51" s="51">
        <v>44</v>
      </c>
      <c r="D51" s="52"/>
      <c r="E51" s="52" t="s">
        <v>47</v>
      </c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3"/>
      <c r="Z51" s="54"/>
    </row>
    <row r="52" spans="3:26" ht="15.75" x14ac:dyDescent="0.25">
      <c r="C52" s="51">
        <v>45</v>
      </c>
      <c r="D52" s="52" t="s">
        <v>47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3"/>
      <c r="Z52" s="54"/>
    </row>
    <row r="53" spans="3:26" ht="15.75" x14ac:dyDescent="0.25">
      <c r="C53" s="51">
        <v>46</v>
      </c>
      <c r="D53" s="52" t="s">
        <v>47</v>
      </c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3"/>
      <c r="Z53" s="54"/>
    </row>
    <row r="54" spans="3:26" ht="15.75" x14ac:dyDescent="0.25">
      <c r="C54" s="51">
        <v>47</v>
      </c>
      <c r="D54" s="52"/>
      <c r="E54" s="52"/>
      <c r="F54" s="52" t="s">
        <v>47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 t="s">
        <v>47</v>
      </c>
      <c r="X54" s="52"/>
      <c r="Y54" s="53">
        <v>12.16</v>
      </c>
      <c r="Z54" s="54">
        <v>0.55000000000000004</v>
      </c>
    </row>
    <row r="55" spans="3:26" ht="15.75" x14ac:dyDescent="0.25">
      <c r="C55" s="51">
        <v>48</v>
      </c>
      <c r="D55" s="52"/>
      <c r="E55" s="52" t="s">
        <v>47</v>
      </c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3"/>
      <c r="Z55" s="54"/>
    </row>
    <row r="56" spans="3:26" ht="15.75" x14ac:dyDescent="0.25">
      <c r="C56" s="51">
        <v>49</v>
      </c>
      <c r="D56" s="52" t="s">
        <v>47</v>
      </c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3"/>
      <c r="Z56" s="54"/>
    </row>
    <row r="57" spans="3:26" ht="15.75" x14ac:dyDescent="0.25">
      <c r="C57" s="51">
        <v>50</v>
      </c>
      <c r="D57" s="52"/>
      <c r="E57" s="52"/>
      <c r="F57" s="52" t="s">
        <v>47</v>
      </c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3"/>
      <c r="Z57" s="54"/>
    </row>
    <row r="58" spans="3:26" ht="15.75" x14ac:dyDescent="0.25">
      <c r="C58" s="51">
        <v>51</v>
      </c>
      <c r="D58" s="52"/>
      <c r="E58" s="52" t="s">
        <v>47</v>
      </c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3"/>
      <c r="Z58" s="54"/>
    </row>
    <row r="59" spans="3:26" ht="15.75" x14ac:dyDescent="0.25">
      <c r="C59" s="51">
        <v>52</v>
      </c>
      <c r="D59" s="52"/>
      <c r="E59" s="52"/>
      <c r="F59" s="52" t="s">
        <v>47</v>
      </c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3"/>
      <c r="Z59" s="54"/>
    </row>
    <row r="60" spans="3:26" ht="15.75" x14ac:dyDescent="0.25">
      <c r="C60" s="51">
        <v>53</v>
      </c>
      <c r="D60" s="52" t="s">
        <v>47</v>
      </c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3"/>
      <c r="Z60" s="54"/>
    </row>
    <row r="61" spans="3:26" ht="15.75" x14ac:dyDescent="0.25">
      <c r="C61" s="51">
        <v>54</v>
      </c>
      <c r="D61" s="52"/>
      <c r="E61" s="52" t="s">
        <v>47</v>
      </c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3"/>
      <c r="Z61" s="54"/>
    </row>
    <row r="62" spans="3:26" ht="15.75" x14ac:dyDescent="0.25">
      <c r="C62" s="51">
        <v>55</v>
      </c>
      <c r="D62" s="52" t="s">
        <v>47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3"/>
      <c r="Z62" s="54"/>
    </row>
    <row r="63" spans="3:26" ht="15.75" x14ac:dyDescent="0.25">
      <c r="C63" s="51">
        <v>56</v>
      </c>
      <c r="D63" s="52"/>
      <c r="E63" s="52" t="s">
        <v>47</v>
      </c>
      <c r="F63" s="52"/>
      <c r="G63" s="52"/>
      <c r="H63" s="52"/>
      <c r="I63" s="52" t="s">
        <v>47</v>
      </c>
      <c r="J63" s="52" t="s">
        <v>47</v>
      </c>
      <c r="K63" s="52"/>
      <c r="L63" s="52"/>
      <c r="M63" s="52"/>
      <c r="N63" s="52" t="s">
        <v>47</v>
      </c>
      <c r="O63" s="52"/>
      <c r="P63" s="52"/>
      <c r="Q63" s="52" t="s">
        <v>47</v>
      </c>
      <c r="R63" s="52"/>
      <c r="S63" s="52" t="s">
        <v>47</v>
      </c>
      <c r="T63" s="52"/>
      <c r="U63" s="52"/>
      <c r="V63" s="52"/>
      <c r="W63" s="52"/>
      <c r="X63" s="52"/>
      <c r="Y63" s="53"/>
      <c r="Z63" s="54"/>
    </row>
    <row r="64" spans="3:26" ht="15.75" x14ac:dyDescent="0.25">
      <c r="C64" s="51">
        <v>57</v>
      </c>
      <c r="D64" s="52" t="s">
        <v>47</v>
      </c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3"/>
      <c r="Z64" s="54"/>
    </row>
    <row r="65" spans="3:26" ht="15.75" x14ac:dyDescent="0.25">
      <c r="C65" s="51">
        <v>58</v>
      </c>
      <c r="D65" s="52" t="s">
        <v>47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3"/>
      <c r="Z65" s="54"/>
    </row>
    <row r="66" spans="3:26" ht="15.75" x14ac:dyDescent="0.25">
      <c r="C66" s="55">
        <v>59</v>
      </c>
      <c r="D66" s="56"/>
      <c r="E66" s="56"/>
      <c r="F66" s="56" t="s">
        <v>47</v>
      </c>
      <c r="G66" s="56"/>
      <c r="H66" s="56" t="s">
        <v>47</v>
      </c>
      <c r="I66" s="56"/>
      <c r="J66" s="56" t="s">
        <v>47</v>
      </c>
      <c r="K66" s="56"/>
      <c r="L66" s="56"/>
      <c r="M66" s="56"/>
      <c r="N66" s="56" t="s">
        <v>47</v>
      </c>
      <c r="O66" s="56"/>
      <c r="P66" s="56"/>
      <c r="Q66" s="56"/>
      <c r="R66" s="56" t="s">
        <v>47</v>
      </c>
      <c r="S66" s="56"/>
      <c r="T66" s="56" t="s">
        <v>47</v>
      </c>
      <c r="U66" s="56"/>
      <c r="V66" s="56"/>
      <c r="W66" s="56"/>
      <c r="X66" s="56"/>
      <c r="Y66" s="57"/>
      <c r="Z66" s="58"/>
    </row>
    <row r="71" spans="3:26" x14ac:dyDescent="0.25">
      <c r="D71" t="s">
        <v>73</v>
      </c>
    </row>
    <row r="72" spans="3:26" x14ac:dyDescent="0.25">
      <c r="T72" t="s">
        <v>91</v>
      </c>
      <c r="W72" t="s">
        <v>92</v>
      </c>
      <c r="X72" t="s">
        <v>93</v>
      </c>
    </row>
    <row r="73" spans="3:26" ht="15.75" x14ac:dyDescent="0.25">
      <c r="D73" t="s">
        <v>74</v>
      </c>
      <c r="E73" t="s">
        <v>48</v>
      </c>
      <c r="F73" t="s">
        <v>62</v>
      </c>
      <c r="G73" s="11" t="s">
        <v>19</v>
      </c>
      <c r="H73" t="s">
        <v>62</v>
      </c>
      <c r="I73" s="11" t="s">
        <v>20</v>
      </c>
      <c r="J73" t="s">
        <v>62</v>
      </c>
      <c r="K73" t="s">
        <v>66</v>
      </c>
      <c r="L73" t="s">
        <v>62</v>
      </c>
      <c r="T73" t="s">
        <v>94</v>
      </c>
      <c r="U73" t="s">
        <v>52</v>
      </c>
      <c r="V73" s="59" t="s">
        <v>95</v>
      </c>
    </row>
    <row r="74" spans="3:26" x14ac:dyDescent="0.25">
      <c r="E74">
        <v>31</v>
      </c>
      <c r="F74" s="31">
        <f>SUM(E74/K74)</f>
        <v>0.52542372881355937</v>
      </c>
      <c r="G74">
        <v>13</v>
      </c>
      <c r="H74" s="31">
        <f>SUM(G74/K74)</f>
        <v>0.22033898305084745</v>
      </c>
      <c r="I74">
        <v>15</v>
      </c>
      <c r="J74" s="31">
        <f>SUM(I74/K74)</f>
        <v>0.25423728813559321</v>
      </c>
      <c r="K74">
        <f>SUM(E74,G74,I74)</f>
        <v>59</v>
      </c>
      <c r="L74" s="31">
        <f>SUM(K74/K74)</f>
        <v>1</v>
      </c>
      <c r="U74">
        <v>3</v>
      </c>
      <c r="W74">
        <v>2</v>
      </c>
      <c r="X74">
        <v>1</v>
      </c>
    </row>
    <row r="77" spans="3:26" x14ac:dyDescent="0.25">
      <c r="D77" t="s">
        <v>76</v>
      </c>
    </row>
    <row r="79" spans="3:26" x14ac:dyDescent="0.25">
      <c r="D79" t="s">
        <v>88</v>
      </c>
      <c r="F79" t="s">
        <v>89</v>
      </c>
      <c r="H79" t="s">
        <v>90</v>
      </c>
    </row>
    <row r="80" spans="3:26" x14ac:dyDescent="0.25">
      <c r="D80">
        <v>12</v>
      </c>
      <c r="E80" s="31">
        <f>SUM(D80/H80)</f>
        <v>0.20338983050847459</v>
      </c>
      <c r="F80">
        <v>47</v>
      </c>
      <c r="G80" s="31">
        <f>SUM(F80/H80)</f>
        <v>0.79661016949152541</v>
      </c>
      <c r="H80">
        <f>SUM(D80,F80)</f>
        <v>59</v>
      </c>
      <c r="I80" s="31">
        <f>SUM(H80/H80)</f>
        <v>1</v>
      </c>
    </row>
    <row r="84" spans="3:12" x14ac:dyDescent="0.25">
      <c r="D84" t="s">
        <v>77</v>
      </c>
    </row>
    <row r="85" spans="3:12" x14ac:dyDescent="0.25">
      <c r="C85" t="s">
        <v>87</v>
      </c>
      <c r="D85" s="59" t="s">
        <v>23</v>
      </c>
      <c r="E85" t="s">
        <v>78</v>
      </c>
      <c r="F85" t="s">
        <v>25</v>
      </c>
      <c r="G85" t="s">
        <v>66</v>
      </c>
    </row>
    <row r="86" spans="3:12" x14ac:dyDescent="0.25">
      <c r="C86" t="s">
        <v>86</v>
      </c>
      <c r="D86">
        <v>1</v>
      </c>
      <c r="E86">
        <v>7</v>
      </c>
      <c r="F86">
        <v>4</v>
      </c>
      <c r="G86">
        <f>SUM(D86,E86,F86)</f>
        <v>12</v>
      </c>
    </row>
    <row r="87" spans="3:12" x14ac:dyDescent="0.25">
      <c r="C87" t="s">
        <v>62</v>
      </c>
      <c r="D87" s="31">
        <f>SUM(D86/G86)</f>
        <v>8.3333333333333329E-2</v>
      </c>
      <c r="E87" s="31">
        <f>SUM(E86/G86)</f>
        <v>0.58333333333333337</v>
      </c>
      <c r="F87" s="31">
        <f>SUM(F86/G86)</f>
        <v>0.33333333333333331</v>
      </c>
      <c r="G87" s="31">
        <f>SUM(G86/G86)</f>
        <v>1</v>
      </c>
    </row>
    <row r="89" spans="3:12" x14ac:dyDescent="0.25">
      <c r="D89" t="s">
        <v>26</v>
      </c>
    </row>
    <row r="90" spans="3:12" x14ac:dyDescent="0.25">
      <c r="D90" s="59" t="s">
        <v>79</v>
      </c>
      <c r="E90" t="s">
        <v>80</v>
      </c>
      <c r="F90" t="s">
        <v>81</v>
      </c>
      <c r="G90" t="s">
        <v>66</v>
      </c>
      <c r="I90" t="s">
        <v>32</v>
      </c>
    </row>
    <row r="91" spans="3:12" x14ac:dyDescent="0.25">
      <c r="D91">
        <v>5</v>
      </c>
      <c r="E91">
        <v>2</v>
      </c>
      <c r="F91">
        <v>5</v>
      </c>
      <c r="G91">
        <v>12</v>
      </c>
      <c r="I91" t="s">
        <v>33</v>
      </c>
      <c r="J91" t="s">
        <v>34</v>
      </c>
      <c r="K91" t="s">
        <v>84</v>
      </c>
      <c r="L91" t="s">
        <v>66</v>
      </c>
    </row>
    <row r="92" spans="3:12" x14ac:dyDescent="0.25">
      <c r="D92" s="31">
        <f>SUM(D91/G91)</f>
        <v>0.41666666666666669</v>
      </c>
      <c r="E92" s="31">
        <f>SUM(E91/G91)</f>
        <v>0.16666666666666666</v>
      </c>
      <c r="F92" s="31">
        <f>SUM(F91/G91)</f>
        <v>0.41666666666666669</v>
      </c>
      <c r="G92" s="31">
        <f>SUM(G91/G91)</f>
        <v>1</v>
      </c>
      <c r="I92">
        <v>1</v>
      </c>
      <c r="J92">
        <v>6</v>
      </c>
      <c r="K92">
        <v>5</v>
      </c>
      <c r="L92">
        <v>12</v>
      </c>
    </row>
    <row r="93" spans="3:12" x14ac:dyDescent="0.25">
      <c r="I93" s="31">
        <f>SUM(I92/L92)</f>
        <v>8.3333333333333329E-2</v>
      </c>
      <c r="J93" s="31">
        <f>SUM(J92/L92)</f>
        <v>0.5</v>
      </c>
      <c r="K93" s="31">
        <f>SUM(K92/L92)</f>
        <v>0.41666666666666669</v>
      </c>
      <c r="L93" s="31">
        <f>SUM(L92/L92)</f>
        <v>1</v>
      </c>
    </row>
    <row r="94" spans="3:12" x14ac:dyDescent="0.25">
      <c r="D94" t="s">
        <v>29</v>
      </c>
    </row>
    <row r="95" spans="3:12" x14ac:dyDescent="0.25">
      <c r="D95" t="s">
        <v>82</v>
      </c>
      <c r="E95" t="s">
        <v>31</v>
      </c>
      <c r="F95" t="s">
        <v>83</v>
      </c>
      <c r="G95" t="s">
        <v>66</v>
      </c>
      <c r="I95" t="s">
        <v>35</v>
      </c>
    </row>
    <row r="96" spans="3:12" x14ac:dyDescent="0.25">
      <c r="D96">
        <v>3</v>
      </c>
      <c r="E96">
        <v>7</v>
      </c>
      <c r="F96">
        <v>2</v>
      </c>
      <c r="G96">
        <v>12</v>
      </c>
      <c r="I96" t="s">
        <v>36</v>
      </c>
      <c r="J96" t="s">
        <v>37</v>
      </c>
      <c r="K96" t="s">
        <v>85</v>
      </c>
    </row>
    <row r="97" spans="4:12" x14ac:dyDescent="0.25">
      <c r="D97" s="31">
        <f>SUM(D96/G96)</f>
        <v>0.25</v>
      </c>
      <c r="E97" s="31">
        <f>SUM(E96/G96)</f>
        <v>0.58333333333333337</v>
      </c>
      <c r="F97" s="31">
        <f>SUM(F96/G96)</f>
        <v>0.16666666666666666</v>
      </c>
      <c r="G97" s="31">
        <f>SUM(G96/G96)</f>
        <v>1</v>
      </c>
      <c r="I97">
        <v>6</v>
      </c>
      <c r="J97">
        <v>5</v>
      </c>
      <c r="K97">
        <v>1</v>
      </c>
      <c r="L97">
        <v>12</v>
      </c>
    </row>
    <row r="98" spans="4:12" x14ac:dyDescent="0.25">
      <c r="I98" s="31">
        <f>SUM(I97/L97)</f>
        <v>0.5</v>
      </c>
      <c r="J98" s="31">
        <f>SUM(J97/L97)</f>
        <v>0.41666666666666669</v>
      </c>
      <c r="K98" s="31">
        <f>SUM(K97/L97)</f>
        <v>8.3333333333333329E-2</v>
      </c>
      <c r="L98" s="31">
        <f>SUM(L97/L97)</f>
        <v>1</v>
      </c>
    </row>
  </sheetData>
  <mergeCells count="10">
    <mergeCell ref="V5:X5"/>
    <mergeCell ref="D3:Z3"/>
    <mergeCell ref="V4:Z4"/>
    <mergeCell ref="D4:F4"/>
    <mergeCell ref="G4:S4"/>
    <mergeCell ref="G5:I5"/>
    <mergeCell ref="J5:L5"/>
    <mergeCell ref="M5:O5"/>
    <mergeCell ref="P5:R5"/>
    <mergeCell ref="S5:U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PerfilSocioDemografico</vt:lpstr>
      <vt:lpstr>Planilha2</vt:lpstr>
      <vt:lpstr>exames solicitados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JamAdri</dc:creator>
  <cp:lastModifiedBy>JamAdri</cp:lastModifiedBy>
  <dcterms:created xsi:type="dcterms:W3CDTF">2022-11-01T14:09:19Z</dcterms:created>
  <dcterms:modified xsi:type="dcterms:W3CDTF">2022-11-03T14:09:36Z</dcterms:modified>
</cp:coreProperties>
</file>