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<sst xmlns="http://schemas.openxmlformats.org/spreadsheetml/2006/main" count="8" uniqueCount="8">
  <si>
    <t>L</t>
  </si>
  <si>
    <t>1/L</t>
  </si>
  <si>
    <t>Critical Temerature</t>
  </si>
  <si>
    <t>Energy</t>
  </si>
  <si>
    <t>Magnetisation</t>
  </si>
  <si>
    <t>Specific Heat</t>
  </si>
  <si>
    <t>Suscpetibility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</si>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</sst>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1" numFmtId="0" xfId="0" applyAlignment="1" applyBorder="1" applyFont="1">
      <alignment horizontal="center" readingOrder="0" shrinkToFit="0" vertical="center" wrapText="0"/>
    </xf>
    <xf borderId="6" fillId="0" fontId="2" numFmtId="0" xfId="0" applyAlignment="1" applyBorder="1" applyFont="1">
      <alignment horizontal="center" readingOrder="0" shrinkToFit="0" vertical="center" wrapText="0"/>
    </xf>
    <xf borderId="6" fillId="0" fontId="2" numFmtId="164" xfId="0" applyAlignment="1" applyBorder="1" applyFont="1" applyNumberFormat="1">
      <alignment horizontal="center" readingOrder="0" shrinkToFit="0" vertical="center" wrapText="0"/>
    </xf>
    <xf borderId="6" fillId="0" fontId="2" numFmtId="164" xfId="0" applyAlignment="1" applyBorder="1" applyFont="1" applyNumberForma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Energy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1"/>
            <c:dispEq val="1"/>
          </c:trendline>
          <c:xVal>
            <c:numRef>
              <c:f>Sheet1!$B$3:$B$7</c:f>
            </c:numRef>
          </c:xVal>
          <c:yVal>
            <c:numRef>
              <c:f>Sheet1!$C$3:$C$7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16353"/>
        <c:axId val="1323241567"/>
      </c:scatterChart>
      <c:valAx>
        <c:axId val="14831635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1/L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23241567"/>
      </c:valAx>
      <c:valAx>
        <c:axId val="13232415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Critical Temperature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8316353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Magnetisation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1"/>
            <c:dispEq val="1"/>
          </c:trendline>
          <c:xVal>
            <c:numRef>
              <c:f>Sheet1!$B$3:$B$7</c:f>
            </c:numRef>
          </c:xVal>
          <c:yVal>
            <c:numRef>
              <c:f>Sheet1!$D$3:$D$7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416634"/>
        <c:axId val="781037137"/>
      </c:scatterChart>
      <c:valAx>
        <c:axId val="158941663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1/L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81037137"/>
      </c:valAx>
      <c:valAx>
        <c:axId val="7810371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Critical Temperature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89416634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Specific Heat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1"/>
            <c:dispEq val="1"/>
          </c:trendline>
          <c:xVal>
            <c:numRef>
              <c:f>Sheet1!$B$3:$B$7</c:f>
            </c:numRef>
          </c:xVal>
          <c:yVal>
            <c:numRef>
              <c:f>Sheet1!$E$3:$E$7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246913"/>
        <c:axId val="981041525"/>
      </c:scatterChart>
      <c:valAx>
        <c:axId val="44124691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1/L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81041525"/>
      </c:valAx>
      <c:valAx>
        <c:axId val="9810415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Critical Temperature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41246913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Suscpetibility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1"/>
            <c:dispEq val="1"/>
          </c:trendline>
          <c:xVal>
            <c:numRef>
              <c:f>Sheet1!$B$3:$B$7</c:f>
            </c:numRef>
          </c:xVal>
          <c:yVal>
            <c:numRef>
              <c:f>Sheet1!$F$3:$F$7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949126"/>
        <c:axId val="1069858497"/>
      </c:scatterChart>
      <c:valAx>
        <c:axId val="51094912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1/L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69858497"/>
      </c:valAx>
      <c:valAx>
        <c:axId val="10698584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Critical Temperautre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10949126"/>
      </c:valAx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Average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1"/>
            <c:dispEq val="1"/>
          </c:trendline>
          <c:xVal>
            <c:numRef>
              <c:f>Sheet1!$B$3:$B$7</c:f>
            </c:numRef>
          </c:xVal>
          <c:yVal>
            <c:numRef>
              <c:f>Sheet1!$G$3:$G$7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751961"/>
        <c:axId val="1616665301"/>
      </c:scatterChart>
      <c:valAx>
        <c:axId val="120575196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1/L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16665301"/>
      </c:valAx>
      <c:valAx>
        <c:axId val="16166653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Critical Temperature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05751961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228600</xdr:colOff>
      <xdr:row>7</xdr:row>
      <xdr:rowOff>114300</xdr:rowOff>
    </xdr:from>
    <xdr:ext cx="3933825" cy="24003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371475</xdr:colOff>
      <xdr:row>7</xdr:row>
      <xdr:rowOff>95250</xdr:rowOff>
    </xdr:from>
    <xdr:ext cx="3933825" cy="24288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219075</xdr:colOff>
      <xdr:row>20</xdr:row>
      <xdr:rowOff>9525</xdr:rowOff>
    </xdr:from>
    <xdr:ext cx="3924300" cy="24193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361950</xdr:colOff>
      <xdr:row>19</xdr:row>
      <xdr:rowOff>190500</xdr:rowOff>
    </xdr:from>
    <xdr:ext cx="3952875" cy="24574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209550</xdr:colOff>
      <xdr:row>32</xdr:row>
      <xdr:rowOff>95250</xdr:rowOff>
    </xdr:from>
    <xdr:ext cx="3933825" cy="24288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3"/>
      <c r="E1" s="3"/>
      <c r="F1" s="3"/>
      <c r="G1" s="4"/>
    </row>
    <row r="2">
      <c r="A2" s="5"/>
      <c r="B2" s="5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</row>
    <row r="3">
      <c r="A3" s="7">
        <v>4.0</v>
      </c>
      <c r="B3" s="8">
        <f t="shared" ref="B3:B7" si="1">SUM(1/A3)</f>
        <v>0.25</v>
      </c>
      <c r="C3" s="8">
        <v>2.451</v>
      </c>
      <c r="D3" s="8">
        <v>2.52</v>
      </c>
      <c r="E3" s="8">
        <v>2.444</v>
      </c>
      <c r="F3" s="8">
        <v>2.786</v>
      </c>
      <c r="G3" s="9">
        <f t="shared" ref="G3:G7" si="2">AVERAGE(C3:F3)</f>
        <v>2.55025</v>
      </c>
    </row>
    <row r="4">
      <c r="A4" s="7">
        <v>8.0</v>
      </c>
      <c r="B4" s="8">
        <f t="shared" si="1"/>
        <v>0.125</v>
      </c>
      <c r="C4" s="8">
        <v>2.363</v>
      </c>
      <c r="D4" s="8">
        <v>2.425</v>
      </c>
      <c r="E4" s="8">
        <v>2.364</v>
      </c>
      <c r="F4" s="8">
        <v>2.536</v>
      </c>
      <c r="G4" s="9">
        <f t="shared" si="2"/>
        <v>2.422</v>
      </c>
    </row>
    <row r="5">
      <c r="A5" s="7">
        <v>16.0</v>
      </c>
      <c r="B5" s="8">
        <f t="shared" si="1"/>
        <v>0.0625</v>
      </c>
      <c r="C5" s="8">
        <v>2.316</v>
      </c>
      <c r="D5" s="8">
        <v>2.368</v>
      </c>
      <c r="E5" s="8">
        <v>2.308</v>
      </c>
      <c r="F5" s="8">
        <v>2.421</v>
      </c>
      <c r="G5" s="9">
        <f t="shared" si="2"/>
        <v>2.35325</v>
      </c>
    </row>
    <row r="6">
      <c r="A6" s="7">
        <v>32.0</v>
      </c>
      <c r="B6" s="8">
        <f t="shared" si="1"/>
        <v>0.03125</v>
      </c>
      <c r="C6" s="8">
        <v>2.273</v>
      </c>
      <c r="D6" s="8">
        <v>2.31</v>
      </c>
      <c r="E6" s="8">
        <v>2.284</v>
      </c>
      <c r="F6" s="8">
        <v>2.312</v>
      </c>
      <c r="G6" s="9">
        <f t="shared" si="2"/>
        <v>2.29475</v>
      </c>
    </row>
    <row r="7">
      <c r="A7" s="7">
        <v>64.0</v>
      </c>
      <c r="B7" s="8">
        <f t="shared" si="1"/>
        <v>0.015625</v>
      </c>
      <c r="C7" s="8">
        <v>2.266</v>
      </c>
      <c r="D7" s="8">
        <v>2.29</v>
      </c>
      <c r="E7" s="8">
        <v>2.273</v>
      </c>
      <c r="F7" s="8">
        <v>2.306</v>
      </c>
      <c r="G7" s="9">
        <f t="shared" si="2"/>
        <v>2.28375</v>
      </c>
    </row>
  </sheetData>
  <mergeCells count="3">
    <mergeCell ref="A1:A2"/>
    <mergeCell ref="C1:G1"/>
    <mergeCell ref="B1:B2"/>
  </mergeCells>
  <drawing r:id="rId1"/>
</worksheet>
</file>