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<sst xmlns="http://schemas.openxmlformats.org/spreadsheetml/2006/main" count="9" uniqueCount="9">
  <si>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L</t>
  </si>
  <si>
    <t>1/L</t>
  </si>
  <si>
    <t>Critical Temerature</t>
  </si>
  <si>
    <t>Energy</t>
  </si>
  <si>
    <t>Magnetisation</t>
  </si>
  <si>
    <t>Specific Heat</t>
  </si>
  <si>
    <t>Suscpetibility</t>
  </si>
  <si>
    <t>Helicity Modulus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</si>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</sst>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6" fillId="0" fontId="2" numFmtId="164" xfId="0" applyAlignment="1" applyBorder="1" applyFont="1" applyNumberFormat="1">
      <alignment horizontal="center" readingOrder="0" shrinkToFit="0" vertical="center" wrapText="0"/>
    </xf>
    <xf borderId="6" fillId="0" fontId="2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Energy</a:t>
            </a:r>
          </a:p>
        </c:rich>
      </c:tx>
      <c:overlay val="0"/>
    </c:title>
    <c:plotArea>
      <c:layout>
        <c:manualLayout>
          <c:xMode val="edge"/>
          <c:yMode val="edge"/>
          <c:x val="0.19058432960048433"/>
          <c:y val="0.1865079365079365"/>
          <c:w val="0.6266069536924939"/>
          <c:h val="0.573015873015873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Sheet1!$B$3:$B$7</c:f>
            </c:numRef>
          </c:xVal>
          <c:yVal>
            <c:numRef>
              <c:f>Sheet1!$C$3:$C$7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31493"/>
        <c:axId val="1028385177"/>
      </c:scatterChart>
      <c:valAx>
        <c:axId val="6399314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1/L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28385177"/>
      </c:valAx>
      <c:valAx>
        <c:axId val="1028385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Critical Temperature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39931493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Magnetisation</a:t>
            </a:r>
          </a:p>
        </c:rich>
      </c:tx>
      <c:overlay val="0"/>
    </c:title>
    <c:plotArea>
      <c:layout>
        <c:manualLayout>
          <c:xMode val="edge"/>
          <c:yMode val="edge"/>
          <c:x val="0.19094752572639226"/>
          <c:y val="0.18529411764705883"/>
          <c:w val="0.6262437575665859"/>
          <c:h val="0.576470588235294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Sheet1!$B$3:$B$7</c:f>
            </c:numRef>
          </c:xVal>
          <c:yVal>
            <c:numRef>
              <c:f>Sheet1!$D$3:$D$7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591184"/>
        <c:axId val="410913091"/>
      </c:scatterChart>
      <c:valAx>
        <c:axId val="9625911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1/L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10913091"/>
      </c:valAx>
      <c:valAx>
        <c:axId val="410913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Critical Temperature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62591184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Specific Heat</a:t>
            </a:r>
          </a:p>
        </c:rich>
      </c:tx>
      <c:overlay val="0"/>
    </c:title>
    <c:plotArea>
      <c:layout>
        <c:manualLayout>
          <c:xMode val="edge"/>
          <c:yMode val="edge"/>
          <c:x val="0.19128963137135918"/>
          <c:y val="0.1856955380577428"/>
          <c:w val="0.6254579414441748"/>
          <c:h val="0.5753280839895014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Sheet1!$B$3:$B$7</c:f>
            </c:numRef>
          </c:xVal>
          <c:yVal>
            <c:numRef>
              <c:f>Sheet1!$E$3:$E$7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621196"/>
        <c:axId val="426624654"/>
      </c:scatterChart>
      <c:valAx>
        <c:axId val="12296211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1/L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26624654"/>
      </c:valAx>
      <c:valAx>
        <c:axId val="4266246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Critical Temperature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29621196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Suscpetibility</a:t>
            </a:r>
          </a:p>
        </c:rich>
      </c:tx>
      <c:overlay val="0"/>
    </c:title>
    <c:plotArea>
      <c:layout>
        <c:manualLayout>
          <c:xMode val="edge"/>
          <c:yMode val="edge"/>
          <c:x val="0.19038874246987947"/>
          <c:y val="0.18410852713178294"/>
          <c:w val="0.646960655120482"/>
          <c:h val="0.5798449612403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Sheet1!$B$3:$B$7</c:f>
            </c:numRef>
          </c:xVal>
          <c:yVal>
            <c:numRef>
              <c:f>Sheet1!$F$3:$F$7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781344"/>
        <c:axId val="1725710918"/>
      </c:scatterChart>
      <c:valAx>
        <c:axId val="6377813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1/L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25710918"/>
      </c:valAx>
      <c:valAx>
        <c:axId val="17257109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Critical Temperautre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37781344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Average</a:t>
            </a:r>
          </a:p>
        </c:rich>
      </c:tx>
      <c:overlay val="0"/>
    </c:title>
    <c:plotArea>
      <c:layout>
        <c:manualLayout>
          <c:xMode val="edge"/>
          <c:yMode val="edge"/>
          <c:x val="0.09382665102173686"/>
          <c:y val="0.18529411764705883"/>
          <c:w val="0.8067685870735013"/>
          <c:h val="0.576470588235294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Sheet1!$B$3:$B$7</c:f>
            </c:numRef>
          </c:xVal>
          <c:yVal>
            <c:numRef>
              <c:f>Sheet1!$H$3:$H$7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279555"/>
        <c:axId val="553311716"/>
      </c:scatterChart>
      <c:valAx>
        <c:axId val="8172795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1/L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53311716"/>
      </c:valAx>
      <c:valAx>
        <c:axId val="553311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Critical Temperature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17279555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Helicity Modulus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Sheet1!$B$3:$B$8</c:f>
            </c:numRef>
          </c:xVal>
          <c:yVal>
            <c:numRef>
              <c:f>Sheet1!$G$3:$G$8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927113"/>
        <c:axId val="2132933770"/>
      </c:scatterChart>
      <c:valAx>
        <c:axId val="2349271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1/L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32933770"/>
      </c:valAx>
      <c:valAx>
        <c:axId val="2132933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Critical Temperature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34927113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219075</xdr:colOff>
      <xdr:row>8</xdr:row>
      <xdr:rowOff>66675</xdr:rowOff>
    </xdr:from>
    <xdr:ext cx="3933825" cy="2400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371475</xdr:colOff>
      <xdr:row>8</xdr:row>
      <xdr:rowOff>57150</xdr:rowOff>
    </xdr:from>
    <xdr:ext cx="3933825" cy="2428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219075</xdr:colOff>
      <xdr:row>20</xdr:row>
      <xdr:rowOff>9525</xdr:rowOff>
    </xdr:from>
    <xdr:ext cx="3924300" cy="24193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361950</xdr:colOff>
      <xdr:row>19</xdr:row>
      <xdr:rowOff>190500</xdr:rowOff>
    </xdr:from>
    <xdr:ext cx="3952875" cy="24574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209550</xdr:colOff>
      <xdr:row>32</xdr:row>
      <xdr:rowOff>95250</xdr:rowOff>
    </xdr:from>
    <xdr:ext cx="7991475" cy="35528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447675</xdr:colOff>
      <xdr:row>0</xdr:row>
      <xdr:rowOff>114300</xdr:rowOff>
    </xdr:from>
    <xdr:ext cx="4381500" cy="27051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5.8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/>
    </row>
    <row r="2">
      <c r="A2" s="5"/>
      <c r="B2" s="5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>
        <v>2.0</v>
      </c>
      <c r="B3" s="8">
        <f t="shared" ref="B3:B8" si="1">SUM(1/A3)</f>
        <v>0.5</v>
      </c>
      <c r="C3" s="8">
        <v>1.285</v>
      </c>
      <c r="D3" s="8">
        <v>1.281</v>
      </c>
      <c r="E3" s="8">
        <v>1.257</v>
      </c>
      <c r="F3" s="8">
        <v>1.737</v>
      </c>
      <c r="G3" s="8">
        <v>1.153</v>
      </c>
      <c r="H3" s="9">
        <f t="shared" ref="H3:H8" si="2">AVERAGE(C3:G3)</f>
        <v>1.3426</v>
      </c>
    </row>
    <row r="4">
      <c r="A4" s="7">
        <v>4.0</v>
      </c>
      <c r="B4" s="8">
        <f t="shared" si="1"/>
        <v>0.25</v>
      </c>
      <c r="C4" s="8">
        <v>1.255</v>
      </c>
      <c r="D4" s="8">
        <v>1.241</v>
      </c>
      <c r="E4" s="8">
        <v>1.26</v>
      </c>
      <c r="F4" s="8">
        <v>1.367</v>
      </c>
      <c r="G4" s="8">
        <v>1.04</v>
      </c>
      <c r="H4" s="9">
        <f t="shared" si="2"/>
        <v>1.2326</v>
      </c>
    </row>
    <row r="5">
      <c r="A5" s="7">
        <v>8.0</v>
      </c>
      <c r="B5" s="8">
        <f t="shared" si="1"/>
        <v>0.125</v>
      </c>
      <c r="C5" s="8">
        <v>1.192</v>
      </c>
      <c r="D5" s="8">
        <v>1.163</v>
      </c>
      <c r="E5" s="8">
        <v>1.17</v>
      </c>
      <c r="F5" s="8">
        <v>1.195</v>
      </c>
      <c r="G5" s="8">
        <v>0.95</v>
      </c>
      <c r="H5" s="9">
        <f t="shared" si="2"/>
        <v>1.134</v>
      </c>
    </row>
    <row r="6">
      <c r="A6" s="7">
        <v>16.0</v>
      </c>
      <c r="B6" s="8">
        <f t="shared" si="1"/>
        <v>0.0625</v>
      </c>
      <c r="C6" s="8">
        <v>1.118</v>
      </c>
      <c r="D6" s="8">
        <v>1.068</v>
      </c>
      <c r="E6" s="8">
        <v>1.097</v>
      </c>
      <c r="F6" s="8">
        <v>1.047</v>
      </c>
      <c r="G6" s="8">
        <v>0.941</v>
      </c>
      <c r="H6" s="9">
        <f t="shared" si="2"/>
        <v>1.0542</v>
      </c>
    </row>
    <row r="7">
      <c r="A7" s="7">
        <v>32.0</v>
      </c>
      <c r="B7" s="8">
        <f t="shared" si="1"/>
        <v>0.03125</v>
      </c>
      <c r="C7" s="8">
        <v>1.088</v>
      </c>
      <c r="D7" s="8">
        <v>0.996</v>
      </c>
      <c r="E7" s="8">
        <v>1.081</v>
      </c>
      <c r="F7" s="8">
        <v>0.902</v>
      </c>
      <c r="G7" s="8">
        <v>0.913</v>
      </c>
      <c r="H7" s="9">
        <f t="shared" si="2"/>
        <v>0.996</v>
      </c>
    </row>
    <row r="8">
      <c r="A8" s="7">
        <v>64.0</v>
      </c>
      <c r="B8" s="8">
        <f t="shared" si="1"/>
        <v>0.015625</v>
      </c>
      <c r="C8" s="8"/>
      <c r="D8" s="8"/>
      <c r="E8" s="8"/>
      <c r="F8" s="8"/>
      <c r="G8" s="8">
        <v>0.906</v>
      </c>
      <c r="H8" s="9">
        <f t="shared" si="2"/>
        <v>0.906</v>
      </c>
    </row>
  </sheetData>
  <mergeCells count="3">
    <mergeCell ref="A1:A2"/>
    <mergeCell ref="B1:B2"/>
    <mergeCell ref="C1:H1"/>
  </mergeCells>
  <drawing r:id="rId1"/>
</worksheet>
</file>