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I746732/Documents/MyFinalGithub/workshop_meta_dataset/data/processed/"/>
    </mc:Choice>
  </mc:AlternateContent>
  <xr:revisionPtr revIDLastSave="0" documentId="13_ncr:1_{4B8DDA1C-2E28-8D45-8192-D6EE63E8D3DF}" xr6:coauthVersionLast="47" xr6:coauthVersionMax="47" xr10:uidLastSave="{00000000-0000-0000-0000-000000000000}"/>
  <bookViews>
    <workbookView xWindow="-45400" yWindow="1460" windowWidth="44140" windowHeight="18840" xr2:uid="{89BDEBCD-746A-7F46-960F-DE8DC4EBAE4D}"/>
  </bookViews>
  <sheets>
    <sheet name="data set" sheetId="11" r:id="rId1"/>
    <sheet name="tests" sheetId="1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8" i="11" l="1"/>
  <c r="F249" i="11"/>
  <c r="F259" i="11"/>
  <c r="F266" i="11"/>
  <c r="F222" i="11"/>
  <c r="F96" i="11"/>
  <c r="F237" i="11"/>
  <c r="F293" i="11"/>
  <c r="F229" i="11"/>
  <c r="F245" i="11"/>
  <c r="F253" i="11"/>
  <c r="F263" i="11"/>
  <c r="F337" i="11"/>
  <c r="F232" i="11"/>
  <c r="F391" i="11"/>
  <c r="F383" i="11"/>
  <c r="F39" i="11"/>
  <c r="F251" i="11"/>
  <c r="F392" i="11"/>
  <c r="F285" i="11"/>
  <c r="F279" i="11"/>
  <c r="F416" i="11"/>
  <c r="F374" i="11"/>
  <c r="F368" i="11"/>
  <c r="F372" i="11"/>
  <c r="F419" i="11"/>
  <c r="F264" i="11"/>
  <c r="F242" i="11"/>
  <c r="F36" i="11"/>
  <c r="F142" i="11"/>
  <c r="F338" i="11"/>
  <c r="F379" i="11"/>
  <c r="F261" i="11"/>
  <c r="F341" i="11"/>
  <c r="F238" i="11"/>
  <c r="F385" i="11"/>
  <c r="F335" i="11"/>
  <c r="F257" i="11"/>
  <c r="F258" i="11"/>
  <c r="F272" i="11"/>
  <c r="F233" i="11"/>
  <c r="F252" i="11"/>
  <c r="F273" i="11"/>
  <c r="F234" i="11"/>
  <c r="F262" i="11"/>
  <c r="F55" i="11"/>
  <c r="F351" i="11"/>
  <c r="F99" i="11"/>
  <c r="F344" i="11"/>
  <c r="F131" i="11"/>
  <c r="F378" i="11"/>
  <c r="F230" i="11"/>
  <c r="F395" i="11"/>
  <c r="F397" i="11"/>
  <c r="F283" i="11"/>
  <c r="F134" i="11"/>
  <c r="F109" i="11"/>
  <c r="F336" i="11"/>
  <c r="F108" i="11"/>
  <c r="F306" i="11"/>
  <c r="F231" i="11"/>
  <c r="F362" i="11"/>
  <c r="F274" i="11"/>
  <c r="F239" i="11"/>
  <c r="F243" i="11"/>
  <c r="F32" i="11"/>
  <c r="F33" i="11"/>
  <c r="F254" i="11"/>
  <c r="F58" i="11"/>
  <c r="F46" i="11"/>
  <c r="F59" i="11"/>
  <c r="F339" i="11"/>
  <c r="F235" i="11"/>
  <c r="F354" i="11"/>
  <c r="F246" i="11"/>
  <c r="F270" i="11"/>
  <c r="F271" i="11"/>
  <c r="F410" i="11"/>
  <c r="F409" i="11"/>
  <c r="F79" i="11"/>
  <c r="F211" i="11"/>
  <c r="F212" i="11"/>
  <c r="F203" i="11"/>
  <c r="F224" i="11"/>
  <c r="F331" i="11"/>
  <c r="F223" i="11"/>
  <c r="F200" i="11"/>
  <c r="F221" i="11"/>
  <c r="F196" i="11"/>
  <c r="F210" i="11"/>
  <c r="F209" i="11"/>
  <c r="F228" i="11"/>
  <c r="F333" i="11"/>
  <c r="F207" i="11"/>
  <c r="F21" i="11"/>
  <c r="F214" i="11"/>
  <c r="F14" i="11"/>
  <c r="F206" i="11"/>
  <c r="F322" i="11"/>
  <c r="F22" i="11"/>
  <c r="F215" i="11"/>
  <c r="F327" i="11"/>
  <c r="F11" i="11"/>
  <c r="F320" i="11"/>
  <c r="F198" i="11"/>
  <c r="F227" i="11"/>
  <c r="F187" i="11"/>
  <c r="F317" i="11"/>
  <c r="F188" i="11"/>
  <c r="F190" i="11"/>
  <c r="F316" i="11"/>
  <c r="F192" i="11"/>
  <c r="F195" i="11"/>
  <c r="F184" i="11"/>
  <c r="F312" i="11"/>
  <c r="F299" i="11"/>
  <c r="F185" i="11"/>
  <c r="F311" i="11"/>
  <c r="F179" i="11"/>
  <c r="F304" i="11"/>
  <c r="F169" i="11"/>
  <c r="F63" i="11"/>
  <c r="F284" i="11"/>
  <c r="F57" i="11"/>
  <c r="F72" i="11"/>
  <c r="F404" i="11"/>
  <c r="F380" i="11"/>
  <c r="F154" i="11"/>
  <c r="F73" i="11"/>
  <c r="F61" i="11"/>
  <c r="F376" i="11"/>
  <c r="F241" i="11"/>
  <c r="F163" i="11"/>
  <c r="F167" i="11"/>
  <c r="F60" i="11"/>
  <c r="F69" i="11"/>
  <c r="F159" i="11"/>
  <c r="F303" i="11"/>
  <c r="F122" i="11"/>
  <c r="F269" i="11"/>
  <c r="F171" i="11"/>
  <c r="F381" i="11"/>
  <c r="F67" i="11"/>
  <c r="F62" i="11"/>
  <c r="F68" i="11"/>
  <c r="F150" i="11"/>
  <c r="F357" i="11"/>
  <c r="F375" i="11"/>
  <c r="F130" i="11"/>
  <c r="F151" i="11"/>
  <c r="F292" i="11"/>
  <c r="F178" i="11"/>
  <c r="F147" i="11"/>
  <c r="F148" i="11"/>
  <c r="F125" i="11"/>
  <c r="F44" i="11"/>
  <c r="F367" i="11"/>
  <c r="F138" i="11"/>
  <c r="F140" i="11"/>
  <c r="F139" i="11"/>
  <c r="F143" i="11"/>
  <c r="F373" i="11"/>
  <c r="F149" i="11"/>
  <c r="F170" i="11"/>
  <c r="F390" i="11"/>
  <c r="F277" i="11"/>
  <c r="F294" i="11"/>
  <c r="F53" i="11"/>
  <c r="F65" i="11"/>
  <c r="F66" i="11"/>
  <c r="F43" i="11"/>
  <c r="F56" i="11"/>
  <c r="F30" i="11"/>
  <c r="F71" i="11"/>
  <c r="F37" i="11"/>
  <c r="F267" i="11"/>
  <c r="F29" i="11"/>
  <c r="F384" i="11"/>
  <c r="F417" i="11"/>
  <c r="F290" i="11"/>
  <c r="F260" i="11"/>
  <c r="F343" i="11"/>
  <c r="F141" i="11"/>
  <c r="F174" i="11"/>
  <c r="F164" i="11"/>
  <c r="F160" i="11"/>
  <c r="F123" i="11"/>
  <c r="F162" i="11"/>
  <c r="F175" i="11"/>
  <c r="F402" i="11"/>
  <c r="F136" i="11"/>
  <c r="F349" i="11"/>
  <c r="F41" i="11"/>
  <c r="F158" i="11"/>
  <c r="F369" i="11"/>
  <c r="F340" i="11"/>
  <c r="F107" i="11"/>
  <c r="F101" i="11"/>
  <c r="F157" i="11"/>
  <c r="F161" i="11"/>
  <c r="F156" i="11"/>
  <c r="F350" i="11"/>
  <c r="F300" i="11"/>
  <c r="F236" i="11"/>
  <c r="F289" i="11"/>
  <c r="F111" i="11"/>
  <c r="F110" i="11"/>
  <c r="F126" i="11"/>
  <c r="F70" i="11"/>
  <c r="F387" i="11"/>
  <c r="F291" i="11"/>
  <c r="F176" i="11"/>
  <c r="F132" i="11"/>
  <c r="F47" i="11"/>
  <c r="F377" i="11"/>
  <c r="F275" i="11"/>
  <c r="F396" i="11"/>
  <c r="F240" i="11"/>
  <c r="F307" i="11"/>
  <c r="F302" i="11"/>
  <c r="F248" i="11"/>
  <c r="F305" i="11"/>
  <c r="F40" i="11"/>
  <c r="F255" i="11"/>
  <c r="F414" i="11"/>
  <c r="F117" i="11"/>
  <c r="F118" i="11"/>
  <c r="F286" i="11"/>
  <c r="F281" i="11"/>
  <c r="F393" i="11"/>
  <c r="F177" i="11"/>
  <c r="F288" i="11"/>
  <c r="F401" i="11"/>
  <c r="F38" i="11"/>
  <c r="F363" i="11"/>
  <c r="F364" i="11"/>
  <c r="F133" i="11"/>
  <c r="F405" i="11"/>
  <c r="F102" i="11"/>
  <c r="F365" i="11"/>
  <c r="F366" i="11"/>
  <c r="F360" i="11"/>
  <c r="F358" i="11"/>
  <c r="F137" i="11"/>
  <c r="F146" i="11"/>
  <c r="F103" i="11"/>
  <c r="F256" i="11"/>
  <c r="F45" i="11"/>
  <c r="F152" i="11"/>
  <c r="F135" i="11"/>
  <c r="F371" i="11"/>
  <c r="F370" i="11"/>
  <c r="F42" i="11"/>
  <c r="F345" i="11"/>
  <c r="F399" i="11"/>
  <c r="F420" i="11"/>
  <c r="F421" i="11"/>
  <c r="F173" i="11"/>
  <c r="F172" i="11"/>
  <c r="F276" i="11"/>
  <c r="F64" i="11"/>
  <c r="F359" i="11"/>
  <c r="F361" i="11"/>
  <c r="F346" i="11"/>
  <c r="F128" i="11"/>
  <c r="F129" i="11"/>
  <c r="F400" i="11"/>
  <c r="F413" i="11"/>
  <c r="F352" i="11"/>
  <c r="F398" i="11"/>
  <c r="F403" i="11"/>
  <c r="F49" i="11"/>
  <c r="F268" i="11"/>
  <c r="F355" i="11"/>
  <c r="F282" i="11"/>
  <c r="F247" i="11"/>
  <c r="F287" i="11"/>
  <c r="F127" i="11"/>
  <c r="F244" i="11"/>
  <c r="F394" i="11"/>
  <c r="F347" i="11"/>
  <c r="F105" i="11"/>
  <c r="F100" i="11"/>
  <c r="F418" i="11"/>
  <c r="F114" i="11"/>
  <c r="F115" i="11"/>
  <c r="F116" i="11"/>
  <c r="F389" i="11"/>
  <c r="F278" i="11"/>
  <c r="F31" i="11"/>
  <c r="F124" i="11"/>
  <c r="F106" i="11"/>
  <c r="F104" i="11"/>
  <c r="F412" i="11"/>
  <c r="F301" i="11"/>
  <c r="F155" i="11"/>
  <c r="F120" i="11"/>
  <c r="F388" i="11"/>
  <c r="F166" i="11"/>
  <c r="F34" i="11"/>
  <c r="F113" i="11"/>
  <c r="F165" i="11"/>
  <c r="F121" i="11"/>
  <c r="F112" i="11"/>
  <c r="F52" i="11"/>
  <c r="F382" i="11"/>
  <c r="F386" i="11"/>
  <c r="F168" i="11"/>
  <c r="F119" i="11"/>
  <c r="F356" i="11"/>
  <c r="F308" i="11"/>
  <c r="F35" i="11"/>
  <c r="F342" i="11"/>
  <c r="F353" i="11"/>
  <c r="F54" i="11"/>
  <c r="F48" i="11"/>
  <c r="F28" i="11"/>
  <c r="F20" i="11"/>
  <c r="F216" i="11"/>
  <c r="F23" i="11"/>
  <c r="F199" i="11"/>
  <c r="F24" i="11"/>
  <c r="F202" i="11"/>
  <c r="F217" i="11"/>
  <c r="F225" i="11"/>
  <c r="F97" i="11"/>
  <c r="F13" i="11"/>
  <c r="F80" i="11"/>
  <c r="F16" i="11"/>
  <c r="F88" i="11"/>
  <c r="F95" i="11"/>
  <c r="F27" i="11"/>
  <c r="F83" i="11"/>
  <c r="F98" i="11"/>
  <c r="G2" i="11"/>
  <c r="F26" i="11"/>
  <c r="F332" i="11"/>
  <c r="F218" i="11"/>
  <c r="F219" i="11"/>
  <c r="F85" i="11"/>
  <c r="F411" i="11"/>
  <c r="F12" i="11"/>
  <c r="F92" i="11"/>
  <c r="F321" i="11"/>
  <c r="F84" i="11"/>
  <c r="F325" i="11"/>
  <c r="F90" i="11"/>
  <c r="F78" i="11"/>
  <c r="F326" i="11"/>
  <c r="F319" i="11"/>
  <c r="F91" i="11"/>
  <c r="F328" i="11"/>
  <c r="F89" i="11"/>
  <c r="F93" i="11"/>
  <c r="F329" i="11"/>
  <c r="F201" i="11"/>
  <c r="F19" i="11"/>
  <c r="F94" i="11"/>
  <c r="F324" i="11"/>
  <c r="F330" i="11"/>
  <c r="F86" i="11"/>
  <c r="F204" i="11"/>
  <c r="F87" i="11"/>
  <c r="F81" i="11"/>
  <c r="F18" i="11"/>
  <c r="F208" i="11"/>
  <c r="F25" i="11"/>
  <c r="F15" i="11"/>
  <c r="F323" i="11"/>
  <c r="F17" i="11"/>
  <c r="F213" i="11"/>
  <c r="F334" i="11"/>
  <c r="F189" i="11"/>
  <c r="F193" i="11"/>
  <c r="F77" i="11"/>
  <c r="F10" i="11"/>
  <c r="F314" i="11"/>
  <c r="F315" i="11"/>
  <c r="F318" i="11"/>
  <c r="F9" i="11"/>
  <c r="F194" i="11"/>
  <c r="F74" i="11"/>
  <c r="F7" i="11"/>
  <c r="F183" i="11"/>
  <c r="F75" i="11"/>
  <c r="F182" i="11"/>
  <c r="F313" i="11"/>
  <c r="F8" i="11"/>
  <c r="F186" i="11"/>
  <c r="F408" i="11"/>
  <c r="F181" i="11"/>
  <c r="F298" i="11"/>
  <c r="F180" i="11"/>
  <c r="F309" i="11"/>
  <c r="F297" i="11"/>
  <c r="F406" i="11"/>
  <c r="F310" i="11"/>
  <c r="F296" i="11"/>
  <c r="F6" i="11"/>
  <c r="F153" i="11"/>
  <c r="F280" i="11"/>
  <c r="F250" i="11"/>
  <c r="F50" i="11"/>
  <c r="F51" i="11"/>
  <c r="F144" i="11"/>
  <c r="F295" i="11"/>
  <c r="F265" i="11"/>
  <c r="F145" i="11"/>
  <c r="F415" i="11"/>
  <c r="F422" i="11"/>
  <c r="F226" i="11"/>
  <c r="F205" i="11"/>
  <c r="F220" i="11"/>
  <c r="F82" i="11"/>
  <c r="F76" i="11"/>
  <c r="F191" i="11"/>
  <c r="F407" i="11"/>
  <c r="F197" i="11" l="1"/>
  <c r="E428" i="11"/>
  <c r="E427" i="11" l="1"/>
  <c r="E426" i="11"/>
  <c r="E429" i="11" l="1"/>
  <c r="F426" i="11" s="1"/>
  <c r="F427" i="11" l="1"/>
  <c r="E430"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A4ABD3-B4A5-6042-92DB-D92141490958}" keepAlive="1" name="Query - header_counts" description="Connection to the 'header_counts' query in the workbook." type="5" refreshedVersion="8" background="1" saveData="1">
    <dbPr connection="Provider=Microsoft.Mashup.OleDb.1;Data Source=$Workbook$;Location=header_counts;Extended Properties=&quot;&quot;" command="SELECT * FROM [header_counts]"/>
  </connection>
</connections>
</file>

<file path=xl/sharedStrings.xml><?xml version="1.0" encoding="utf-8"?>
<sst xmlns="http://schemas.openxmlformats.org/spreadsheetml/2006/main" count="1719" uniqueCount="1154">
  <si>
    <t>nr_of_occurrences</t>
  </si>
  <si>
    <t>Value in EUR (MV_MONVALUE_CONVERTED)</t>
  </si>
  <si>
    <t>Plant (WERKS)</t>
  </si>
  <si>
    <t>Material (MATNR)</t>
  </si>
  <si>
    <t>User group (CLASS)</t>
  </si>
  <si>
    <t>Country/Reg. (LAND1)</t>
  </si>
  <si>
    <t>Company Code (BUKRS)</t>
  </si>
  <si>
    <t>User Type (USTYP)</t>
  </si>
  <si>
    <t>Material Group (MATKL)</t>
  </si>
  <si>
    <t>Material Type (MTART)</t>
  </si>
  <si>
    <t>Location (LGORT)</t>
  </si>
  <si>
    <t>Special Stock (SOBKZ)</t>
  </si>
  <si>
    <t>Created By (ERNAM)</t>
  </si>
  <si>
    <t>Profit Center (PRCTR)</t>
  </si>
  <si>
    <t>MRP Type (DISMM)</t>
  </si>
  <si>
    <t>Safety Stock (EISBE)</t>
  </si>
  <si>
    <t>Supplier (LIFNR)</t>
  </si>
  <si>
    <t>Business Area (GSBER)</t>
  </si>
  <si>
    <t>Lot Sizing Procedure (DISLS)</t>
  </si>
  <si>
    <t>GR Proc. Time (WEBAZ)</t>
  </si>
  <si>
    <t>Deliv. Compl. (ELIKZ)</t>
  </si>
  <si>
    <t>Net Value (NETWR)</t>
  </si>
  <si>
    <t>Created On (ERDAT)</t>
  </si>
  <si>
    <t>Shipping Point (VSTEL)</t>
  </si>
  <si>
    <t>Batch (CHARG)</t>
  </si>
  <si>
    <t>Doc. Category (BSTYP)</t>
  </si>
  <si>
    <t>Item Category (PSTYV)</t>
  </si>
  <si>
    <t>Document Type (BSART)</t>
  </si>
  <si>
    <t>Currency (WAERS)</t>
  </si>
  <si>
    <t>Transaction Code (TCODE)</t>
  </si>
  <si>
    <t>Item (POSNR)</t>
  </si>
  <si>
    <t>Sales Org. (VKORG)</t>
  </si>
  <si>
    <t>Incoterms (INCO1)</t>
  </si>
  <si>
    <t>Purchasing Doc. (EBELN)</t>
  </si>
  <si>
    <t>Item (EBELP)</t>
  </si>
  <si>
    <t>Order Unit (MEINS)</t>
  </si>
  <si>
    <t>Planned Gds Mvmt (WADAT)</t>
  </si>
  <si>
    <t>Division (SPART)</t>
  </si>
  <si>
    <t>Document Date (BLDAT)</t>
  </si>
  <si>
    <t>Item Category (PSTYP)</t>
  </si>
  <si>
    <t>Bus.area:prtner (KO_GSBER)</t>
  </si>
  <si>
    <t>Acct Assgmt Cat (KNTTP)</t>
  </si>
  <si>
    <t>Purchasing Org. (EKORG)</t>
  </si>
  <si>
    <t>Short Text (TXZ01)</t>
  </si>
  <si>
    <t>Profit Center (KO_PRCTR)</t>
  </si>
  <si>
    <t>Warehouse No. (LGNUM)</t>
  </si>
  <si>
    <t>Movement Type (BWART)</t>
  </si>
  <si>
    <t>Trans. Group (TRAGR)</t>
  </si>
  <si>
    <t>Goods Receipt Qty. (GR_AMOUNT)</t>
  </si>
  <si>
    <t>GR: Doc (GR_MBLNR)</t>
  </si>
  <si>
    <t>Conf. Control (BSTAE)</t>
  </si>
  <si>
    <t>Delivery Qty (LFIMG)</t>
  </si>
  <si>
    <t>Sales Unit (VRKME)</t>
  </si>
  <si>
    <t>Final Delivery (EGLKZ)</t>
  </si>
  <si>
    <t>Invoice Qty. (IV_AMOUNT)</t>
  </si>
  <si>
    <t>Created on (Header) (AEDAT_H)</t>
  </si>
  <si>
    <t>Created on (Item) (AEDAT)</t>
  </si>
  <si>
    <t>GR Year (GR_MJAHR)</t>
  </si>
  <si>
    <t>Document Cat. (VBTYP)</t>
  </si>
  <si>
    <t>GR Creation Date (GR_CPUDT)</t>
  </si>
  <si>
    <t>Delivery (VBELN)</t>
  </si>
  <si>
    <t>Purchase Req. (BANFN)</t>
  </si>
  <si>
    <t>IR: Doc (IR_MBLNR)</t>
  </si>
  <si>
    <t>Pl. Deliv. Time (PLIFZ)</t>
  </si>
  <si>
    <t>Invoice Value (IR_VALUE)</t>
  </si>
  <si>
    <t>Delivery Type (LFART)</t>
  </si>
  <si>
    <t>Order (AUFNR)</t>
  </si>
  <si>
    <t>Pick Date (KODAT)</t>
  </si>
  <si>
    <t>Oldest 'LA' date (PEDTR_LA)</t>
  </si>
  <si>
    <t>Oldest purchase req. (BANFN_PURCH_REQ)</t>
  </si>
  <si>
    <t>Backlog purch. order (BL_PURCH_ORD)</t>
  </si>
  <si>
    <t>Oldest PO del.date (EINDT_BL_PURCH_ORD)</t>
  </si>
  <si>
    <t>Oldest purch. order (EBELN_BL_PURCH_ORD)</t>
  </si>
  <si>
    <t>Oldest PO category (BSTYP_BL_PURCH_ORD)</t>
  </si>
  <si>
    <t>Open purch. orders (OPEN_PURCH_ORD)</t>
  </si>
  <si>
    <t>Earlistpurchorder (EBELN_OPEN_PURCH_ORD)</t>
  </si>
  <si>
    <t>Earliest PO category (BSTYP_OPEN_PURCH_ORD)</t>
  </si>
  <si>
    <t>BL plan. order 'LA' (BL_PLANNED_LA)</t>
  </si>
  <si>
    <t>Oldest planned order (PLNUM_LA)</t>
  </si>
  <si>
    <t>Actual GI Date (WADAT_IST)</t>
  </si>
  <si>
    <t>BL manuf. orders (BL_MANUF_ORDERS)</t>
  </si>
  <si>
    <t>Oldest manuf.date (DGLTS_BL_MANUF)</t>
  </si>
  <si>
    <t>Oldest manuf. order (AUFNR_BL_MANUF)</t>
  </si>
  <si>
    <t>Oldest order cat. (AUTYP_BL_MANUF)</t>
  </si>
  <si>
    <t>Open manuf. orders (OPEN_MANUF_ORDERS)</t>
  </si>
  <si>
    <t>Earliest manuf.date (DGLTS_OPEN_MANUF)</t>
  </si>
  <si>
    <t>Earlistmanuforder (AUFNR_OPEN_MANUF)</t>
  </si>
  <si>
    <t>Earlistordercat (AUTYP_OPEN_MANUF)</t>
  </si>
  <si>
    <t>Trading Partner (VBUND)</t>
  </si>
  <si>
    <t>Oldest PR rel.date (FRGDT_PURCH_REQ)</t>
  </si>
  <si>
    <t>Backlog purch. req. (BL_PURCH_REQ)</t>
  </si>
  <si>
    <t>User Name (USNAM)</t>
  </si>
  <si>
    <t>Entered On (CPUDT)</t>
  </si>
  <si>
    <t>Transp.Plng Sts (TRSTA)</t>
  </si>
  <si>
    <t>Picking Status (KOSTA)</t>
  </si>
  <si>
    <t>Goods Mvmnt Sts (WBSTA)</t>
  </si>
  <si>
    <t>WM Activity Sts (LVSTA)</t>
  </si>
  <si>
    <t>Packing Status (PKSTA)</t>
  </si>
  <si>
    <t>Incompl. reg. GI (UVWAK)</t>
  </si>
  <si>
    <t>Proc. State (PROCSTAT)</t>
  </si>
  <si>
    <t>Reference Item (VGPOS)</t>
  </si>
  <si>
    <t>Prec.Doc.Categ. (VGTYP)</t>
  </si>
  <si>
    <t>Scheduled Qty (MENGE)</t>
  </si>
  <si>
    <t>Procurement (BESKZ)</t>
  </si>
  <si>
    <t>ABC Indicator (MAABC)</t>
  </si>
  <si>
    <t>Delivery Prior. (LPRIO)</t>
  </si>
  <si>
    <t>Year Cur.Period (LFGJA)</t>
  </si>
  <si>
    <t>Current Period (LFMON)</t>
  </si>
  <si>
    <t>Unrestricted (LABST)</t>
  </si>
  <si>
    <t>Quality Insp. (INSME)</t>
  </si>
  <si>
    <t>Document Type (BLART)</t>
  </si>
  <si>
    <t>Posting Date (BUDAT)</t>
  </si>
  <si>
    <t>Reference Doc. (VGBEL)</t>
  </si>
  <si>
    <t>IR: Year (IR_MJAHR)</t>
  </si>
  <si>
    <t>Release group (FRGGR)</t>
  </si>
  <si>
    <t>Doc. Currency (WAERK)</t>
  </si>
  <si>
    <t>Changed On (AEDAT)</t>
  </si>
  <si>
    <t>Distr. Channel (VTWEG)</t>
  </si>
  <si>
    <t>Insp.lot w.outst. GR (INSP_LOT_W_OUTST_GR_EXISTS)</t>
  </si>
  <si>
    <t>Insp.lot from GR (INSP_LOT_GR_EXISTS)</t>
  </si>
  <si>
    <t>Base Unit (MEINS)</t>
  </si>
  <si>
    <t>Stock Type (INSMK)</t>
  </si>
  <si>
    <t>Tech.Completion (IDAT2)</t>
  </si>
  <si>
    <t>Status (STATU)</t>
  </si>
  <si>
    <t>Sched. finish (GLTRS)</t>
  </si>
  <si>
    <t>Actual release (FTRMI)</t>
  </si>
  <si>
    <t>Entered By (ERNAM)</t>
  </si>
  <si>
    <t>P-S Mat. Status (MMSTA)</t>
  </si>
  <si>
    <t>DF plant level (LVORM)</t>
  </si>
  <si>
    <t>Price Unit (PEINH)</t>
  </si>
  <si>
    <t>Del. Indicator (LOEKZ)</t>
  </si>
  <si>
    <t>MRP Controller (DISPO)</t>
  </si>
  <si>
    <t>PO Quantity (MENGE)</t>
  </si>
  <si>
    <t>Purch. Group (EKGRP)</t>
  </si>
  <si>
    <t>Order Type (AUART)</t>
  </si>
  <si>
    <t>Net Price (NETPR)</t>
  </si>
  <si>
    <t>OvrlDelivBlkSts (LSSTA)</t>
  </si>
  <si>
    <t>Amount in LC (DMBTR)</t>
  </si>
  <si>
    <t>Local Currency (HWAER)</t>
  </si>
  <si>
    <t>Order Quantity (WMENG)</t>
  </si>
  <si>
    <t>Ovrl Deliv. Sts (LFGSA)</t>
  </si>
  <si>
    <t>Deliv. Conf.Sts (BESTA)</t>
  </si>
  <si>
    <t>Delivery - Item (UVVLK)</t>
  </si>
  <si>
    <t>Assignment (ZUONR)</t>
  </si>
  <si>
    <t>Confirmed Qty (BMENG)</t>
  </si>
  <si>
    <t>Supplying Plant (RESWK)</t>
  </si>
  <si>
    <t>Delivery (VBELN_DEL)</t>
  </si>
  <si>
    <t>Delivery Item (POSNR_DEL)</t>
  </si>
  <si>
    <t>Delivery created on (ERDAT_DEL)</t>
  </si>
  <si>
    <t>Debit/Credit (SHKZG)</t>
  </si>
  <si>
    <t>Release Date (UDATE_RELEASE)</t>
  </si>
  <si>
    <t>Reference (XBLNR)</t>
  </si>
  <si>
    <t>Posting Key (BSCHL)</t>
  </si>
  <si>
    <t>AcctAssmtGrpMat (KTGRM)</t>
  </si>
  <si>
    <t>Order Quantity (KWMENG)</t>
  </si>
  <si>
    <t>Created on (H) (ERDAT_H)</t>
  </si>
  <si>
    <t>Delivery Date (EINDT)</t>
  </si>
  <si>
    <t>PurchOrderDate (BEDAT)</t>
  </si>
  <si>
    <t>Quan. Received (WEMNG)</t>
  </si>
  <si>
    <t>Created on (I) (ERDAT_I)</t>
  </si>
  <si>
    <t>Committed Qty (MNG02)</t>
  </si>
  <si>
    <t>Release date (CMFRE)</t>
  </si>
  <si>
    <t>RejectionReason (ABGRU)</t>
  </si>
  <si>
    <t>Delivery Date (EDATU)</t>
  </si>
  <si>
    <t>Mat.Avail.Date (MBDAT)</t>
  </si>
  <si>
    <t>Issued (WAMNG)</t>
  </si>
  <si>
    <t>Quan. Delivery (GLMNG)</t>
  </si>
  <si>
    <t>From plant to plant (RESWK_TO_WERKS)</t>
  </si>
  <si>
    <t>Created By (ERNAM_DEL)</t>
  </si>
  <si>
    <t>Text (SGTXT)</t>
  </si>
  <si>
    <t>Fixed (ZBFIX)</t>
  </si>
  <si>
    <t>Clearing Date (AUGDT)</t>
  </si>
  <si>
    <t>Clrg Fiscal Yr (AUGGJ)</t>
  </si>
  <si>
    <t>Clrng doc. (AUGBL)</t>
  </si>
  <si>
    <t>Due On (NETDT)</t>
  </si>
  <si>
    <t>CD Amount (WSKTO)</t>
  </si>
  <si>
    <t>Prev. blocked (PREV_BLOCKED)</t>
  </si>
  <si>
    <t>CD Percentage 2 (ZBD2P)</t>
  </si>
  <si>
    <t>Release TCode (TCODE_RELEASE)</t>
  </si>
  <si>
    <t>CD Percentage 1 (ZBD1P)</t>
  </si>
  <si>
    <t>Days Net (ZBD3T)</t>
  </si>
  <si>
    <t>Days 2 (ZBD2T)</t>
  </si>
  <si>
    <t>Days 1 (ZBD1T)</t>
  </si>
  <si>
    <t>Released by (USERNAME_RELEASE)</t>
  </si>
  <si>
    <t>Baseline Date (ZFBDT)</t>
  </si>
  <si>
    <t>Clearing Entry Date (CPUDT_AUGBL)</t>
  </si>
  <si>
    <t>Clearing TCode (TCODE_AUGBL)</t>
  </si>
  <si>
    <t>Schedule Line (ETENR)</t>
  </si>
  <si>
    <t>Creation Ind. (ESTKZ)</t>
  </si>
  <si>
    <t>Del. Type Rtns (LFRET)</t>
  </si>
  <si>
    <t>Earliest PO del.date (EINDT_OPEN_PURCH_ORD)</t>
  </si>
  <si>
    <t>Sales block (CASSD)</t>
  </si>
  <si>
    <t>Delivery block (LIFSD)</t>
  </si>
  <si>
    <t>Pymt Block (ZLSPR)</t>
  </si>
  <si>
    <t>Delivery Document (VBELN)</t>
  </si>
  <si>
    <t>Account Group (KTOKD)</t>
  </si>
  <si>
    <t>Payt Terms (ZTERM)</t>
  </si>
  <si>
    <t>G/L Account (HKONT)</t>
  </si>
  <si>
    <t>Order block (AUFSD)</t>
  </si>
  <si>
    <t>No. del. per SO it (NO_DEL)</t>
  </si>
  <si>
    <t>Automation (AUTOMATION)</t>
  </si>
  <si>
    <t>Transaction Code (TCODE_DEL)</t>
  </si>
  <si>
    <t>Sold-to Party (KUNNR)</t>
  </si>
  <si>
    <t>Route (ROUTE)</t>
  </si>
  <si>
    <t>Del. Item (POSNR)</t>
  </si>
  <si>
    <t>Delivery created by (ERNAM_DEL)</t>
  </si>
  <si>
    <t>TCode (FI-AR) (TCODE_FIAR)</t>
  </si>
  <si>
    <t>FI Year (FI-AR) (GJAHR_FIAR)</t>
  </si>
  <si>
    <t>FI Year (FI-AP) (GJAHR_FIAP)</t>
  </si>
  <si>
    <t>CCode(FI-AR) (BUKRS_FIAR)</t>
  </si>
  <si>
    <t>FI Item(FI-AR) (BUZEI_FIAR)</t>
  </si>
  <si>
    <t>FI Doc.(FI-AR) (BELNR_FIAR)</t>
  </si>
  <si>
    <t>SD. Invoice Quantity (RFMNG_INV)</t>
  </si>
  <si>
    <t>Posting Status (RFBSK_INV)</t>
  </si>
  <si>
    <t>SD Inv. created at (ERZET_INV)</t>
  </si>
  <si>
    <t>SD Inv. created on (ERDAT_INV)</t>
  </si>
  <si>
    <t>SD Inv. User Group (CLASS_INV)</t>
  </si>
  <si>
    <t>SD Inv. User Type (USTYP_INV)</t>
  </si>
  <si>
    <t>SD Inv. created by (ERNAM_INV)</t>
  </si>
  <si>
    <t>TCode (FI-AP) (TCODE_FIAP)</t>
  </si>
  <si>
    <t>Created (FI-AP) (CPUDT_FIAP)</t>
  </si>
  <si>
    <t>Logical System (AWSYS)</t>
  </si>
  <si>
    <t>CCode (FI-AP) (BUKRS_FIAP)</t>
  </si>
  <si>
    <t>Created (FI-AR) (CPUDT_FIAR)</t>
  </si>
  <si>
    <t>GR Quantity (MENGE_GR)</t>
  </si>
  <si>
    <t>IR Document (BELNR_IR)</t>
  </si>
  <si>
    <t>IR Item (BUZEI_IR)</t>
  </si>
  <si>
    <t>GR entered at (CPUTM_GR)</t>
  </si>
  <si>
    <t>GR entered on (CPUDT_GR)</t>
  </si>
  <si>
    <t>IR: Year (GJAHR_IR)</t>
  </si>
  <si>
    <t>IR Quantity (MENGE_IR)</t>
  </si>
  <si>
    <t>GR Movement Type (BWART_GR)</t>
  </si>
  <si>
    <t>Clear. Date (FI-AR) (AUGDT_FIAR)</t>
  </si>
  <si>
    <t>IR entered on (CPUDT_IR)</t>
  </si>
  <si>
    <t>GR Year (GJAHR_GR)</t>
  </si>
  <si>
    <t>FI Doc. (FI-AP) (BELNR_FIAP)</t>
  </si>
  <si>
    <t>FI Item(FI-AP) (BUZEI_FIAP)</t>
  </si>
  <si>
    <t>GR Item (BUZEI_GR)</t>
  </si>
  <si>
    <t>GR Document (FI-AR) (BELNR_GR)</t>
  </si>
  <si>
    <t>Clear. Date (FI-AP) (AUGDT_FIAP)</t>
  </si>
  <si>
    <t>Shipping Conditions (VSBED)</t>
  </si>
  <si>
    <t>Warehouse nr. (Del.) (LGNUM_LIPS)</t>
  </si>
  <si>
    <t>Relev.for Bill. (FKREL)</t>
  </si>
  <si>
    <t>GI Year (GJAHR_GI)</t>
  </si>
  <si>
    <t>GI Item (BUZEI_GI)</t>
  </si>
  <si>
    <t>GI Document (BELNR_GI)</t>
  </si>
  <si>
    <t>Del. Quantity (MENGE_DEL)</t>
  </si>
  <si>
    <t>TCode Delivery (TCODE_DEL)</t>
  </si>
  <si>
    <t>Sales Doc. Type (AUART)</t>
  </si>
  <si>
    <t>Transit Time (TRAZTD)</t>
  </si>
  <si>
    <t>Sales Document (VBELN)</t>
  </si>
  <si>
    <t>Pur. Ord. Type (BSARK)</t>
  </si>
  <si>
    <t>Sales Area (SALES_AREA)</t>
  </si>
  <si>
    <t>Delivery created on (CPUTM_DEL)</t>
  </si>
  <si>
    <t>Del. entered on (CPUDT_DEL)</t>
  </si>
  <si>
    <t>Delivery User Group (CLASS_DEL)</t>
  </si>
  <si>
    <t>Delivery User Type (USTYP_DEL)</t>
  </si>
  <si>
    <t>GI Movement Type (BWART_GI)</t>
  </si>
  <si>
    <t>GI Quantity (MENGE_GI)</t>
  </si>
  <si>
    <t>Receiving Plant (WERKS_LIKP)</t>
  </si>
  <si>
    <t>Delivery Block (LIFSK)</t>
  </si>
  <si>
    <t>From plant to plant (WERKS_TO_WERKS)</t>
  </si>
  <si>
    <t>Ship-to Party (KUNNR)</t>
  </si>
  <si>
    <t>Sold-to Party (KUNAG)</t>
  </si>
  <si>
    <t>Billing Type (FKART_INV)</t>
  </si>
  <si>
    <t>SD Invoice Item (POSNR_INV)</t>
  </si>
  <si>
    <t>SD Invoice (VBELN_INV)</t>
  </si>
  <si>
    <t>POD status (PDSTA)</t>
  </si>
  <si>
    <t>Autom. PO (AUTOMATION)</t>
  </si>
  <si>
    <t>Last transfer order (TANUM)</t>
  </si>
  <si>
    <t>Last TO item (TAPOS)</t>
  </si>
  <si>
    <t>Last ref. quantity (RFMNG)</t>
  </si>
  <si>
    <t>GI entered at (CPUTM_GI)</t>
  </si>
  <si>
    <t>GI entered on (CPUDT_GI)</t>
  </si>
  <si>
    <t>TO creation date (BDATU)</t>
  </si>
  <si>
    <t>Business Trans. (GLVOR)</t>
  </si>
  <si>
    <t>Trans. Ev. Type (VGART)</t>
  </si>
  <si>
    <t>Reference Key (AWKEY)</t>
  </si>
  <si>
    <t>Actual start (GSTRI)</t>
  </si>
  <si>
    <t>Unpl. goods issue (UNPLANNED_GI)</t>
  </si>
  <si>
    <t>Earl.start date (FSAVD)</t>
  </si>
  <si>
    <t>Created At (ANUZT)</t>
  </si>
  <si>
    <t>Created On (ANDAT)</t>
  </si>
  <si>
    <t>Status (CRSTAT)</t>
  </si>
  <si>
    <t>Destin. Type (COTYP)</t>
  </si>
  <si>
    <t>Address (ADRES)</t>
  </si>
  <si>
    <t>CtrlRec.Destin. (PHSEQ)</t>
  </si>
  <si>
    <t>Ctrl. Recipe (CRID)</t>
  </si>
  <si>
    <t>Planned Delivery (LTRMP)</t>
  </si>
  <si>
    <t>Plnd Start Date (STRMP)</t>
  </si>
  <si>
    <t>Order Un (AMEIN)</t>
  </si>
  <si>
    <t>Planned Order (PLNUM)</t>
  </si>
  <si>
    <t>Basic Fin. Date (GLTRP)</t>
  </si>
  <si>
    <t>Conf. Finish Date (GETRI)</t>
  </si>
  <si>
    <t>Agreement (KONNR)</t>
  </si>
  <si>
    <t>Info Record (INFNR)</t>
  </si>
  <si>
    <t>Plnd Deliv (Mat.) (PLIFZ_MARC)</t>
  </si>
  <si>
    <t>Goods Receipt Value (GR_VALUE)</t>
  </si>
  <si>
    <t>IR before GR (IR_BEFORE_GR)</t>
  </si>
  <si>
    <t>IR Document Date (IR_CPUDT)</t>
  </si>
  <si>
    <t>Cancelled IR (CANCEL_IR)</t>
  </si>
  <si>
    <t>Partial IR (PARTIAL_IR)</t>
  </si>
  <si>
    <t>Commitment items (COM_EXIST)</t>
  </si>
  <si>
    <t>Final Invoice (EREKZ)</t>
  </si>
  <si>
    <t>Cancelled GR (CANCEL_GR)</t>
  </si>
  <si>
    <t>GR pr.time(Mat.) (WEBAZ_MARC)</t>
  </si>
  <si>
    <t>Partial GR (PARTIAL_GR)</t>
  </si>
  <si>
    <t>Transaction (TCODE)</t>
  </si>
  <si>
    <t>Time (UTIME)</t>
  </si>
  <si>
    <t>PO Delivery Date (EINDT)</t>
  </si>
  <si>
    <t>GR-Based IV (WEBRE)</t>
  </si>
  <si>
    <t>GR Non-Valuated (WEUNB)</t>
  </si>
  <si>
    <t>Delivery Date (LTRMI)</t>
  </si>
  <si>
    <t>Release (FTRMS)</t>
  </si>
  <si>
    <t>Ref. Transactn (AWTYP)</t>
  </si>
  <si>
    <t>Plnd Open. Date (ETRMP)</t>
  </si>
  <si>
    <t>Processing time (BEARZ)</t>
  </si>
  <si>
    <t>Setup time (RUEZT)</t>
  </si>
  <si>
    <t>InhseProdTime (DZEIT)</t>
  </si>
  <si>
    <t>Strategy Group (STRGR)</t>
  </si>
  <si>
    <t>Usage (STLAN)</t>
  </si>
  <si>
    <t>Alternative (STLAL)</t>
  </si>
  <si>
    <t>BOM (STLNR)</t>
  </si>
  <si>
    <t>Group Counter (PLNAL)</t>
  </si>
  <si>
    <t>Group (PLNNR)</t>
  </si>
  <si>
    <t>Task List Type (PLNTY)</t>
  </si>
  <si>
    <t>Material (PLNBEZ)</t>
  </si>
  <si>
    <t>Prodn Supervisor (FEVOR)</t>
  </si>
  <si>
    <t>MRP Area (BERID)</t>
  </si>
  <si>
    <t>Prod. Version (VERID)</t>
  </si>
  <si>
    <t>Prod. Sched. Profile (SFCPF)</t>
  </si>
  <si>
    <t>Interoperation (TRANZ)</t>
  </si>
  <si>
    <t>Base quantity (BASMG)</t>
  </si>
  <si>
    <t>Description (MAKTX)</t>
  </si>
  <si>
    <t>Confirmed Scrap (IASMG)</t>
  </si>
  <si>
    <t>Not Relevant (DNREL)</t>
  </si>
  <si>
    <t>Conf. error GM (AFFW_CHECK)</t>
  </si>
  <si>
    <t>Missing parts (FTIND_CHECK)</t>
  </si>
  <si>
    <t>Currency (WAERS_T001)</t>
  </si>
  <si>
    <t>Value (VALUE)</t>
  </si>
  <si>
    <t>Base Unit (GMEIN)</t>
  </si>
  <si>
    <t>Planned Scrap (PSAMG)</t>
  </si>
  <si>
    <t>DF client level (LVORM_MARA)</t>
  </si>
  <si>
    <t>GR Quantity (WEMNG)</t>
  </si>
  <si>
    <t>Total Quantity (PSMNG)</t>
  </si>
  <si>
    <t>Target Quantity (GAMNG)</t>
  </si>
  <si>
    <t>Order Quantity (PGMNG)</t>
  </si>
  <si>
    <t>X-DChain status (MSTAV)</t>
  </si>
  <si>
    <t>X-Plant Status (MSTAE)</t>
  </si>
  <si>
    <t>PR item exists (PR_EXISTS)</t>
  </si>
  <si>
    <t>Requisn Item (BNFPO)</t>
  </si>
  <si>
    <t>Requisitioner (AFNAM)</t>
  </si>
  <si>
    <t>Requisn Date (BADAT)</t>
  </si>
  <si>
    <t>IR: Clearing (IR_AUGBL)</t>
  </si>
  <si>
    <t>IR: Fiscal Year (IR_GJAHR)</t>
  </si>
  <si>
    <t>IR: FI Doc (IR_BELNR)</t>
  </si>
  <si>
    <t>IR Document Date (IR_BLDAT)</t>
  </si>
  <si>
    <t>IR Creation Date (IR_CPUDT)</t>
  </si>
  <si>
    <t>No. IR per PO item (IR_POSTED)</t>
  </si>
  <si>
    <t>GR: GR/IR Clear.Date (GR_AUGDT_GRIR)</t>
  </si>
  <si>
    <t>GR: GR/IR Clear.Year (GR_AUGGJ_GRIR)</t>
  </si>
  <si>
    <t>GR: GR/IR Clearing (GR_AUGBL_GRIR)</t>
  </si>
  <si>
    <t>GR: Fiscal Year (GR_GJAHR)</t>
  </si>
  <si>
    <t>GR: FI Doc (GR_BELNR)</t>
  </si>
  <si>
    <t>GR Value (GR_VALUE)</t>
  </si>
  <si>
    <t>No. GR per PO item (GR_POSTED)</t>
  </si>
  <si>
    <t>Conf. error w. GM (COGI_ERROR)</t>
  </si>
  <si>
    <t>EaliestPOdeldate (EINDT_OPEN_PURCH_ORD)</t>
  </si>
  <si>
    <t>IR: Clearing Year (IR_AUGGJ)</t>
  </si>
  <si>
    <t>IR: Clearing Date (IR_AUGDT)</t>
  </si>
  <si>
    <t>IR: GR/IR Clearing (IR_AUGBL_GRIR)</t>
  </si>
  <si>
    <t>Group (Entered by) (CLASS)</t>
  </si>
  <si>
    <t>Prev. parked (PREV_PARKED)</t>
  </si>
  <si>
    <t>Parked By (PPNAM)</t>
  </si>
  <si>
    <t>Document Status (BSTAT)</t>
  </si>
  <si>
    <t>Reversal Reason (STGRD)</t>
  </si>
  <si>
    <t>Year (STJAH)</t>
  </si>
  <si>
    <t>Reversed With (STBLG)</t>
  </si>
  <si>
    <t>Type (Entered by) (USTYP)</t>
  </si>
  <si>
    <t>IR: GR/IR Clear.Year (IR_AUGGJ_GRIR)</t>
  </si>
  <si>
    <t>Fiscal Year (GJAHR)</t>
  </si>
  <si>
    <t>Item (BUZEI)</t>
  </si>
  <si>
    <t>Document Number (BELNR)</t>
  </si>
  <si>
    <t>Multiple lines (MULTIPLE_GR_IR)</t>
  </si>
  <si>
    <t>GR/IR Clearing ok (CLEARED)</t>
  </si>
  <si>
    <t>IR: GR/IR Clear.Date (IR_AUGDT_GRIR)</t>
  </si>
  <si>
    <t>Unit of Entry (ERFME)</t>
  </si>
  <si>
    <t>Quantity in UnE (ERFMG)</t>
  </si>
  <si>
    <t>Unit (GI) (MEINS_MSEG)</t>
  </si>
  <si>
    <t>Ext. Delivery (LIFEX)</t>
  </si>
  <si>
    <t>Object Number (OBJNR)</t>
  </si>
  <si>
    <t>Delivered (WEMNG)</t>
  </si>
  <si>
    <t>Sched. itm del. date (EINDT)</t>
  </si>
  <si>
    <t>PrDocLogSys (VGSYS)</t>
  </si>
  <si>
    <t>Overall Status (GBSTA)</t>
  </si>
  <si>
    <t>Delivery Date (LFDAT)</t>
  </si>
  <si>
    <t>In Plant (IMWRK)</t>
  </si>
  <si>
    <t>Reservation (RSNUM)</t>
  </si>
  <si>
    <t>Plnd Dely (PR) (PLIFZ_PR)</t>
  </si>
  <si>
    <t>Proc.state (BANPR)</t>
  </si>
  <si>
    <t>Unit of Measure (MEINS_PR)</t>
  </si>
  <si>
    <t>Quantity (MENGE_PR)</t>
  </si>
  <si>
    <t>Release Date (FRGDT)</t>
  </si>
  <si>
    <t>PR Delivery Date (LFDAT)</t>
  </si>
  <si>
    <t>CO Area (KOKRS)</t>
  </si>
  <si>
    <t>Item (RSPOS)</t>
  </si>
  <si>
    <t>Quantity (MENGE)</t>
  </si>
  <si>
    <t>Withdrawal Qty (ENMNG)</t>
  </si>
  <si>
    <t>Mat. Doc. Year (MJAHR)</t>
  </si>
  <si>
    <t>Material Doc. (MBLNR)</t>
  </si>
  <si>
    <t>Transaction Code (TCODE2)</t>
  </si>
  <si>
    <t>Backflush (RGEKZ)</t>
  </si>
  <si>
    <t>Pegged Reqmt (BAUGR)</t>
  </si>
  <si>
    <t>Withdr. Value (ENWRT)</t>
  </si>
  <si>
    <t>Qty.f.avail.chk (VMENG)</t>
  </si>
  <si>
    <t>RequirementType (BDART)</t>
  </si>
  <si>
    <t>Reqmt Qty (BDMNG)</t>
  </si>
  <si>
    <t>Reqmt Date (BDTER)</t>
  </si>
  <si>
    <t>Missing Part (XFEHL)</t>
  </si>
  <si>
    <t>Final Issue (KZEAR)</t>
  </si>
  <si>
    <t>Deleted (XLOEK)</t>
  </si>
  <si>
    <t>Plant (Reserv.) (WERKS_RESB)</t>
  </si>
  <si>
    <t>Last insuff.stock (LAST_STOCK_ERROR_DATE)</t>
  </si>
  <si>
    <t>original_column</t>
  </si>
  <si>
    <t>demo_values</t>
  </si>
  <si>
    <t>0,0,0</t>
  </si>
  <si>
    <t>0.0,1.0,3.0</t>
  </si>
  <si>
    <t>2025-03-18,2023-03-15,2023-03-13</t>
  </si>
  <si>
    <t>TESTER,TESTER,TESTER,TESTER,TESTER,TESTER,TESTER,TESTER,TESTER,TESTER,TESTER,TESTER,TESTER,TESTER,TESTER,TESTER,TESTER,TESTER,TESTER,TESTER,TESTER</t>
  </si>
  <si>
    <t>F001,F001,F001,None,None,None,1.0,1.0,1.0,1,1,1</t>
  </si>
  <si>
    <t>X,X,X,X,X,X,X,X,X,X,X,X</t>
  </si>
  <si>
    <t>F,F,F,F,F,F,F,F,F,F,F,F</t>
  </si>
  <si>
    <t>0,0,0,0,0,0,0,0,0</t>
  </si>
  <si>
    <t>None,None,None,None,None,None,None,None,None</t>
  </si>
  <si>
    <t>None,None,None,X,X,X</t>
  </si>
  <si>
    <t>7,7,7,J,J,J</t>
  </si>
  <si>
    <t>None,None,None,None,None,None</t>
  </si>
  <si>
    <t>2022-05-20,2022-05-20,2022-05-20,None,None,None</t>
  </si>
  <si>
    <t>DMCTESTER,DMCTESTER,DMCTESTER,None,None,None</t>
  </si>
  <si>
    <t>None,None,None,A,A,A</t>
  </si>
  <si>
    <t>WA,WA,WA,KR,KR,KR</t>
  </si>
  <si>
    <t>Z1,Z1,Z1,Z1,Z1,Z1</t>
  </si>
  <si>
    <t>X,X,X,X,X,X</t>
  </si>
  <si>
    <t>2021-02-08,2021-02-08,2021-02-08,None,None,None</t>
  </si>
  <si>
    <t>99.0,99.0,99.0,None,None,None</t>
  </si>
  <si>
    <t>1,1,1,1,1,1</t>
  </si>
  <si>
    <t>assignment,assignment,assignment</t>
  </si>
  <si>
    <t>H,H,H</t>
  </si>
  <si>
    <t>None,None,None</t>
  </si>
  <si>
    <t>31,31,31</t>
  </si>
  <si>
    <t>1.0,1.0,1.0</t>
  </si>
  <si>
    <t>Reference Segment Text,Reference Segment Text,Reference Segment Text</t>
  </si>
  <si>
    <t>0,30,30</t>
  </si>
  <si>
    <t>LIUKIK,LIUKIK,LIUKIK</t>
  </si>
  <si>
    <t>1,1,1</t>
  </si>
  <si>
    <t>R,R,R</t>
  </si>
  <si>
    <t>X,X,X</t>
  </si>
  <si>
    <t>A,A,A</t>
  </si>
  <si>
    <t>0,10,0</t>
  </si>
  <si>
    <t>FEIS,FEIS,FEIS</t>
  </si>
  <si>
    <t>0,2021,2021</t>
  </si>
  <si>
    <t>0,2021,0</t>
  </si>
  <si>
    <t>1710.0,1710.0,1710.0</t>
  </si>
  <si>
    <t>10,0,0</t>
  </si>
  <si>
    <t>1234567898.0,1234567898.0,1234567898.0</t>
  </si>
  <si>
    <t>0.0,0.0,0.0</t>
  </si>
  <si>
    <t>2021-06-10,2021-06-10,2021-06-10</t>
  </si>
  <si>
    <t>1000.0,1000.0,1000.0</t>
  </si>
  <si>
    <t>1234567890.0,1234567890.0,1234567890.0</t>
  </si>
  <si>
    <t>0,10,10</t>
  </si>
  <si>
    <t>2021-06-20,2021-06-20,2021-06-20</t>
  </si>
  <si>
    <t>2021-06-01,2021-06-01,2021-06-01</t>
  </si>
  <si>
    <t>1234567899.0,1234567899.0,1234567899.0</t>
  </si>
  <si>
    <t>2021-06-18,2021-06-18,2021-06-18</t>
  </si>
  <si>
    <t>SE38,SE38,SE38</t>
  </si>
  <si>
    <t>192503.0,192503.0,192503.0</t>
  </si>
  <si>
    <t>TESTER,TESTER,TESTER</t>
  </si>
  <si>
    <t>0001 to 0001,0001 to 0001,0001 to 0001</t>
  </si>
  <si>
    <t>5200000010.0,5200000010.0,5200000010.0</t>
  </si>
  <si>
    <t>RFBU,RFBU,RFBU</t>
  </si>
  <si>
    <t>2021-05-26,2021-05-26,2021-05-26</t>
  </si>
  <si>
    <t>1529619.0,1521290.0,1521290.0</t>
  </si>
  <si>
    <t>Z4,Z4,Z4</t>
  </si>
  <si>
    <t>YYY001,YYY001,YYY001</t>
  </si>
  <si>
    <t>EUR,EUR,EUR</t>
  </si>
  <si>
    <t>0.0,3.0,0.0</t>
  </si>
  <si>
    <t>99.0,99.0,99.0</t>
  </si>
  <si>
    <t>1200000001.0,1200000001.0,1200000001.0</t>
  </si>
  <si>
    <t>0,1,1</t>
  </si>
  <si>
    <t>2021,0,0</t>
  </si>
  <si>
    <t>2,0,1</t>
  </si>
  <si>
    <t>2021-02-28,2021-02-28,2021-02-28</t>
  </si>
  <si>
    <t>1000000001.0,1000000001.0,1000000001.0</t>
  </si>
  <si>
    <t>1,2,1</t>
  </si>
  <si>
    <t>2021-04-30,2021-04-30,2021-04-30</t>
  </si>
  <si>
    <t>ST,ST,ST</t>
  </si>
  <si>
    <t>3.0,1.0,0.0</t>
  </si>
  <si>
    <t>AR,AR,AR</t>
  </si>
  <si>
    <t>2019-09-23,2019-09-23,2019-09-23</t>
  </si>
  <si>
    <t>99999,HZ9999,999999,None,None,None</t>
  </si>
  <si>
    <t>None,None,None,C,A,B</t>
  </si>
  <si>
    <t>9,9,9,9,R,R</t>
  </si>
  <si>
    <t>C,A,A</t>
  </si>
  <si>
    <t>22.0,2.0,0.0</t>
  </si>
  <si>
    <t>3.0,0.0,0.0</t>
  </si>
  <si>
    <t>90,0,0</t>
  </si>
  <si>
    <t>10,0,10</t>
  </si>
  <si>
    <t>1.0,2.0,2.0</t>
  </si>
  <si>
    <t>2,1,2</t>
  </si>
  <si>
    <t>7500.0,517.5,805.7,892269.7865925,79067.78998,8673.85,None,None,None,200,10,100,10000.0,10260.98,7000.0,400.0,600.0,1190.0,None,None,None,0,0,0,470.0,65.0,-2.55</t>
  </si>
  <si>
    <t>0001,EW01,F051,RU04,PIT1,0001,RU04,2,2,US01,F051,PL09,P001,P002,AG01,F055,R051,M101,1,1,1,VZ01,DB01,P010</t>
  </si>
  <si>
    <t>ZBS_MAT02,MM_KR_004,CM_SOYBEAN,MM-PROD1,RUEC-TP-2,AB-BATCH,MES_COMP08_SINGLE_LONG_MATERIAL_NUMBER,MES_COMP02_BATCH_SINGLE,MES_COMP05_BATCH_CROSS,AG01-EWM-M1,$$POAC_DIENST,SRV_03,BS_SPED_TEST002,BS_SPED_TEST_BLNK_SEG,000000000000210547,HST_F1,SGA_KEYBOARD_K1X,HST1_R1,DSC_SPP_TEST_45,ANK_ART_POD_1,SV_POS_TEST1004</t>
  </si>
  <si>
    <t>DE,DE,DE,DE,DE,DE,US,DE,DE,None,None,None,DE,DE,DE,DE,DE,DE,CH,DE,US</t>
  </si>
  <si>
    <t>1,1,1,PIT1,KR01,IDKM,0001,US01,R100,AG01,F001,F002,PYF3,F001,PDE1,R110,M101,0001,T001,0001,1010</t>
  </si>
  <si>
    <t>A,A,A,A,A,A,A,A,A,A,A,A,A,A,A,A,S,S,A,A,A</t>
  </si>
  <si>
    <t>1,1,1,1,1,1,02,001,000000001,01,AG1-ROH,AG1-ROH,BS_MATGR,0001,FERT_0001,1,2,2,000000001,FSH03,006</t>
  </si>
  <si>
    <t>HALB,HALB,HALB,HALB,HAWA,VKHM,HAWA,HAWA,HAWA,ROH,FERT,SERV,HALB,MODE,FERT,HAWA,ROH,HALB</t>
  </si>
  <si>
    <t>1.0,1.0,1.0,RET1,1,RET1,AFS,0001,AFS,ROD,ROD,ROD,0001,105W,171C,AFS,0001,AFS</t>
  </si>
  <si>
    <t>E,E,E,None,None,None,Q,Q,Q,P,E,P,Q,Q,Q</t>
  </si>
  <si>
    <t>KARAMBIZI,PANDAPR,STROHECKER,BOLGARIN,HABIBULLINA,ZHANGXUW,None,None,None,SEBASTIANME,BASAVANNA,C5313362,YONGGANG,MRA,D025975</t>
  </si>
  <si>
    <t>123.0,1000.0,1000.0,RUEC_01,1000,RUEC_01,PC-DC,SAP-DUMMY,US01_PC,0000001010,DEPT_A,J001_P01,TM101,SAP_DUMMY,TH_PF_01</t>
  </si>
  <si>
    <t>ZD,ZD,ZD,ND,ND,ND,ND,PD,PD,PD,ND,X0</t>
  </si>
  <si>
    <t>0.0,0.0,0.0,0.0,0.0,0.0,0.0,0.0,0.0,51.212,5.0,9.967</t>
  </si>
  <si>
    <t>CCMSUPP01,CM_VMT_CA,0000102375,AB_SELLER,HIRA_REF01,AB_SELLER,None,None,None,None,None,None</t>
  </si>
  <si>
    <t>EX,EX,EX,None,None,None,EX,FX,FX,EX,MB,Z6</t>
  </si>
  <si>
    <t>0,1,1,None,None,None,1,0,1,10,3,0</t>
  </si>
  <si>
    <t>24871.99,9062624.4,1050.0,50.0,7000.0,1112.0,0.0,0.0,0.0,330.0,-1.81,1.0</t>
  </si>
  <si>
    <t>2021-02-09,2021-02-24,2021-05-27,2022-07-15,2022-07-25,2022-07-12,2022-05-11,2022-01-01,2022-05-13,2021-01-05,2021-01-07,2021-03-19</t>
  </si>
  <si>
    <t>RU04,1,1,1.0,1.0,1.0,3100,1,1,S001,US01,AG01</t>
  </si>
  <si>
    <t>330817.0,330855.0,328818.0,None,None,None,C1,C1,C1,None,None,None</t>
  </si>
  <si>
    <t>ELLR,ELN,ELLR,TAN,TANQ,TAN,BVN,TAN,TALS</t>
  </si>
  <si>
    <t>NB,NB,NB,NB,NB,NB,NBC3,NB,NBCR</t>
  </si>
  <si>
    <t>GBP,RUB,USD,EUR,USD,EUR,EUR,USD,EUR</t>
  </si>
  <si>
    <t>VL31N,VL31N,VL31N,FB60,MIRO,FBR2,/VL01N,ZME2O,VA01</t>
  </si>
  <si>
    <t>30,10,20,190,180,40,850003,850010,90</t>
  </si>
  <si>
    <t>1.0,1.0,1.0,1,1,1,S002,TM33,AG01</t>
  </si>
  <si>
    <t>None,None,None,None,None,None,CFR,FH,CIF</t>
  </si>
  <si>
    <t>20,10,10,20,10,20,10,10,10</t>
  </si>
  <si>
    <t>BU,EA,ST,STD,EA,KG,EA,EA,EA</t>
  </si>
  <si>
    <t>None,None,None,None,None,None,2021-01-14,2021-04-03,2021-03-15</t>
  </si>
  <si>
    <t>None,None,None,0,1,0,00,S3,60</t>
  </si>
  <si>
    <t>2022-07-12,2022-07-25,2022-07-01,2022-05-11,2022-05-16,2022-05-10,2017-03-23,2021-04-20,2017-04-04</t>
  </si>
  <si>
    <t>F,A,K,K,F,K,F,F,F</t>
  </si>
  <si>
    <t>CM02,CM01,IDRT,AG01,E002,E001,0001,M101,1710</t>
  </si>
  <si>
    <t>CCM Product 21,Тестирование прослеживаемости,Пример Материала партии,Atul's EWM M1,$$POAC_FERT,Lean Service,gen art, BLU, S, 30,Test SPED Scenario_INTER c, BLUE, Medium,Filter Pleats</t>
  </si>
  <si>
    <t>PC01,PC00,0000001000,PC_01,PC_02,PC_01,SAP-DUMMY,SAP-DUMMY,SAP-DUMMY</t>
  </si>
  <si>
    <t>W42,ZA5,FOB,145,149,134</t>
  </si>
  <si>
    <t>1,1,1,4,1,3</t>
  </si>
  <si>
    <t>2.0,30.0,3.0,0.0,150.0,1000.0</t>
  </si>
  <si>
    <t>5000028142.0,5000028155.0,5000028149.0,5001295951.0,5001295938.0,5001295946.0</t>
  </si>
  <si>
    <t>None,None,None,4,9,4</t>
  </si>
  <si>
    <t>2.0,10.0,1.0,10.0,2.0,900.0</t>
  </si>
  <si>
    <t>KG,EA,EA,EA,KAR,ST</t>
  </si>
  <si>
    <t>1.0,90.0,5.0,150.0,0.0,1000.0</t>
  </si>
  <si>
    <t>2021-10-07,2021-10-06,2021-09-30,2021-09-23,2021-02-27,2021-09-15</t>
  </si>
  <si>
    <t>2021-10-20,2021-10-06,2021-09-27,2021-09-24,2021-09-16,2021-09-29</t>
  </si>
  <si>
    <t>0,2021,2021,0,2021,2021</t>
  </si>
  <si>
    <t>2021-10-08,2021-09-30,2021-10-15,2021-10-12,2021-02-27,2021-09-12</t>
  </si>
  <si>
    <t>180000614,84004971,180000608,AMER200133,0080032714,AMER200128</t>
  </si>
  <si>
    <t>5105604580.0,5105604603.0,5105604605.0,5105615086.0,5105615087.0,5105615085.0</t>
  </si>
  <si>
    <t>1450.0,1200007.5,1393.2,0.0,1500.0,10000.0</t>
  </si>
  <si>
    <t>EL,ELR,ELR,TM42,LF,LO</t>
  </si>
  <si>
    <t>None,None,None,2021-03-15,2021-04-03,2020-09-22</t>
  </si>
  <si>
    <t>2022-05-05,2022-05-05,2022-05-05,2022-04-07,2019-12-05,2021-11-04</t>
  </si>
  <si>
    <t>0,39,36,7,56,32</t>
  </si>
  <si>
    <t>2020-09-07,2022-01-11,2019-10-11,2020-03-21,2019-09-17,2018-01-05</t>
  </si>
  <si>
    <t>0,1,2,0,2,16</t>
  </si>
  <si>
    <t>14,0,14,0,9,1</t>
  </si>
  <si>
    <t>2022-06-29,2022-07-01,2022-07-25,2021-05-21,2021-04-05,2021-01-04</t>
  </si>
  <si>
    <t>0,99,99,14,0,3</t>
  </si>
  <si>
    <t>2021-07-12,2021-07-12,2021-07-12,2020-05-20,2021-01-11,2019-12-17</t>
  </si>
  <si>
    <t>2,0,3,0,1,1</t>
  </si>
  <si>
    <t>2022-02-23,2019-09-18,2022-03-01,2018-02-27,2018-05-03,2022-02-18</t>
  </si>
  <si>
    <t>6,9,8,7,1,158</t>
  </si>
  <si>
    <t>2022-05-17,2022-05-10,2022-05-14,2021-03-27,2017-05-14,2017-04-03</t>
  </si>
  <si>
    <t>A,A,A,A,C,C</t>
  </si>
  <si>
    <t>A,C,A,A,C,C</t>
  </si>
  <si>
    <t>C,C,C,A,B,C</t>
  </si>
  <si>
    <t>C,B,C,C,A,B</t>
  </si>
  <si>
    <t>C,C,C,A,C,A</t>
  </si>
  <si>
    <t>8,5,3,8,2,5</t>
  </si>
  <si>
    <t>30,20,10,0,10,20</t>
  </si>
  <si>
    <t>V,V,V,C,V,C</t>
  </si>
  <si>
    <t>2.0,3.0,1.0,4.0,2.0,10.0</t>
  </si>
  <si>
    <t>E,F,X,E,X,F</t>
  </si>
  <si>
    <t>2021,2022,0,2019,2023,2022</t>
  </si>
  <si>
    <t>4,5,3,0,3,1</t>
  </si>
  <si>
    <t>1193.0,10392.0,199961.0,35149.0,399920.0,1867.0</t>
  </si>
  <si>
    <t>0.0,11.0,2.0,0.0,1.0,0.0</t>
  </si>
  <si>
    <t>2022-05-09,2022-05-17,2022-05-14,2021-03-26,2021-04-14,2018-12-14</t>
  </si>
  <si>
    <t>2021,0,2021,0,2021,2021</t>
  </si>
  <si>
    <t>EUR,EUR,EUR,INR,EUR,CHF</t>
  </si>
  <si>
    <t>None,None,None,2021-04-01,2021-04-20,2021-03-26</t>
  </si>
  <si>
    <t>1,1,1,01,OM,S1</t>
  </si>
  <si>
    <t>None,None,None,ST,TO,KG</t>
  </si>
  <si>
    <t>2021-03-23,2021-05-05,2021-06-30,2022-05-13,2022-05-07,2022-06-01</t>
  </si>
  <si>
    <t>2021-02-08,2021-05-27,2021-03-23,2022-05-13,2022-05-16,2022-05-09</t>
  </si>
  <si>
    <t>C5304296,LIUQI0,WANGOLIV0,C5317887,WENJE,C5330951</t>
  </si>
  <si>
    <t>PP1,001,001,None,None,None</t>
  </si>
  <si>
    <t>1000.0,150.0,200.0,2.0,700.0,20.0</t>
  </si>
  <si>
    <t>1,AF,2,None,None,None</t>
  </si>
  <si>
    <t>PI01,YPO1,PI01,PI01,PI01,PI01</t>
  </si>
  <si>
    <t>10.0,122.96,139.32,10.0,556.0,556.0</t>
  </si>
  <si>
    <t>C,B,C</t>
  </si>
  <si>
    <t>400.0,1190.0,60000.0</t>
  </si>
  <si>
    <t>CNY,EUR,GBP</t>
  </si>
  <si>
    <t>28.0,20.0,1000000000.0</t>
  </si>
  <si>
    <t>B,A,C</t>
  </si>
  <si>
    <t>A,C,A</t>
  </si>
  <si>
    <t>50.0,10.0,150.0</t>
  </si>
  <si>
    <t>1010,EW01,0001</t>
  </si>
  <si>
    <t>900002,20,30</t>
  </si>
  <si>
    <t>2020-02-17,2019-10-21,2020-09-15</t>
  </si>
  <si>
    <t>2021-04-01,2021-06-06,2020-11-04</t>
  </si>
  <si>
    <t>2.0,38.0,500.0</t>
  </si>
  <si>
    <t>2019-12-12,2020-04-30,2021-09-30</t>
  </si>
  <si>
    <t>2020-10-08,2021-06-30,2021-07-11</t>
  </si>
  <si>
    <t>2021-07-09,2021-07-13,2021-09-03</t>
  </si>
  <si>
    <t>2021-06-01,2020-03-23,2021-02-18</t>
  </si>
  <si>
    <t>200.0,0.0,3.0</t>
  </si>
  <si>
    <t>03,ZR,CR</t>
  </si>
  <si>
    <t>2021-03-11,2020-03-04,2019-11-09</t>
  </si>
  <si>
    <t>2020-03-09,2020-01-14,2020-02-13</t>
  </si>
  <si>
    <t>4.0,3.0,1.0</t>
  </si>
  <si>
    <t>2.0,0.0,1.0</t>
  </si>
  <si>
    <t>WALLAW,TMINTEGRATOR,C5215487</t>
  </si>
  <si>
    <t>2019-09-26,2021-04-12,2021-02-09</t>
  </si>
  <si>
    <t>0,2017,2018</t>
  </si>
  <si>
    <t>200024306.0,2000001258.0,2000000016.0</t>
  </si>
  <si>
    <t>2021-04-14,2021-04-07,2018-12-14</t>
  </si>
  <si>
    <t>4.0,1.0,5.0</t>
  </si>
  <si>
    <t>R,B,R</t>
  </si>
  <si>
    <t>0.0,1.0,2.0</t>
  </si>
  <si>
    <t>ZFBL1N,YFB02,/MRBR</t>
  </si>
  <si>
    <t>60,0,60</t>
  </si>
  <si>
    <t>2021-04-20,2021-04-01,2021-04-07</t>
  </si>
  <si>
    <t>2021-03-27,2019-09-16,2017-04-05</t>
  </si>
  <si>
    <t>FB1K,FB05,F110</t>
  </si>
  <si>
    <t>NCCR,NCC3,NLCC</t>
  </si>
  <si>
    <t>80048492.0,80049550.0,80048947.0</t>
  </si>
  <si>
    <t>CUST,CPD,DEBI</t>
  </si>
  <si>
    <t>2,20,25</t>
  </si>
  <si>
    <t>M,A,A</t>
  </si>
  <si>
    <t>VA01,VL10X,VL01</t>
  </si>
  <si>
    <t>KM_CUST5,ATP_CUST02,ASH_CUST</t>
  </si>
  <si>
    <t>2021,0,2021</t>
  </si>
  <si>
    <t>2021-06-29,2021-06-12,2021-06-29</t>
  </si>
  <si>
    <t>2021-06-10,2021-06-30,2021-06-30</t>
  </si>
  <si>
    <t>2021-06-01,2021-08-13,2021-07-09</t>
  </si>
  <si>
    <t>23.0,0.0,23.0</t>
  </si>
  <si>
    <t>1,0,0</t>
  </si>
  <si>
    <t>5001208416.0,5001157889.0,5001157888.0</t>
  </si>
  <si>
    <t>J,I,A</t>
  </si>
  <si>
    <t>4900367581.0,4900362009.0,4900352528.0</t>
  </si>
  <si>
    <t>0.0,4.0,3.0</t>
  </si>
  <si>
    <t>MTOR,ZHPS,CNC</t>
  </si>
  <si>
    <t>2021-06-01,2021-07-09,2021-09-03</t>
  </si>
  <si>
    <t>15.0,0.0,1.0</t>
  </si>
  <si>
    <t>LBN_CUS_CL,CUF011001,0000013130</t>
  </si>
  <si>
    <t>ATP_CUST02,JV_BOM02,0000011305</t>
  </si>
  <si>
    <t>0,10973,10791</t>
  </si>
  <si>
    <t>2.0,40.0,1.0</t>
  </si>
  <si>
    <t>2021-06-30,2021-07-09,2021-06-29</t>
  </si>
  <si>
    <t>2021-05-21,2021-03-22,2021-01-04</t>
  </si>
  <si>
    <t>WR,WA,WR</t>
  </si>
  <si>
    <t>5100000016CN882021,5100001249PDE12021,5100001221PYF32021</t>
  </si>
  <si>
    <t>2021-02-07,2021-02-08,2021-03-24</t>
  </si>
  <si>
    <t>1.0,7.0,4.0</t>
  </si>
  <si>
    <t>0,1,0</t>
  </si>
  <si>
    <t>2021-06-30,2021-03-23,2021-04-15</t>
  </si>
  <si>
    <t>5300002662.0,5300005580.0,5300002221.0</t>
  </si>
  <si>
    <t>1000.0,37.9,5.94</t>
  </si>
  <si>
    <t>2021-09-22,2021-09-30,2021-10-05</t>
  </si>
  <si>
    <t>3,1,0</t>
  </si>
  <si>
    <t>2021-10-05,2021-10-07,2021-10-11</t>
  </si>
  <si>
    <t>2021-02-07,2021-04-29,2021-02-08</t>
  </si>
  <si>
    <t>2021-06-30,2021-05-05,2021-02-19</t>
  </si>
  <si>
    <t>BKPFF,BKPF,BKPF</t>
  </si>
  <si>
    <t>2021-04-27,2021-05-22,2021-05-22</t>
  </si>
  <si>
    <t>0.0,1.0,1.0</t>
  </si>
  <si>
    <t>DIMP_MILL_PRD_PROCESS_ORDER_TEST_FERT_02,000000000000210377,MFG-MUFFIN-1</t>
  </si>
  <si>
    <t>ZMRP1,0001,EW01</t>
  </si>
  <si>
    <t>0004,PV3,P002</t>
  </si>
  <si>
    <t>JP Leading Product COJ010,leading product for test,Tie</t>
  </si>
  <si>
    <t>0.0,1.0,0.0</t>
  </si>
  <si>
    <t>155.25,3750.0,0.0</t>
  </si>
  <si>
    <t>PAL,EA,CM</t>
  </si>
  <si>
    <t>2.0,4.0,0.0</t>
  </si>
  <si>
    <t>100.0,1.0,9.0</t>
  </si>
  <si>
    <t>2.0,0.0,2.0</t>
  </si>
  <si>
    <t>5100069220.0,5100069218.0,5100050367.0</t>
  </si>
  <si>
    <t>2021-09-30,2021-02-26,2021-09-12</t>
  </si>
  <si>
    <t>2021-09-12,2021-02-27,2021-09-12</t>
  </si>
  <si>
    <t>5000079595.0,5000079594.0,5000079596.0</t>
  </si>
  <si>
    <t>11000.0,1500.0,0.0</t>
  </si>
  <si>
    <t>0,1,2</t>
  </si>
  <si>
    <t>V,W,V</t>
  </si>
  <si>
    <t>5100001714.0,5100001712.0,5100001715.0</t>
  </si>
  <si>
    <t>80060294.0,80060293.0,80063638.0</t>
  </si>
  <si>
    <t>OR000001931030,OR000001931646,OR000001931200</t>
  </si>
  <si>
    <t>3.0,10.0,0.0</t>
  </si>
  <si>
    <t>2022-07-01,2022-07-12,2022-07-25</t>
  </si>
  <si>
    <t>2022-07-01,2022-06-29,2022-07-25</t>
  </si>
  <si>
    <t>US01,C001,0001</t>
  </si>
  <si>
    <t>3,4,9</t>
  </si>
  <si>
    <t>2.0,1.0,0.0</t>
  </si>
  <si>
    <t>2022,0,2022</t>
  </si>
  <si>
    <t>4900482455.0,4900481695.0,4900481686.0</t>
  </si>
  <si>
    <t>MB1A,CO11N,CO11N</t>
  </si>
  <si>
    <t>T-FI100,MES_FG_03_BATCH_PI,QM_GN_ART_SEG006</t>
  </si>
  <si>
    <t>0.0,30.0,100.0</t>
  </si>
  <si>
    <t>2.0,10.0,4.0</t>
  </si>
  <si>
    <t>12.0,11.0,0.01</t>
  </si>
  <si>
    <t>2022-05-19,2022-05-17,2022-05-11</t>
  </si>
  <si>
    <t>US01,PL09,F051</t>
  </si>
  <si>
    <t>llm description (sap gpt4turbo ([LLM Outputs.xlsx]llm sap cleaned gpt4turbo))</t>
  </si>
  <si>
    <t>The monetary value of the transaction or material converted into euros, which could be values like 100, 500, etc.</t>
  </si>
  <si>
    <t>The factory or site where the operation takes place, typically indicated by a code like 'A001' or 'B123'.</t>
  </si>
  <si>
    <t>A unique identifier for a company within the corporate structure, such as 'ABCD' or '1234'.</t>
  </si>
  <si>
    <t>Two-letter country code indicating the location related to the transaction or entity, such as 'US' or 'DE'.</t>
  </si>
  <si>
    <t>Identification number for a specific material or product, like '000000000001234567'.</t>
  </si>
  <si>
    <t>This column stores the material group to which the specific material belongs.</t>
  </si>
  <si>
    <t>A group to which the user belongs, that could define roles like 'Administrator', 'Manager', etc.</t>
  </si>
  <si>
    <t>The category of the user, which might include types such as 'Employee', 'Vendor', or 'Customer'.</t>
  </si>
  <si>
    <t>The specific location within a plant, which might refer to warehouse number or storage area, denoted by codes like '0001' or 'A100'.</t>
  </si>
  <si>
    <t>The category defining the type of material, which could be codes representing 'Finished Products', 'Raw Materials', etc.</t>
  </si>
  <si>
    <t>Shows the user ID of the person who created the entry, like 'JDOE' for John Doe.</t>
  </si>
  <si>
    <t>Represents the organizational unit within a company for which the profits are calculated, coded as 'PC123'.</t>
  </si>
  <si>
    <t>Indicates the ownership status of the stock, with potential values like 'E' for consignment or 'Q' for project stock.</t>
  </si>
  <si>
    <t>Represents the batch or lot number of a product which is used to track the product batch for quality, expiry and other purposes</t>
  </si>
  <si>
    <t>A unique code that denotes the specific business area within an organization, such as sales, finance or logistics</t>
  </si>
  <si>
    <t>The date an entry is made in the system, typically in the format 'YYYY-MM-DD'.</t>
  </si>
  <si>
    <t>Indicates whether delivery is completed, with a value like 'X' for complete.</t>
  </si>
  <si>
    <t>Specifies the type of purchasing document (e.g., purchase order, contract)</t>
  </si>
  <si>
    <t>Goods Receipt Processing Time in days, indicating the duration between ordering and receiving goods.</t>
  </si>
  <si>
    <t>Defines how lot sizes are calculated, with values like 'HB' for reorder point planning.</t>
  </si>
  <si>
    <t>Describes the material requirements planning (MRP) procedure that determines how a material is planned (e.g., re-order point planning, forecast-based planning)</t>
  </si>
  <si>
    <t>Represents the monetary value of transactions, in the local currency like '5000.00' for the net price.</t>
  </si>
  <si>
    <t>Indicates the minimum quantity of stock to be maintained for a material to prevent stockouts</t>
  </si>
  <si>
    <t>The location from which goods are shipped, identified by a code such as '0001'.</t>
  </si>
  <si>
    <t>The code or name identifying the supplier of goods, for example, 'SUPP01'.</t>
  </si>
  <si>
    <t>Determines the type of account assignment like 'Cost Center', 'Sales Order', 'Project' which specifies the cost bearing object.</t>
  </si>
  <si>
    <t>The business area responsible for financial transactions, possibly indicating responsibility centers.</t>
  </si>
  <si>
    <t>Represents the currency used in the financial transactions, like USD or EUR.</t>
  </si>
  <si>
    <t>Represents a product or service division within a company.</t>
  </si>
  <si>
    <t>The date when the document (such as an invoice or purchase order) was posted in the system</t>
  </si>
  <si>
    <t>Indicates the type of purchasing document, e.g. 'NB' for standard purchase order.</t>
  </si>
  <si>
    <t>Refers to the terms of delivery and payment between trading partners as defined by Incoterms, which can influence cost distribution and transportation methods</t>
  </si>
  <si>
    <t>A line item number in a purchasing document.</t>
  </si>
  <si>
    <t>Represents the item number in a sales order or document, identifying specific items in a transaction</t>
  </si>
  <si>
    <t>Represents the type of item in a purchasing document, with values like 'Standard', 'Subcontracting', 'Consignment', 'Stock Transfer'.</t>
  </si>
  <si>
    <t>Defines the item category in purchasing documents, determines the process of a purchasing item, like standard (NORM) or subcontracting (SUBC).</t>
  </si>
  <si>
    <t>The unit of measure for the items ordered, like KG for kilograms, L for liters.</t>
  </si>
  <si>
    <t>The planned goods movement date, indicating when materials are expected to move in or out of stock</t>
  </si>
  <si>
    <t>The organizational unit in controlling that reflects a management-oriented structure for profit analysis.</t>
  </si>
  <si>
    <t>A unique number identifying a purchasing document such as a purchase order.</t>
  </si>
  <si>
    <t>Identifies the purchasing organization responsible for procurement activities, can contain organizational codes.</t>
  </si>
  <si>
    <t>Refers to the sales organization within a company, which is responsible for distributing goods and services</t>
  </si>
  <si>
    <t>Contains a brief description or name of the material or service being purchased.</t>
  </si>
  <si>
    <t>Contains the code to access functions in SAP, such as 'ME21N' for creating purchase orders.</t>
  </si>
  <si>
    <t>Classification of materials for planning and control purposes, based on the ABC analysis, with values A, B, or C.</t>
  </si>
  <si>
    <t>Date goods issue (GI) actually occurred, typically in the format YYYYMMDD</t>
  </si>
  <si>
    <t>The actual date when a financial transaction is released for execution, formatted as YYYYMMDD.</t>
  </si>
  <si>
    <t>Indicates the backlog purchase orders, values could represent the number of orders pending beyond their expected delivery date.</t>
  </si>
  <si>
    <t>The quantity of purchase requisitions that are backlogged,  this is typically a numerical value</t>
  </si>
  <si>
    <t>Stores the base unit of measure for materials, such as 'KG' for kilograms or 'L' for liters, which is used across transactions.</t>
  </si>
  <si>
    <t>Number of batch level manufacturing orders</t>
  </si>
  <si>
    <t>Number of batch level planned orders for logistics applications</t>
  </si>
  <si>
    <t>Date the record was last modified, typically YYYY-MM-DD</t>
  </si>
  <si>
    <t>Status regarding the confirmation control features in procurement</t>
  </si>
  <si>
    <t>Date the entire document or transaction was created, format is usually YYYYMMDD.</t>
  </si>
  <si>
    <t>Date the individual item was created, format is typically YYYYMMDD.</t>
  </si>
  <si>
    <t>The current accounting period in the fiscal year, typically a month, expressed in numbers (e.g., 01 for January)</t>
  </si>
  <si>
    <t>Deletion flag/indicator, signals whether a record is marked for deletion in a database</t>
  </si>
  <si>
    <t>Delivery document number, the unique identifier for a delivery process, usually comprising a numeric or alphanumeric string.</t>
  </si>
  <si>
    <t>Indicates the priority of the delivery of goods, can include values like 'Urgent', 'Normal', 'Low'.</t>
  </si>
  <si>
    <t>This column stores the quantity of goods that have been delivered,  values are typically numerical</t>
  </si>
  <si>
    <t>Type of delivery method, which includes the terms of shipping and handling, e.g., standard delivery, express</t>
  </si>
  <si>
    <t>Flag indicating whether the plant (or storage location within the plant) has been marked for deletion, 'X' usually means it is.</t>
  </si>
  <si>
    <t>Distribution channel through which products are sold, e.g., retail, wholesale, direct sales</t>
  </si>
  <si>
    <t>Shows the document currency for transactions, such as 'USD' or 'EUR'.</t>
  </si>
  <si>
    <t>Represents the document category to identify different business transactions, such as invoices or payments.</t>
  </si>
  <si>
    <t>Denotes the document type to categorize accounting documents, values could include 'Invoice', 'Credit Memo', etc.</t>
  </si>
  <si>
    <t>The earliest date a manufacturing order was placed, likely in YYYY-MM-DD format</t>
  </si>
  <si>
    <t>Indicates the category of the earliest open purchase order, such as 'standard PO' or 'subcontracting'</t>
  </si>
  <si>
    <t>The order number of the earliest manufacturing order, relevant for tracking and planning production activities.</t>
  </si>
  <si>
    <t>This likely refers to categories of early manufacturing orders which can dictate production schedules,  values are typically categorical or numerical identifiers</t>
  </si>
  <si>
    <t>References the earliest or oldest purchase order number still open, which is an alphanumeric value.</t>
  </si>
  <si>
    <t>Identifier of the user who entered the data in the system, could be a username or employee ID</t>
  </si>
  <si>
    <t>The date on which an entry was recorded in the system, denotes when information was entered, formatted as YYYYMMDD.</t>
  </si>
  <si>
    <t>Indicates whether goods have been finally delivered, values include 'X' for delivered.</t>
  </si>
  <si>
    <t>Status of goods movement, indicating stages such as 'not started', 'in process', or 'completed'</t>
  </si>
  <si>
    <t>Quantity of goods received, typically measured in units or kilograms</t>
  </si>
  <si>
    <t>Date when the goods receipt was posted in the system</t>
  </si>
  <si>
    <t>Calendar year in which the goods receipt was posted</t>
  </si>
  <si>
    <t>Document number associated with the goods receipt transaction</t>
  </si>
  <si>
    <t>Indicates incomplete goods issue registration, typically a binary or status value indicating if an issue is complete.</t>
  </si>
  <si>
    <t>Indicates whether an inspection lot from goods receipt exists, typically boolean values (YES/NO).</t>
  </si>
  <si>
    <t>Indicates whether an inspection lot without goods receipt exists, typically boolean values (YES/NO).</t>
  </si>
  <si>
    <t>Quantity of items invoiced, usually expressed in units or pieces</t>
  </si>
  <si>
    <t>Total monetary value of the invoice, expressed in currency units</t>
  </si>
  <si>
    <t>Invoice Receipt Document Number, which is a reference number for tracking the receipt of invoices</t>
  </si>
  <si>
    <t>Fiscal year of the invoice receipt, which can help in identifying the accounting period.</t>
  </si>
  <si>
    <t>Code depicting the type of stock movement, e.g., goods receipt or issue</t>
  </si>
  <si>
    <t>Person or group responsible for material requirements planning activities, often critical in inventory and production planning</t>
  </si>
  <si>
    <t>The price after deducting any discounts or rebates, represented in the document’s currency.</t>
  </si>
  <si>
    <t>Oldest logistics application date, potentially reflecting the date format YYYY-MM-DD</t>
  </si>
  <si>
    <t>The oldest manufacturing order number</t>
  </si>
  <si>
    <t>The oldest manufacturing date, which could be in a format such as YYYY-MM-DD</t>
  </si>
  <si>
    <t>Refers to the category of the oldest manufacturing order in the system, which can range from custom orders to stock replenishment.</t>
  </si>
  <si>
    <t>The oldest planned order number</t>
  </si>
  <si>
    <t>Represents the category of the oldest backlogged purchase order, similar to 'BSTYP_OPEN_PURCH_ORD'.</t>
  </si>
  <si>
    <t>The delivery date for the oldest backlogged purchase order, indicates when goods or services are expected to be delivered.</t>
  </si>
  <si>
    <t>Holds the release date of the oldest purchase requisition indicating when a purchase request was authorized.</t>
  </si>
  <si>
    <t>The unique number identifying the oldest backlogged purchase order.</t>
  </si>
  <si>
    <t>Stores the identifier for the oldest purchase requisition, could be a sequential number.</t>
  </si>
  <si>
    <t>Number of manufacturing orders that are currently open and not completed,  data is usually a numerical count</t>
  </si>
  <si>
    <t>Contains the number of currently open purchase orders, which indicates pending transactions.</t>
  </si>
  <si>
    <t>Production or process order number, used to define the sequence and specifics of production or services</t>
  </si>
  <si>
    <t>Order type specifies the kind of sales order or transaction,  values might be 'OR' for Standard Order, 'RE' for Returns, etc.</t>
  </si>
  <si>
    <t>Plant-Specific Material Status, indicating the usability stage of the material, e.g., free for use, blocked</t>
  </si>
  <si>
    <t>Indicates the status of packaging materials/process in logistics, such as 'packed' or 'not packed'</t>
  </si>
  <si>
    <t>The date on which items were picked for an order, could be in the format YYYYMMDD, indicating the process's efficiency</t>
  </si>
  <si>
    <t>Indicates the status of order picking and preparation for shipment,  potential values are 'Not started', 'In progress', 'Completed'</t>
  </si>
  <si>
    <t>Planned number of days from order to delivery</t>
  </si>
  <si>
    <t>Quantity of the material ordered in the purchase order.</t>
  </si>
  <si>
    <t>Contains the posting date for transactions, showing when the transaction was recorded in the financial accounts.</t>
  </si>
  <si>
    <t>Defines the preceding document category, such as purchase requisition or request for quotation.</t>
  </si>
  <si>
    <t>The quantity of the material for which the price applies, used as a basis for pricing in purchasing documents.</t>
  </si>
  <si>
    <t>Current processing state of the document or line item, values might include codes for 'open', 'in process', 'closed'.</t>
  </si>
  <si>
    <t>Procurement type, indicating how a material is provided (e.g., in-house production or external procurement).</t>
  </si>
  <si>
    <t>Purchasing group responsible for procurement activities, can represent a buyer or group of buyers</t>
  </si>
  <si>
    <t>Purchase Requisition Number, initiating the procurement process for required materials or services</t>
  </si>
  <si>
    <t>Reflects whether items are in quality inspection,  potential statuses could be 'In inspection', 'Passed', 'Failed', etc.</t>
  </si>
  <si>
    <t>Stores the number of the reference document, like a contract or previous purchase order number.</t>
  </si>
  <si>
    <t>Refers to the item number of a reference purchasing document, such as a Purchase Order line item number.</t>
  </si>
  <si>
    <t>Code representing a group of document types requiring similar approval processes.</t>
  </si>
  <si>
    <t>The sales unit column holds the unit of measure for products in sales documents, potential values include 'PCS' for pieces, 'KG' for kilograms, etc.</t>
  </si>
  <si>
    <t>Scheduled finish date of a process or manufacturing order, in a format such as YYYY-MM-DD</t>
  </si>
  <si>
    <t>Shows the quantity of items ordered or scheduled for delivery, including units of measure.</t>
  </si>
  <si>
    <t>General status of an object, could be the status of a sales order, delivery note, etc., indicating stages like open, in process, completed</t>
  </si>
  <si>
    <t>Type of stock indicating quality or status, e.g., unrestricted use, in quality inspection, or blocked</t>
  </si>
  <si>
    <t>The date of technical completion of an order or operation, formatted as YYYYMMDD.</t>
  </si>
  <si>
    <t>Identifies a trading partner, which could be another company or intra-company department</t>
  </si>
  <si>
    <t>Transportation group classifies materials or products requiring similar transportation,  this could affect routing and logistical planning</t>
  </si>
  <si>
    <t>Status reflecting the transportation planning steps, which could be 'not planned', 'planned', 'partially executed', or 'completed'</t>
  </si>
  <si>
    <t>The amount of stock that is free for use and not earmarked for any restriction,  values are numerical quantities</t>
  </si>
  <si>
    <t>Identifies the user who created or last changed a transaction, typically storing a username or employee ID.</t>
  </si>
  <si>
    <t>Contains the warehouse number, indicating the location where goods are stored.</t>
  </si>
  <si>
    <t>Represents the status of activities in the warehouse management system, including picking, packing, and shipment preparation.</t>
  </si>
  <si>
    <t>The fiscal year and current period of the company's financial calendar, often used in accounting and finance reports, typically formatted YYYY for the year with period numbers ranging from 01 to 12.</t>
  </si>
  <si>
    <t>The account group determines the role of an account, specifying which fields are mandatory or optional for the customer/vendor master record</t>
  </si>
  <si>
    <t>This column typically contains the Material Account Assignment Group, which determines the G/L account assignments in sales</t>
  </si>
  <si>
    <t>logs the real-time date when an order or operation begins</t>
  </si>
  <si>
    <t>This field stores the physical address or location details, which could include street, city, zip code, and country.</t>
  </si>
  <si>
    <t>Holds the number of the purchasing document/agreement, such as contracts or scheduling agreements, used for procurement.</t>
  </si>
  <si>
    <t>Alternative identifies a specific alternative BOM when multiple alternatives are available for producing the same product</t>
  </si>
  <si>
    <t>Shows the transaction amount in the local currency, which directly affects financial statements and reporting</t>
  </si>
  <si>
    <t>This column holds the unique assignment number given to each transaction - helpful in tracking a transaction.</t>
  </si>
  <si>
    <t>Indicates whether purchase orders are generated automatically, which can streamline procurement processes and improve operational efficiency</t>
  </si>
  <si>
    <t>Indicates the level of automation in the process with possible values such as 'Manual', 'Semi-automated', or 'Fully automated'</t>
  </si>
  <si>
    <t>Indicates whether materials are automatically issued (backflushed) to orders, values like 'X' for yes, blank for no.</t>
  </si>
  <si>
    <t>Standard quantity used to compare against actual production to determine efficiency or variance.</t>
  </si>
  <si>
    <t>Base Unit typically indicates the basic unit of measure used for inventory and production, such as 'KG' for kilograms, 'L' for liters.</t>
  </si>
  <si>
    <t>Reference date used for payment terms calculation, which could be the document or posting date.</t>
  </si>
  <si>
    <t>marks the expected completion date for an order or operation</t>
  </si>
  <si>
    <t>This is the billing type of the invoice which can indicate various types of sales documents like credit or debit memos, and standard invoices, etc.</t>
  </si>
  <si>
    <t>BOM is the Bill of Materials number, serving as a unique identifier for a set of components or materials required to build a product</t>
  </si>
  <si>
    <t>Describes the type of business transaction in General Ledger, such as invoice, payment, adjustment.</t>
  </si>
  <si>
    <t>A flag that denotes if the goods receipt has been cancelled, similar to 'X' for cancelled or blank for active.</t>
  </si>
  <si>
    <t>A flag indicating whether the Invoice Receipt has been cancelled, possible values such as 'X' for cancelled or blank for not cancelled.</t>
  </si>
  <si>
    <t>Company Code in FI-AP which indicates the company or subsidiary within the organization, often a numeric or alphanumeric value</t>
  </si>
  <si>
    <t>Company Code in Finance and Accounting-Receivables, which is a standard SAP organizational unit representing a separate legal entity for which a complete self-contained set of accounts can be drawn.</t>
  </si>
  <si>
    <t>Cash discount amount, representing a reduction in invoice amount if a payment is made before a certain date  expressed in currency value.</t>
  </si>
  <si>
    <t>The first level percentage for a cash discount offered to promote early payment of an invoice.</t>
  </si>
  <si>
    <t>The second potential cash discount offered as a percent that could be applied under certain payment conditions.</t>
  </si>
  <si>
    <t>Date on which an invoice was cleared in Financial Accounting - Accounts Payable,  often in YYYYMMDD format</t>
  </si>
  <si>
    <t>The date on which an account receivable was cleared (balances settled), formatted as a date.</t>
  </si>
  <si>
    <t>Actual Clearing Date, representing when a particular item or transaction was cleared</t>
  </si>
  <si>
    <t>Date when the clearing document was entered into the system</t>
  </si>
  <si>
    <t>Transaction code used for clearing, indicates the SAP transaction that was used for the clearing process</t>
  </si>
  <si>
    <t>Fiscal Year in which the clearing took place, usually in a four-digit year format</t>
  </si>
  <si>
    <t>Clearing Document Number, indicating the unique ID of the clearing document in financial transactions</t>
  </si>
  <si>
    <t>This represents the controlling area in SAP, used for cost accounting purposes, and might contain values like '1000' for a specific company code.</t>
  </si>
  <si>
    <t>A flag indicating if commitment items are present in the transaction, with 'X' representing existence and blank for nonexistence.</t>
  </si>
  <si>
    <t>Refers to the quantity committed to a customer or project, which may not yet be delivered or issued but is allocated or reserved.</t>
  </si>
  <si>
    <t>Indicator of any discrepancies or errors found during the confirmation of goods movements.</t>
  </si>
  <si>
    <t>Records errors in goods movement confirmation which can cause delays and additional resource consumption</t>
  </si>
  <si>
    <t>indicates the actual confirmed date when an order or operation was completed</t>
  </si>
  <si>
    <t>The quantity confirmed available for delivery, usually expressed in a unit of measure relevant to the product.</t>
  </si>
  <si>
    <t>Confirmed Scrap quantity stands for the amount of material confirmed as waste or scrap after production.</t>
  </si>
  <si>
    <t>Date of document creation in the financial accounting accounts payable module, often formatted as YYYYMMDD.</t>
  </si>
  <si>
    <t>Date the transaction was created in FI-AR, typically in YYYYMMDD format</t>
  </si>
  <si>
    <t>This time field, often in HH:MM:SS format, captures the exact time when a record was created.</t>
  </si>
  <si>
    <t>The user ID of the person who created the delivery document.</t>
  </si>
  <si>
    <t>The date, typically in MM/DD/YYYY format, when the record was created or the transaction was made.</t>
  </si>
  <si>
    <t>Date when the purchasing document was created,  typically formatted YYYY-MM-DD.</t>
  </si>
  <si>
    <t>Date when the sales order was created,  typically formatted YYYY-MM-DD.</t>
  </si>
  <si>
    <t>Indicator that shows how a record or transaction was created, could be manually or automatically, indicated by a specific code or letter.</t>
  </si>
  <si>
    <t>The control recipe ID contains information related to process instructions for product manufacturing.</t>
  </si>
  <si>
    <t>The destination sequence number in a control recipe, indicating the order of operations or destinations.</t>
  </si>
  <si>
    <t>Currency represents the currency code for financial transactions within SAP, such as 'USD' for US Dollar or 'EUR' for Euro.</t>
  </si>
  <si>
    <t>The number of days within which the first level of cash discount can be availed by the customer.</t>
  </si>
  <si>
    <t>The number of days within which the second level of the cash discount can be availed by the customer.</t>
  </si>
  <si>
    <t>The total number of days after the invoice date when the net amount is due, can be a number like 30 or 60 days.</t>
  </si>
  <si>
    <t>Indicates whether the transaction is a debit (increasing assets/expenses) or credit (increasing liabilities/revenue), affecting balance sheets and income statements</t>
  </si>
  <si>
    <t>The date on which the delivery was entered into the system,  potential values could be dates in format YYYY-MM-DD.</t>
  </si>
  <si>
    <t>The specific line item number in a delivery document,  includes identifiers such as '000010', '000020', etc.</t>
  </si>
  <si>
    <t>The quantity of goods that have been delivered,  potential values might be numerical values representing the amount of products.</t>
  </si>
  <si>
    <t>Indicator if the delivery is related to a return process, which can impact reverse logistics,  potential values: 'X' for returns, blank for standard deliveries.</t>
  </si>
  <si>
    <t>Indicator that shows if an entry has been marked for deletion (e.g., 'X' for deleted)</t>
  </si>
  <si>
    <t>Delivery confirmation status, indicating the progress of delivery (e.g., 'Not confirmed', 'Partially confirmed', 'Confirmed')</t>
  </si>
  <si>
    <t>Holds the amount actually delivered for a purchase order item, usually a numeric value such as weight or volume.</t>
  </si>
  <si>
    <t>The item number within a delivery, commonly a numerical value</t>
  </si>
  <si>
    <t>The unique identification number of a delivery, usually a numerical code</t>
  </si>
  <si>
    <t>Indicates if there is a block preventing the delivery from being executed, may contain codes signifying various reasons for the hold</t>
  </si>
  <si>
    <t>Indicates if a delivery block has been set, blocking the delivery from being executed, typically boolean values (YES/NO).</t>
  </si>
  <si>
    <t>Stores the identifier (username or ID) of the person who created the delivery entry.</t>
  </si>
  <si>
    <t>The timestamp for when the delivery was created in the system, which can be used to track delivery efficiency</t>
  </si>
  <si>
    <t>The date when the delivery was created, generally in the format YYYYMMDD.</t>
  </si>
  <si>
    <t>The scheduled delivery date for the products, usually in the format YYYYMMDD.</t>
  </si>
  <si>
    <t>The actual date when delivery occurred, formatted as a date field (YYYY-MM-DD for example).</t>
  </si>
  <si>
    <t>The delivery date is the confirmed or planned date when goods are to be delivered, often in the format YYYYMMDD.</t>
  </si>
  <si>
    <t>records the actual date goods or services were delivered to a customer</t>
  </si>
  <si>
    <t>This field contains the unique number assigned to the delivery document, which is used for tracking and identification.</t>
  </si>
  <si>
    <t>Identifies each item within a delivery  can be a sequential number or code.</t>
  </si>
  <si>
    <t>User group classification which the delivery falls under, indicating the department or user group responsible</t>
  </si>
  <si>
    <t>Indicates the user type involved in the delivery process, such as 'Admin,' 'Customer,' or 'Supplier.'</t>
  </si>
  <si>
    <t>Textual description of materials or products, giving details such as name, specifications, and size.</t>
  </si>
  <si>
    <t>Destination type could represent the kind of entity at the end of a supply chain, like 'Warehouse', 'Customer', or 'Retailer'.</t>
  </si>
  <si>
    <t>Flag that can denote if a material is marked for deletion at the client level in SAP.</t>
  </si>
  <si>
    <t>The unique identifier for a financial document within a fiscal year, commonly a numeric string.</t>
  </si>
  <si>
    <t>Status of the document, for example 'Posted', 'Deleted', or 'Held'.</t>
  </si>
  <si>
    <t>The expected date a payment is due or the date a task is expected to be completed, typically in the format YYYY-MM-DD.</t>
  </si>
  <si>
    <t>The earliest delivery date for a purchase order, impacting inventory levels and associated costs</t>
  </si>
  <si>
    <t>The earliest start date, usually in MM/DD/YYYY format, indicates when an operation can begin at the soonest.</t>
  </si>
  <si>
    <t>The earliest date that a purchase order can be delivered, expressed in a date format.</t>
  </si>
  <si>
    <t>Records information on whether an external delivery was made, typically having a binary value (TRUE or FALSE).</t>
  </si>
  <si>
    <t>Financial document number for FI-AP transactions, serving as a unique identifier</t>
  </si>
  <si>
    <t>The unique document number in the Fiscal Information system for Accounts Receivables, typically used for referencing and tracking financial transactions.</t>
  </si>
  <si>
    <t>Line item number in an Accounts Payable document, which is a numeric sequence</t>
  </si>
  <si>
    <t>Financial Accounting item number in Accounts Receivables that uniquely identifies each line item within an accounting document.</t>
  </si>
  <si>
    <t>Fiscal year for Accounts Payable transactions, formatted as a four-digit year (e.g., 2023)</t>
  </si>
  <si>
    <t>Fiscal year for Accounts Receivable transactions, formatted as a four-digit year (e.g., 2023)</t>
  </si>
  <si>
    <t>Indicator of a final invoice, where 'X' signifies a final invoice and is blank for provisional or interim invoices.</t>
  </si>
  <si>
    <t>Indicator to specify that an issue is final (e.g., 'X' for final issue)</t>
  </si>
  <si>
    <t>The financial year for which the transaction is recorded, typically a four-digit year.</t>
  </si>
  <si>
    <t>Indicator if a line item is flagged as fixed, meaning it should not change</t>
  </si>
  <si>
    <t>Indicates the transfer of products or materials from one plant to another, with potential values being plant identification codes.</t>
  </si>
  <si>
    <t>Indicates the transfer from one plant to another, often represented by plant codes.</t>
  </si>
  <si>
    <t>Contains the General Ledger account number where the transaction is posted, representing where the financial impact of the transaction is recorded</t>
  </si>
  <si>
    <t>Goods Issue Document Number in Financial Accounting, indicating the document ID for goods issued</t>
  </si>
  <si>
    <t>The exact time goods issue (GI) was recorded in the system, typically in HH:MM:SS format</t>
  </si>
  <si>
    <t>The date on which the goods issue was recorded, usually formatted as YYYYMMDD</t>
  </si>
  <si>
    <t>Line Item within a Goods Issue document, represents the specific entry in the document</t>
  </si>
  <si>
    <t>Type of goods movement (e.g., 101 for goods receipt, 601 for goods issue)</t>
  </si>
  <si>
    <t>The quantity of goods issued (GI), which may include units measured by weight, volume, etc.</t>
  </si>
  <si>
    <t>Fiscal Year in which the Goods Issue was recorded, usually a four-digit year format</t>
  </si>
  <si>
    <t>The total monetary value of the goods receipt, potential values could be any numerical amount in local currency.</t>
  </si>
  <si>
    <t>Goods Receipt Document Number in Financial Accounting Accounts Receivable indicating the document ID for goods received</t>
  </si>
  <si>
    <t>The time at which the goods receipt was processed in the system, formatted as HH:MM:SS.</t>
  </si>
  <si>
    <t>The date on which the goods receipt was entered into the system.</t>
  </si>
  <si>
    <t>The line item number in the goods receipt document, usually a numerical value.</t>
  </si>
  <si>
    <t>The type of goods movement (e.g., goods receipt, goods issue), typically numerical codes.</t>
  </si>
  <si>
    <t>A flag indicating whether the goods receipt is posted to non-valuated stock, with 'X' for non-valuated and '' or ' ' for valuated.</t>
  </si>
  <si>
    <t>Stores the planned delivery time for materials in days, which reflects the period between ordering and goods receipt.</t>
  </si>
  <si>
    <t>The quantity of goods that have been received, in the unit of measure for the product, numerical values.</t>
  </si>
  <si>
    <t>GR Quantity stands for Goods Receipt Quantity, the amount of goods received or accepted, typically representing completed production in the system.</t>
  </si>
  <si>
    <t>Stores the financial value associated with the goods receipt, can be a monetary amount.</t>
  </si>
  <si>
    <t>The fiscal year in which the goods receipt was posted, formatted as a four-digit year.</t>
  </si>
  <si>
    <t>A flag that indicates if goods receipt is based on invoice verification - 'X' for true, '' (blank) or ' ' (space) for false.</t>
  </si>
  <si>
    <t>Financial Document Number in SAP representing a unique identifier for a goods receipt transaction, formatted as a 10-digit number.</t>
  </si>
  <si>
    <t>The fiscal year for which the goods receipt is posted, typically a four-digit year like '2023'.</t>
  </si>
  <si>
    <t>The date when a goods receipt (GR) is matched and cleared against an invoice receipt (IR) within the GR/IR process, formatted as YYYYMMDD.</t>
  </si>
  <si>
    <t>Year the goods receipt/invoice receipt accounts were cleared, indicates matching of goods/services received with invoice.</t>
  </si>
  <si>
    <t>Reference number of the clearing document for Goods Receipt/Invoice Receipt, important for matching invoices with goods received.</t>
  </si>
  <si>
    <t>Boolean indicator showing if the goods receipt and invoice receipt clearing is complete.</t>
  </si>
  <si>
    <t>Typically contains the user group or user ID that entered the transaction, which may help in tracking who is responsible for certain data entries</t>
  </si>
  <si>
    <t>Group represents the key that identifies the task list group that contains different task lists or routings</t>
  </si>
  <si>
    <t>Group Counter is a numerical identifier for a routings group counter within a task list, possibly distinguishing between different versions or alternatives</t>
  </si>
  <si>
    <t>This column typically contains the identifier or code for the plant or site within the company where the material is stored or used.</t>
  </si>
  <si>
    <t>Contains the information record number, which is a reference number for a vendor-material combination that stores purchasing information.</t>
  </si>
  <si>
    <t>The internal production time, possibly in hours or days, comprising active manufacturing processes.</t>
  </si>
  <si>
    <t>Time or duration between operations or processes, possibly affecting lead times and throughput.</t>
  </si>
  <si>
    <t>Indicates if an invoice receipt (IR) was posted before a goods receipt (GR), typically a boolean value (TRUE or FALSE).</t>
  </si>
  <si>
    <t>The date when the invoice receipt (IR) was created in the system, usually a date formatted as YYYYMMDD.</t>
  </si>
  <si>
    <t>The unique document number for the invoice receipt, often numerical.</t>
  </si>
  <si>
    <t>The date the document was posted in the system, which might differ from the actual invoice date, typically in YYYYMMDD format.</t>
  </si>
  <si>
    <t>The date the Invoice Receipt was posted in the system, in the format YYYYMMDD.</t>
  </si>
  <si>
    <t>Date the Invoice Receipt was recorded, typically in YYYYMMDD format</t>
  </si>
  <si>
    <t>Line item number in an invoice receipt document, usually a numeric value</t>
  </si>
  <si>
    <t>The quantity of goods received or invoice received, measured in the product's unit of measure  the values could be numerical quantities.</t>
  </si>
  <si>
    <t>Reference number for the clearing document that proves an invoice was matched with its entry in the financial system.</t>
  </si>
  <si>
    <t>Date on which an invoice receipt (IR) or payment is matched with its corresponding financial documents, typically formatted as YYYYMMDD.</t>
  </si>
  <si>
    <t>The year when the clearing (matching an invoice receipt with payment and financial entry) happened, usually a four-digit year number.</t>
  </si>
  <si>
    <t>Unique number identifying a Financial Accounting (FI) document within SAP, which is linked to an invoice receipt (IR).</t>
  </si>
  <si>
    <t>Fiscal year in which the financial transaction was recorded, generally a four-digit year number.</t>
  </si>
  <si>
    <t>Date when the invoice receipt and goods receipt are cleared, often formatted as YYYYMMDD.</t>
  </si>
  <si>
    <t>The fiscal year in which the invoice receipt and goods receipt are cleared.</t>
  </si>
  <si>
    <t>Reference number of the clearing document for Invoice Receipt, important for closing out payment transactions.</t>
  </si>
  <si>
    <t>The fiscal year in which the invoice receipt was recorded, formatted as a four-digit year.</t>
  </si>
  <si>
    <t>Represents the quantity of goods that have been issued or dispatched, which like received quantities, could be in various unit measures.</t>
  </si>
  <si>
    <t>The line item number in a document, represents individual entries in a transaction.</t>
  </si>
  <si>
    <t>Item number of a reservation,  usually a numeric value</t>
  </si>
  <si>
    <t>The most recent date when inventory was insufficient, typically in the format YYYYMMDD.</t>
  </si>
  <si>
    <t>This field stores the quantity referenced in the last document in relation to the current one, used in logistics and material management</t>
  </si>
  <si>
    <t>Represents the item number of the last transfer order, which can also be used in tracking and inventory management</t>
  </si>
  <si>
    <t>Stores the document number of the last transfer order, a critical element in warehouse operations and logistics</t>
  </si>
  <si>
    <t>Specifies the local currency for the transaction, which might be important for converting financial data across different currencies for multinational companies</t>
  </si>
  <si>
    <t>Identifies the specific system or client within the SAP landscape where the transaction occured.</t>
  </si>
  <si>
    <t>Fiscal year in which the material document was posted,  usually a four-digit year</t>
  </si>
  <si>
    <t>Date when the material becomes or became available, expressed in a date format.</t>
  </si>
  <si>
    <t>Material identifies the material number associated with the task list, which can refer to raw materials, parts, or end products</t>
  </si>
  <si>
    <t>A unique document number referencing material movements in inventory, such as receipts or issues.</t>
  </si>
  <si>
    <t>Indicator that shows if a part is missing (e.g., 'X' for missing)</t>
  </si>
  <si>
    <t>Missing Parts indicates whether there are shortages in the required materials for a process, potentially a boolean value (Yes/No).</t>
  </si>
  <si>
    <t>Indicates the Material Requirements Planning area, a logistical area for which material requirements are planned separately</t>
  </si>
  <si>
    <t>Indicator of whether a document has multiple line items for goods received or invoice received, could be a boolean value.</t>
  </si>
  <si>
    <t>The number of deliveries per sales order item, a numerical value</t>
  </si>
  <si>
    <t>Represents the number of goods receipts posted per purchase order item, generally a numerical value.</t>
  </si>
  <si>
    <t>The number of invoice receipts posted for a particular purchase order item, indicating the volume of transactions.</t>
  </si>
  <si>
    <t>Indicator column that may flag certain entities as not relevant for specific processes or evaluations.</t>
  </si>
  <si>
    <t>Object Number is a unique identifier for an object within the SAP system, such as equipment, functional location, order, etc.</t>
  </si>
  <si>
    <t>Indicates if there is a block on the sales order, possible values might include 'Blocked' or 'Not blocked'</t>
  </si>
  <si>
    <t>The amount of product ordered by the customer  usually expressed in the product's unit of measure.</t>
  </si>
  <si>
    <t>The quantity of materials ordered, which might be shown in units or kilograms.</t>
  </si>
  <si>
    <t>The quantity of goods ordered, often expressed in the unit of measure for the product.</t>
  </si>
  <si>
    <t xml:space="preserve"> is the unit of measure for the ordered quantity, such as kilograms, liters, or pieces</t>
  </si>
  <si>
    <t>Indicates the overall status of a document, such as 'Completed', 'In Process', or 'Cancelled'.</t>
  </si>
  <si>
    <t>This field indicates the overall delivery status for an order, showing if it has been fully delivered, partially delivered, etc.</t>
  </si>
  <si>
    <t>Overall delivery block status that indicates whether a delivery is blocked, possible values might be 'Blocked' or 'Unblocked'</t>
  </si>
  <si>
    <t>Indicates the user name of the person who parked the document.</t>
  </si>
  <si>
    <t>Indicates whether the goods receipt is complete or only a partial delivery has been received, with values such as 'Yes' for partial or 'No' for complete.</t>
  </si>
  <si>
    <t>Indicates if the Invoice Receipt is partial, which can be 'X' for partial or blank for complete.</t>
  </si>
  <si>
    <t>The terms agreed upon for payment between the company and the customer or vendor, which can include specific days for payment or discount terms.</t>
  </si>
  <si>
    <t>Links a requirement to a specific source or cause, which can be critical for supply chain tracing.</t>
  </si>
  <si>
    <t>indicates the date when goods or services are scheduled to be delivered to a customer</t>
  </si>
  <si>
    <t>is a unique identifier for a planned order in the production or procurement process</t>
  </si>
  <si>
    <t>Planned Scrap quantity signifies the amount of material expected to be wasted or scrapped during production planning.</t>
  </si>
  <si>
    <t>Plant where the reservation of a material is made  could be a four-character alphanumeric code</t>
  </si>
  <si>
    <t>Represents the planned delivery time in days, which indicates the time buffer for material replenishment.</t>
  </si>
  <si>
    <t>Expected or planned delivery time in days for purchase requisitions.</t>
  </si>
  <si>
    <t>The planned opening date, often in MM/DD/YYYY format, reflects when a process is scheduled to begin.</t>
  </si>
  <si>
    <t>refers to the scheduled date to begin the execution of an order or operation</t>
  </si>
  <si>
    <t>Represents the scheduled delivery date for purchase orders, given in a YYYYMMDD format.</t>
  </si>
  <si>
    <t>Proof of delivery status shows whether the recipient has acknowledged the receipt of goods, which impacts service level and supply chain performance</t>
  </si>
  <si>
    <t>Defines the type of transaction, such as debit or credit, and determines the account type it's posted to - this affects how transactions are processed and displayed</t>
  </si>
  <si>
    <t>Status of the financial document posting in the system, which can include statuses like 'Unposted', 'Posted', 'Partially Posted', etc.</t>
  </si>
  <si>
    <t>Likely similar to Delivery Date (LFDAT), it represents when the delivery of goods should arrive based on a purchase requisition.</t>
  </si>
  <si>
    <t>Shows whether a purchase requisition (PR) item exists as a prerequisite for the subsequent process, usually binary (YES/NO or 1/0).</t>
  </si>
  <si>
    <t>Contains the logical system of the purchase document origin, could be an alphanumeric identifier.</t>
  </si>
  <si>
    <t>Boolean indicator showing if a transaction was previously blocked for payment, where typical values might be 'YES' or 'NO'.</t>
  </si>
  <si>
    <t>Shows whether the transaction was previously parked (temporary saved), potential values are 'X' for true and '' (blank) for false.</t>
  </si>
  <si>
    <t>This column likely holds the processing state or status of the procurement process, such as 'pending', 'approved', or 'completed'.</t>
  </si>
  <si>
    <t>records the duration taken to complete a specific task or operation within the business process</t>
  </si>
  <si>
    <t>Contains settings that control production scheduling and hence can impact lead times and resource utilization (set of rules for production that includes runtimes, lot sizes, and other factors)</t>
  </si>
  <si>
    <t>Stores the specific version of the production process being used, which may include manufacturing steps and resource usage</t>
  </si>
  <si>
    <t>Represents the production supervisor responsible for overseeing the manufacturing process</t>
  </si>
  <si>
    <t>Indicates the type of purchasing order, such as standard, subcontracting, or stock transport.</t>
  </si>
  <si>
    <t>The date the purchase order was made, indicating how long the order process takes from start to finish.</t>
  </si>
  <si>
    <t>Indicator that specifies if a payment is blocked for a transaction, where values might include codes for payment stop, dispute, etc.</t>
  </si>
  <si>
    <t>Quantity available for confirmation against an order, could indicate units ready for shipment or further processing.</t>
  </si>
  <si>
    <t>The quantity of goods intended for delivery, can differ from what is actually received due to various factors like damage or loss.</t>
  </si>
  <si>
    <t>Measures the quantity of goods received in a delivery, often indicated in units relevant to the materials in question.</t>
  </si>
  <si>
    <t>The quantity column indicates the amount of items or volume required in the procurement process.</t>
  </si>
  <si>
    <t>Quantity represents the number of units involved in the transaction</t>
  </si>
  <si>
    <t>The actual quantity of materials in the unit of entry, crucial for inventory and production management</t>
  </si>
  <si>
    <t>The code for the plant or location where goods are to be delivered.</t>
  </si>
  <si>
    <t>Specifies the reference transaction type, which might be a particular document type or transaction code.</t>
  </si>
  <si>
    <t>Stores a reference number for the document, like an invoice or purchase order number, which is used to match transactions to physical documents or other systems</t>
  </si>
  <si>
    <t>This is an automatic reference key that SAP generates to uniquely identify the transaction entry.</t>
  </si>
  <si>
    <t>The code or reason for rejection of a delivery or item, often alphanumeric.</t>
  </si>
  <si>
    <t>The Release column is likely to store information about software or product releases, including version numbers or release dates.</t>
  </si>
  <si>
    <t>This is the date when a document, such as a purchase order, is approved or released for further processing.</t>
  </si>
  <si>
    <t>The date when a purchase requisition was released or approved</t>
  </si>
  <si>
    <t>The date when the document or transaction was released for further processing or execution,  potential values may include specific dates in the format YYYY-MM-DD.</t>
  </si>
  <si>
    <t>Transactional Code used for releasing a purchase order or document in SAP, indicating the code used in this operation.</t>
  </si>
  <si>
    <t>The username of the person who released the document or transaction from a payment block, typically shown as a user ID.</t>
  </si>
  <si>
    <t>Indicates whether a delivery is relevant for billing or not, a key factor in the order-to-cash process</t>
  </si>
  <si>
    <t>Date by which the material is required,  usually in the format YYYYMMDD</t>
  </si>
  <si>
    <t>The quantity of materials required for production or processing, could be measured in units, kg, liters, etc.</t>
  </si>
  <si>
    <t>Type of requirement or need for the material,  could be an alphanumeric code denoting various internal processes</t>
  </si>
  <si>
    <t>The name or identifier of the person who has raised the requisition or purchase request.</t>
  </si>
  <si>
    <t>The date the purchase requisition was created or the request was made, often in the format YYYYMMDD.</t>
  </si>
  <si>
    <t>Contains the purchase requisition item number, often a sequential or unique identifier.</t>
  </si>
  <si>
    <t>Number associating the reservation with specific materials,  typically a numeric value</t>
  </si>
  <si>
    <t>The reason code for reversing a document, could be '01' for entry error, '02' for change in circumstances, etc.</t>
  </si>
  <si>
    <t>Stores the document number of the original document if the current document reverses a previous entry, helping to maintain a clear audit trail</t>
  </si>
  <si>
    <t>The path that the delivery will take from the point of origin to the destination,  this might include route codes like 'R001', 'R002', etc.</t>
  </si>
  <si>
    <t>Combination of sales organization, distribution channel, and division that represents an area where sales and distribution take place.</t>
  </si>
  <si>
    <t>A flag to indicate if sales to a customer should be blocked, can be used for credit issues or other sales stopping conditions</t>
  </si>
  <si>
    <t>The type of sales document, can include values like 'Quotation', 'Order', or 'Contract'</t>
  </si>
  <si>
    <t>The unique identification number of a sales document, like a sales order, usually a numerical code</t>
  </si>
  <si>
    <t>Stores the scheduled item delivery date, typically in a date format (YYYY-MM-DD).</t>
  </si>
  <si>
    <t>A unique identifier for a schedule line in a sales order, which specifies the delivery dates and quantities</t>
  </si>
  <si>
    <t>The exact timestamp (date and time) when the invoice was created in the Sales and Distribution module.</t>
  </si>
  <si>
    <t>The username or identifier of the employee who created the invoice, used for tracking and accountability</t>
  </si>
  <si>
    <t>The date when a sales and distribution (SD) invoice was created, commonly formatted as YYYYMMDD</t>
  </si>
  <si>
    <t>This represents the user group of the person who created the invoice, such as Sales or Accounting, which may be indicated by internal codes or descriptive names</t>
  </si>
  <si>
    <t>This column contains the type of user who made the invoice, which could be an internal employee, external partner, etc., often represented by specific codes</t>
  </si>
  <si>
    <t>Sales and distribution (SD) invoice number, which is a unique identifier for each invoice record</t>
  </si>
  <si>
    <t>Invoice item number, identifying each line item within an invoice, which can be a sequence of integers</t>
  </si>
  <si>
    <t>The quantity of goods or services invoiced in Sales and Distribution, which could be in units like litres, kilograms, hours worked, etc.</t>
  </si>
  <si>
    <t>Time required to prepare equipment or operations before production begins  this could indicate minutes or hours.</t>
  </si>
  <si>
    <t>The unique code representing the destination party or address for the goods to ship to.</t>
  </si>
  <si>
    <t>Describes the terms under which goods are to be shipped, which can include temperature control or speed of delivery</t>
  </si>
  <si>
    <t>This column stores the unique identifier for the customer who placed the order,  establishing a contract for sale.</t>
  </si>
  <si>
    <t>Customer number, identifying the recipient of the goods or services, usually a numeric or alphanumeric string.</t>
  </si>
  <si>
    <t>Indicates the status of a process or transaction, with potential values like 'Active', 'Closed', or 'Cancelled'.</t>
  </si>
  <si>
    <t>The Strategy Group typically represents the business strategies related to the production or procurement of materials, such as 'Make to Stock' or 'Make to Order'.</t>
  </si>
  <si>
    <t>The supplying plant column contains the ID representing the location where goods are dispatched, which may denote different levels of environmental efficiency.</t>
  </si>
  <si>
    <t>Quantity to be produced or processed, e.g., number of units for a manufacturing order.</t>
  </si>
  <si>
    <t>Task List Type signifies the type of task list (e.g., routing for manufacturing, maintenance task list), which defines the sequence of operations</t>
  </si>
  <si>
    <t>The transaction code used in SAP for Financial Accounting Accounts Payable processes, could be codes like 'FB60' for invoice entry.</t>
  </si>
  <si>
    <t>Transaction code in FI-AR indicating the specific process executed (e.g., FB70 for invoice creation)</t>
  </si>
  <si>
    <t>The transaction code related to the delivery process in SAP, which identifies the type of transaction carried out,  e.g., 'VL01N' for Create Delivery.</t>
  </si>
  <si>
    <t>Provides additional information about the transaction, such as goods or services descriptions, which can be used for clarification or reporting purposes</t>
  </si>
  <si>
    <t>Contains the timestamp of the business process execution or transaction, usually in the format HH:MM:SS.</t>
  </si>
  <si>
    <t>The date when the transfer order is created, usually in date format (YYYY-MM-DD)</t>
  </si>
  <si>
    <t>Total Quantity may refer to the total amount of goods produced or required in a process, measured in the Base Unit of measure.</t>
  </si>
  <si>
    <t>Transaction Event Type denotes the type of movement or transaction (e.g., goods receipt, goods issue, transfer posting)</t>
  </si>
  <si>
    <t>Stores the transaction code, which is the unique identifier for a specific transaction in the SAP system, like 'VA01' for creating sales orders.</t>
  </si>
  <si>
    <t>The SAP transaction code used for the delivery process, usually alphanumeric.</t>
  </si>
  <si>
    <t>The code representing a specific SAP transaction that was executed, such as creating or changing a record.</t>
  </si>
  <si>
    <t>Expected duration of transit for the delivered goods, often represented in hours or days.</t>
  </si>
  <si>
    <t>User type that entered the data, which could range from an employee to an automated system.</t>
  </si>
  <si>
    <t>Unit refers to the measurement unit for the quantity (e.g., pieces, liters, kilograms)</t>
  </si>
  <si>
    <t>Specifies the unit of measure for materials entries in the system, such as kilograms or liters</t>
  </si>
  <si>
    <t>The unit of measure in which the material or service is managed</t>
  </si>
  <si>
    <t>Records goods issues that were not planned in advance, which may include quantity and type of material</t>
  </si>
  <si>
    <t>Usage indicates the usage type of a Bill of Materials (BOM), which could specify whether the BOM is for production, maintenance, etc.</t>
  </si>
  <si>
    <t>Value typically represents a monetary amount associated with a transaction or a set of transactions within the business process.</t>
  </si>
  <si>
    <t>The identifier for a delivery's warehouse, which can have numerical or alphanumeric values.</t>
  </si>
  <si>
    <t>The total value, often in currency, of materials withdrawn for an order,  this relates to the cost aspect of material use.</t>
  </si>
  <si>
    <t>The quantity of materials taken from inventory for use in production  could be measured in units or volume.</t>
  </si>
  <si>
    <t>Status indicating whether the production material is available for a distribution chain.</t>
  </si>
  <si>
    <t>Status of a material within a plant, indicating steps like production, quality review, or shipment.</t>
  </si>
  <si>
    <t>Indicates the fiscal year of the transaction in a YYYY format, such as '2023'.</t>
  </si>
  <si>
    <t>indirect</t>
  </si>
  <si>
    <t>direct</t>
  </si>
  <si>
    <t>original_column_header</t>
  </si>
  <si>
    <t>Indirect</t>
  </si>
  <si>
    <t>Direct</t>
  </si>
  <si>
    <t>Final checked:</t>
  </si>
  <si>
    <t>When?</t>
  </si>
  <si>
    <t>Informative Value</t>
  </si>
  <si>
    <t>Total:</t>
  </si>
  <si>
    <t>Check</t>
  </si>
  <si>
    <t>Not found</t>
  </si>
  <si>
    <t>Formula used for first draft</t>
  </si>
  <si>
    <t>Link to data typ</t>
  </si>
  <si>
    <t>No</t>
  </si>
  <si>
    <t>UIDs - User</t>
  </si>
  <si>
    <t>Ambiguous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</si>
</sst>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sz val="12"/>
      <color theme="1"/>
      <name val="Aptos Narrow"/>
      <family val="2"/>
      <scheme val="minor"/>
    </font>
    <font>
      <sz val="12"/>
      <color theme="1"/>
      <name val="Aptos Narrow"/>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0" xfId="0" applyFont="1" applyAlignment="1">
      <alignment horizontal="right"/>
    </xf>
    <xf numFmtId="3" fontId="0" fillId="0" borderId="0" xfId="0" applyNumberFormat="1"/>
    <xf numFmtId="0" fontId="0" fillId="0" borderId="0" xfId="0" applyAlignment="1">
      <alignment horizontal="right"/>
    </xf>
    <xf numFmtId="9" fontId="0" fillId="0" borderId="0" xfId="1" applyFont="1"/>
    <xf numFmtId="0" fontId="3" fillId="0" borderId="0" xfId="0" applyFont="1"/>
    <xf numFmtId="0" fontId="0" fillId="2" borderId="0" xfId="0" applyFill="1"/>
    <xf numFmtId="0" fontId="1" fillId="2" borderId="0" xfId="0" applyFont="1" applyFill="1"/>
    <xf numFmtId="0" fontId="1" fillId="0" borderId="0" xfId="0" applyFont="1"/>
  </cellXfs>
  <cellStyles count="2">
    <cellStyle name="Normal" xfId="0" builtinId="0"/>
    <cellStyle name="Percent" xfId="1" builtinId="5"/>
  </cellStyles>
  <dxfs count="3">
    <dxf>
      <numFmt numFmtId="0" formatCode="General"/>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I746732/Documents/MyFinalGithub/workshop_meta_dataset/data/processed/3_data_type_categorisation.xlsx" TargetMode="External"/><Relationship Id="rId1" Type="http://schemas.openxmlformats.org/officeDocument/2006/relationships/externalLinkPath" Target="3_data_type_categoris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tomatically Generated"/>
      <sheetName val="Manually Transformed"/>
      <sheetName val="Sheet1"/>
    </sheetNames>
    <sheetDataSet>
      <sheetData sheetId="0"/>
      <sheetData sheetId="1">
        <row r="1">
          <cell r="A1" t="str">
            <v>original_column</v>
          </cell>
          <cell r="B1" t="str">
            <v>nr_of_occurrences</v>
          </cell>
          <cell r="C1" t="str">
            <v>demo_values</v>
          </cell>
          <cell r="D1" t="str">
            <v>LLM</v>
          </cell>
          <cell r="E1" t="str">
            <v>Manual Final Choice</v>
          </cell>
        </row>
        <row r="2">
          <cell r="A2" t="str">
            <v>short text (txz01)</v>
          </cell>
          <cell r="B2">
            <v>3</v>
          </cell>
          <cell r="C2" t="str">
            <v>'Test batch', 'RED', 'Medium'</v>
          </cell>
          <cell r="D2" t="str">
            <v>Contains a brief description or name of the material or service being purchased.</v>
          </cell>
          <cell r="E2" t="str">
            <v/>
          </cell>
        </row>
        <row r="3">
          <cell r="A3" t="str">
            <v>text (sgtxt)</v>
          </cell>
          <cell r="B3">
            <v>1</v>
          </cell>
          <cell r="C3" t="str">
            <v>'Reference Segment Text','Reference Segment Text','Reference Segment Text'</v>
          </cell>
          <cell r="D3" t="str">
            <v>Provides additional information about the transaction, such as goods or services descriptions, which can be used for clarification or reporting purposes</v>
          </cell>
          <cell r="E3" t="str">
            <v/>
          </cell>
        </row>
        <row r="4">
          <cell r="A4" t="str">
            <v>description (maktx)</v>
          </cell>
          <cell r="B4">
            <v>1</v>
          </cell>
          <cell r="C4" t="str">
            <v xml:space="preserve"> 'Tie', 'MFG-MUFFIN-1','YYY MP : finished material 1'</v>
          </cell>
          <cell r="D4" t="str">
            <v>Textual description of materials or products, giving details such as name, specifications, and size.</v>
          </cell>
          <cell r="E4" t="str">
            <v/>
          </cell>
        </row>
        <row r="5">
          <cell r="A5" t="str">
            <v>conf. error w. gm (cogi_error)</v>
          </cell>
          <cell r="B5">
            <v>1</v>
          </cell>
          <cell r="C5" t="str">
            <v>EMPTY</v>
          </cell>
          <cell r="D5" t="str">
            <v>Records errors in goods movement confirmation which can cause delays and additional resource consumption</v>
          </cell>
          <cell r="E5" t="str">
            <v/>
          </cell>
        </row>
        <row r="6">
          <cell r="A6" t="str">
            <v>no. ir per po item (ir_posted)</v>
          </cell>
          <cell r="B6">
            <v>1</v>
          </cell>
          <cell r="C6" t="str">
            <v>'1','1','1'</v>
          </cell>
          <cell r="D6" t="str">
            <v>The number of invoice receipts posted for a particular purchase order item, indicating the volume of transactions.</v>
          </cell>
          <cell r="E6" t="str">
            <v>Amounts, Values &amp; Units</v>
          </cell>
        </row>
        <row r="7">
          <cell r="A7" t="str">
            <v>no. gr per po item (gr_posted)</v>
          </cell>
          <cell r="B7">
            <v>1</v>
          </cell>
          <cell r="C7" t="str">
            <v>'1', '2','1'</v>
          </cell>
          <cell r="D7" t="str">
            <v>Represents the number of goods receipts posted per purchase order item, generally a numerical value.</v>
          </cell>
          <cell r="E7" t="str">
            <v>Amounts, Values &amp; Units</v>
          </cell>
        </row>
        <row r="8">
          <cell r="A8" t="str">
            <v>value in eur (mv_monvalue_converted)</v>
          </cell>
          <cell r="B8">
            <v>9</v>
          </cell>
          <cell r="C8" t="str">
            <v xml:space="preserve"> '8080.0', '1026.098', '100'</v>
          </cell>
          <cell r="D8" t="str">
            <v>The monetary value of the transaction or material converted into euros, which could be values like 100, 500, etc.</v>
          </cell>
          <cell r="E8" t="str">
            <v>Amounts, Values &amp; Units</v>
          </cell>
        </row>
        <row r="9">
          <cell r="A9" t="str">
            <v>safety stock (eisbe)</v>
          </cell>
          <cell r="B9">
            <v>4</v>
          </cell>
          <cell r="C9" t="str">
            <v xml:space="preserve"> '2.0','0.0', '25.0'</v>
          </cell>
          <cell r="D9" t="str">
            <v>Indicates the minimum quantity of stock to be maintained for a material to prevent stockouts</v>
          </cell>
          <cell r="E9" t="str">
            <v>Amounts, Values &amp; Units</v>
          </cell>
        </row>
        <row r="10">
          <cell r="A10" t="str">
            <v>net value (netwr)</v>
          </cell>
          <cell r="B10">
            <v>4</v>
          </cell>
          <cell r="C10" t="str">
            <v xml:space="preserve"> '10890.0', '160.0', '850.88'</v>
          </cell>
          <cell r="D10" t="str">
            <v>Represents the monetary value of transactions, in the local currency like '5000.00' for the net price.</v>
          </cell>
          <cell r="E10" t="str">
            <v>Amounts, Values &amp; Units</v>
          </cell>
        </row>
        <row r="11">
          <cell r="A11" t="str">
            <v>currency (waers)</v>
          </cell>
          <cell r="B11">
            <v>3</v>
          </cell>
          <cell r="C11" t="str">
            <v xml:space="preserve"> 'EUR', 'RUB', 'USD'</v>
          </cell>
          <cell r="D11" t="str">
            <v>Represents the currency used in the financial transactions, like USD or EUR.</v>
          </cell>
          <cell r="E11" t="str">
            <v>Amounts, Values &amp; Units</v>
          </cell>
        </row>
        <row r="12">
          <cell r="A12" t="str">
            <v>order unit (meins)</v>
          </cell>
          <cell r="B12">
            <v>3</v>
          </cell>
          <cell r="C12" t="str">
            <v>'BU', 'M', 'STD'</v>
          </cell>
          <cell r="D12" t="str">
            <v>The unit of measure for the items ordered, like KG for kilograms, L for liters.</v>
          </cell>
          <cell r="E12" t="str">
            <v>Amounts, Values &amp; Units</v>
          </cell>
        </row>
        <row r="13">
          <cell r="A13" t="str">
            <v>goods receipt qty. (gr_amount)</v>
          </cell>
          <cell r="B13">
            <v>2</v>
          </cell>
          <cell r="C13" t="str">
            <v xml:space="preserve"> '250.0', '7.0','6096.0'</v>
          </cell>
          <cell r="D13" t="str">
            <v>Quantity of goods received, typically measured in units or kilograms</v>
          </cell>
          <cell r="E13" t="str">
            <v>Amounts, Values &amp; Units</v>
          </cell>
        </row>
        <row r="14">
          <cell r="A14" t="str">
            <v>delivery qty (lfimg)</v>
          </cell>
          <cell r="B14">
            <v>2</v>
          </cell>
          <cell r="C14" t="str">
            <v xml:space="preserve"> '3.0', '2.0', '1.0'</v>
          </cell>
          <cell r="D14" t="str">
            <v>This column stores the quantity of goods that have been delivered,  values are typically numerical</v>
          </cell>
          <cell r="E14" t="str">
            <v>Amounts, Values &amp; Units</v>
          </cell>
        </row>
        <row r="15">
          <cell r="A15" t="str">
            <v>sales unit (vrkme)</v>
          </cell>
          <cell r="B15">
            <v>2</v>
          </cell>
          <cell r="C15" t="str">
            <v xml:space="preserve"> 'BAG','EA', 'ST'</v>
          </cell>
          <cell r="D15" t="str">
            <v>The sales unit column holds the unit of measure for products in sales documents, potential values include 'PCS' for pieces, 'KG' for kilograms, etc.</v>
          </cell>
          <cell r="E15" t="str">
            <v>Amounts, Values &amp; Units</v>
          </cell>
        </row>
        <row r="16">
          <cell r="A16" t="str">
            <v>invoice qty. (iv_amount)</v>
          </cell>
          <cell r="B16">
            <v>2</v>
          </cell>
          <cell r="C16" t="str">
            <v>'150.0', '1000.0', '0.0'</v>
          </cell>
          <cell r="D16" t="str">
            <v>Quantity of items invoiced, usually expressed in units or pieces</v>
          </cell>
          <cell r="E16" t="str">
            <v>Amounts, Values &amp; Units</v>
          </cell>
        </row>
        <row r="17">
          <cell r="A17" t="str">
            <v>invoice value (ir_value)</v>
          </cell>
          <cell r="B17">
            <v>2</v>
          </cell>
          <cell r="C17" t="str">
            <v xml:space="preserve"> '10000.0', '1393.2','1812524.0'</v>
          </cell>
          <cell r="D17" t="str">
            <v>Total monetary value of the invoice, expressed in currency units</v>
          </cell>
          <cell r="E17" t="str">
            <v>Amounts, Values &amp; Units</v>
          </cell>
        </row>
        <row r="18">
          <cell r="A18" t="str">
            <v>backlog purch. req. (bl_purch_req)</v>
          </cell>
          <cell r="B18">
            <v>2</v>
          </cell>
          <cell r="C18" t="str">
            <v xml:space="preserve"> '8', '28', '6'</v>
          </cell>
          <cell r="D18" t="str">
            <v>The quantity of purchase requisitions that are backlogged,  this is typically a numerical value</v>
          </cell>
          <cell r="E18" t="str">
            <v>Amounts, Values &amp; Units</v>
          </cell>
        </row>
        <row r="19">
          <cell r="A19" t="str">
            <v>scheduled qty (menge)</v>
          </cell>
          <cell r="B19">
            <v>2</v>
          </cell>
          <cell r="C19" t="str">
            <v>'10.0', '2.0', '1.0'</v>
          </cell>
          <cell r="D19" t="str">
            <v>Shows the quantity of items ordered or scheduled for delivery, including units of measure.</v>
          </cell>
          <cell r="E19" t="str">
            <v>Amounts, Values &amp; Units</v>
          </cell>
        </row>
        <row r="20">
          <cell r="A20" t="str">
            <v>unrestricted (labst)</v>
          </cell>
          <cell r="B20">
            <v>2</v>
          </cell>
          <cell r="C20" t="str">
            <v xml:space="preserve"> '1193.0','1981.0', '80048.8'</v>
          </cell>
          <cell r="D20" t="str">
            <v>The amount of stock that is free for use and not earmarked for any restriction,  values are numerical quantities</v>
          </cell>
          <cell r="E20" t="str">
            <v>Amounts, Values &amp; Units</v>
          </cell>
        </row>
        <row r="21">
          <cell r="A21" t="str">
            <v>doc. currency (waerk)</v>
          </cell>
          <cell r="B21">
            <v>2</v>
          </cell>
          <cell r="C21" t="str">
            <v xml:space="preserve"> 'USD', 'INR','EUR'</v>
          </cell>
          <cell r="D21" t="str">
            <v>Shows the document currency for transactions, such as 'USD' or 'EUR'.</v>
          </cell>
          <cell r="E21" t="str">
            <v>Amounts, Values &amp; Units</v>
          </cell>
        </row>
        <row r="22">
          <cell r="A22" t="str">
            <v>base unit (meins)</v>
          </cell>
          <cell r="B22">
            <v>2</v>
          </cell>
          <cell r="C22" t="str">
            <v>'EA', 'TO', 'ST'</v>
          </cell>
          <cell r="D22" t="str">
            <v>Stores the base unit of measure for materials, such as 'KG' for kilograms or 'L' for liters, which is used across transactions.</v>
          </cell>
          <cell r="E22" t="str">
            <v>Amounts, Values &amp; Units</v>
          </cell>
        </row>
        <row r="23">
          <cell r="A23" t="str">
            <v>price unit (peinh)</v>
          </cell>
          <cell r="B23">
            <v>2</v>
          </cell>
          <cell r="C23" t="str">
            <v xml:space="preserve"> '1','1','1'</v>
          </cell>
          <cell r="D23" t="str">
            <v>The quantity of the material for which the price applies, used as a basis for pricing in purchasing documents.</v>
          </cell>
          <cell r="E23" t="str">
            <v>Amounts, Values &amp; Units</v>
          </cell>
        </row>
        <row r="24">
          <cell r="A24" t="str">
            <v>po quantity (menge)</v>
          </cell>
          <cell r="B24">
            <v>2</v>
          </cell>
          <cell r="C24" t="str">
            <v>'1.0', '6096.0', '5.0'</v>
          </cell>
          <cell r="D24" t="str">
            <v>Quantity of the material ordered in the purchase order.</v>
          </cell>
          <cell r="E24" t="str">
            <v>Amounts, Values &amp; Units</v>
          </cell>
        </row>
        <row r="25">
          <cell r="A25" t="str">
            <v>net price (netpr)</v>
          </cell>
          <cell r="B25">
            <v>2</v>
          </cell>
          <cell r="C25" t="str">
            <v xml:space="preserve"> '556.0', '10.0','7143.87'</v>
          </cell>
          <cell r="D25" t="str">
            <v>The price after deducting any discounts or rebates, represented in the document’s currency.</v>
          </cell>
          <cell r="E25" t="str">
            <v>Amounts, Values &amp; Units</v>
          </cell>
        </row>
        <row r="26">
          <cell r="A26" t="str">
            <v>amount in lc (dmbtr)</v>
          </cell>
          <cell r="B26">
            <v>1</v>
          </cell>
          <cell r="C26" t="str">
            <v>'14.72', '369.0', '414.0'</v>
          </cell>
          <cell r="D26" t="str">
            <v>Shows the transaction amount in the local currency, which directly affects financial statements and reporting</v>
          </cell>
          <cell r="E26" t="str">
            <v>Amounts, Values &amp; Units</v>
          </cell>
        </row>
        <row r="27">
          <cell r="A27" t="str">
            <v>local currency (hwaer)</v>
          </cell>
          <cell r="B27">
            <v>1</v>
          </cell>
          <cell r="C27" t="str">
            <v xml:space="preserve"> 'EUR','GBP', 'CNY'</v>
          </cell>
          <cell r="D27" t="str">
            <v>Specifies the local currency for the transaction, which might be important for converting financial data across different currencies for multinational companies</v>
          </cell>
          <cell r="E27" t="str">
            <v>Amounts, Values &amp; Units</v>
          </cell>
        </row>
        <row r="28">
          <cell r="A28" t="str">
            <v>order quantity (wmeng)</v>
          </cell>
          <cell r="B28">
            <v>1</v>
          </cell>
          <cell r="C28" t="str">
            <v>'208.0', '3000.0', '129.0'</v>
          </cell>
          <cell r="D28" t="str">
            <v>The quantity of goods ordered, often expressed in the unit of measure for the product.</v>
          </cell>
          <cell r="E28" t="str">
            <v>Amounts, Values &amp; Units</v>
          </cell>
        </row>
        <row r="29">
          <cell r="A29" t="str">
            <v>confirmed qty (bmeng)</v>
          </cell>
          <cell r="B29">
            <v>1</v>
          </cell>
          <cell r="C29" t="str">
            <v xml:space="preserve"> '20.0', '5.0','12.0'</v>
          </cell>
          <cell r="D29" t="str">
            <v>The quantity confirmed available for delivery, usually expressed in a unit of measure relevant to the product.</v>
          </cell>
          <cell r="E29" t="str">
            <v>Amounts, Values &amp; Units</v>
          </cell>
        </row>
        <row r="30">
          <cell r="A30" t="str">
            <v>order quantity (kwmeng)</v>
          </cell>
          <cell r="B30">
            <v>1</v>
          </cell>
          <cell r="C30" t="str">
            <v>'42.0', '6.0', '1093.0'</v>
          </cell>
          <cell r="D30" t="str">
            <v>The amount of product ordered by the customer  usually expressed in the product's unit of measure.</v>
          </cell>
          <cell r="E30" t="str">
            <v>Amounts, Values &amp; Units</v>
          </cell>
        </row>
        <row r="31">
          <cell r="A31" t="str">
            <v>committed qty (mng02)</v>
          </cell>
          <cell r="B31">
            <v>1</v>
          </cell>
          <cell r="C31" t="str">
            <v xml:space="preserve"> '9.0', '200.0','3.0'</v>
          </cell>
          <cell r="D31" t="str">
            <v>Refers to the quantity committed to a customer or project, which may not yet be delivered or issued but is allocated or reserved.</v>
          </cell>
          <cell r="E31" t="str">
            <v>Amounts, Values &amp; Units</v>
          </cell>
        </row>
        <row r="32">
          <cell r="A32" t="str">
            <v>cd amount (wskto)</v>
          </cell>
          <cell r="B32">
            <v>1</v>
          </cell>
          <cell r="C32" t="str">
            <v xml:space="preserve"> '4.0', '0.0','5.0'</v>
          </cell>
          <cell r="D32" t="str">
            <v>Cash discount amount, representing a reduction in invoice amount if a payment is made before a certain date  expressed in currency value.</v>
          </cell>
          <cell r="E32" t="str">
            <v>Amounts, Values &amp; Units</v>
          </cell>
        </row>
        <row r="33">
          <cell r="A33" t="str">
            <v>no. del. per so it (no_del)</v>
          </cell>
          <cell r="B33">
            <v>1</v>
          </cell>
          <cell r="C33" t="str">
            <v xml:space="preserve"> '10','3', '20'</v>
          </cell>
          <cell r="D33" t="str">
            <v>The number of deliveries per sales order item, a numerical value</v>
          </cell>
          <cell r="E33" t="str">
            <v>Amounts, Values &amp; Units</v>
          </cell>
        </row>
        <row r="34">
          <cell r="A34" t="str">
            <v>sd. invoice quantity (rfmng_inv)</v>
          </cell>
          <cell r="B34">
            <v>1</v>
          </cell>
          <cell r="C34" t="str">
            <v>'0.0','0.0','0.0'</v>
          </cell>
          <cell r="D34" t="str">
            <v>The quantity of goods or services invoiced in Sales and Distribution, which could be in units like litres, kilograms, hours worked, etc.</v>
          </cell>
          <cell r="E34" t="str">
            <v>Amounts, Values &amp; Units</v>
          </cell>
        </row>
        <row r="35">
          <cell r="A35" t="str">
            <v>gr quantity (menge_gr)</v>
          </cell>
          <cell r="B35">
            <v>1</v>
          </cell>
          <cell r="C35" t="str">
            <v>'2.0', '22.0', '1.0'</v>
          </cell>
          <cell r="D35" t="str">
            <v>The quantity of goods that have been received, in the unit of measure for the product, numerical values.</v>
          </cell>
          <cell r="E35" t="str">
            <v>Amounts, Values &amp; Units</v>
          </cell>
        </row>
        <row r="36">
          <cell r="A36" t="str">
            <v>ir quantity (menge_ir)</v>
          </cell>
          <cell r="B36">
            <v>1</v>
          </cell>
          <cell r="C36" t="str">
            <v xml:space="preserve"> '0.0','23.0','23.0'</v>
          </cell>
          <cell r="D36" t="str">
            <v>The quantity of goods received or invoice received, measured in the product's unit of measure  the values could be numerical quantities.</v>
          </cell>
          <cell r="E36" t="str">
            <v>Amounts, Values &amp; Units</v>
          </cell>
        </row>
        <row r="37">
          <cell r="A37" t="str">
            <v>del. quantity (menge_del)</v>
          </cell>
          <cell r="B37">
            <v>1</v>
          </cell>
          <cell r="C37" t="str">
            <v xml:space="preserve"> '22.0', '2.0','3.0'</v>
          </cell>
          <cell r="D37" t="str">
            <v>The quantity of goods that have been delivered,  potential values might be numerical values representing the amount of products.</v>
          </cell>
          <cell r="E37" t="str">
            <v>Amounts, Values &amp; Units</v>
          </cell>
        </row>
        <row r="38">
          <cell r="A38" t="str">
            <v>gi quantity (menge_gi)</v>
          </cell>
          <cell r="B38">
            <v>1</v>
          </cell>
          <cell r="C38" t="str">
            <v>'2.0', '15.0', '1.0'</v>
          </cell>
          <cell r="D38" t="str">
            <v>The quantity of goods issued (GI), which may include units measured by weight, volume, etc.</v>
          </cell>
          <cell r="E38" t="str">
            <v>Amounts, Values &amp; Units</v>
          </cell>
        </row>
        <row r="39">
          <cell r="A39" t="str">
            <v>last ref. quantity (rfmng)</v>
          </cell>
          <cell r="B39">
            <v>1</v>
          </cell>
          <cell r="C39" t="str">
            <v xml:space="preserve"> '40.0','0.0', '1.0'</v>
          </cell>
          <cell r="D39" t="str">
            <v>This field stores the quantity referenced in the last document in relation to the current one, used in logistics and material management</v>
          </cell>
          <cell r="E39" t="str">
            <v>Amounts, Values &amp; Units</v>
          </cell>
        </row>
        <row r="40">
          <cell r="A40" t="str">
            <v>unpl. goods issue (unplanned_gi)</v>
          </cell>
          <cell r="B40">
            <v>1</v>
          </cell>
          <cell r="C40" t="str">
            <v>EMPTY</v>
          </cell>
          <cell r="D40" t="str">
            <v>Records goods issues that were not planned in advance, which may include quantity and type of material</v>
          </cell>
          <cell r="E40" t="str">
            <v>Amounts, Values &amp; Units</v>
          </cell>
        </row>
        <row r="41">
          <cell r="A41" t="str">
            <v>goods receipt value (gr_value)</v>
          </cell>
          <cell r="B41">
            <v>1</v>
          </cell>
          <cell r="C41" t="str">
            <v xml:space="preserve"> '32268.0','1050.0', '990.0'</v>
          </cell>
          <cell r="D41" t="str">
            <v>The total monetary value of the goods receipt, potential values could be any numerical amount in local currency.</v>
          </cell>
          <cell r="E41" t="str">
            <v>Amounts, Values &amp; Units</v>
          </cell>
        </row>
        <row r="42">
          <cell r="A42" t="str">
            <v>base quantity (basmg)</v>
          </cell>
          <cell r="B42">
            <v>1</v>
          </cell>
          <cell r="C42" t="str">
            <v>'0.0','0.0','0.0'</v>
          </cell>
          <cell r="D42" t="str">
            <v>Standard quantity used to compare against actual production to determine efficiency or variance.</v>
          </cell>
          <cell r="E42" t="str">
            <v>Amounts, Values &amp; Units</v>
          </cell>
        </row>
        <row r="43">
          <cell r="A43" t="str">
            <v>currency (waers_t001)</v>
          </cell>
          <cell r="B43">
            <v>1</v>
          </cell>
          <cell r="C43" t="str">
            <v>'EUR','EUR','EUR'</v>
          </cell>
          <cell r="D43" t="str">
            <v>Currency represents the currency code for financial transactions within SAP, such as 'USD' for US Dollar or 'EUR' for Euro.</v>
          </cell>
          <cell r="E43" t="str">
            <v>Amounts, Values &amp; Units</v>
          </cell>
        </row>
        <row r="44">
          <cell r="A44" t="str">
            <v>value (value)</v>
          </cell>
          <cell r="B44">
            <v>1</v>
          </cell>
          <cell r="C44" t="str">
            <v>'517.5', '808.0', '155.25'</v>
          </cell>
          <cell r="D44" t="str">
            <v>Value typically represents a monetary amount associated with a transaction or a set of transactions within the business process.</v>
          </cell>
          <cell r="E44" t="str">
            <v>Amounts, Values &amp; Units</v>
          </cell>
        </row>
        <row r="45">
          <cell r="A45" t="str">
            <v>base unit (gmein)</v>
          </cell>
          <cell r="B45">
            <v>1</v>
          </cell>
          <cell r="C45" t="str">
            <v>'EA', 'CM', 'PAL'</v>
          </cell>
          <cell r="D45" t="str">
            <v>Base Unit typically indicates the basic unit of measure used for inventory and production, such as 'KG' for kilograms, 'L' for liters.</v>
          </cell>
          <cell r="E45" t="str">
            <v>Amounts, Values &amp; Units</v>
          </cell>
        </row>
        <row r="46">
          <cell r="A46" t="str">
            <v>planned scrap (psamg)</v>
          </cell>
          <cell r="B46">
            <v>1</v>
          </cell>
          <cell r="C46" t="str">
            <v xml:space="preserve"> '0.0','1.0','1.0'</v>
          </cell>
          <cell r="D46" t="str">
            <v>Planned Scrap quantity signifies the amount of material expected to be wasted or scrapped during production planning.</v>
          </cell>
          <cell r="E46" t="str">
            <v>Amounts, Values &amp; Units</v>
          </cell>
        </row>
        <row r="47">
          <cell r="A47" t="str">
            <v>gr quantity (wemng)</v>
          </cell>
          <cell r="B47">
            <v>1</v>
          </cell>
          <cell r="C47" t="str">
            <v xml:space="preserve"> '4.0','0.0', '2.0'</v>
          </cell>
          <cell r="D47" t="str">
            <v>GR Quantity stands for Goods Receipt Quantity, the amount of goods received or accepted, typically representing completed production in the system.</v>
          </cell>
          <cell r="E47" t="str">
            <v>Amounts, Values &amp; Units</v>
          </cell>
        </row>
        <row r="48">
          <cell r="A48" t="str">
            <v>total quantity (psmng)</v>
          </cell>
          <cell r="B48">
            <v>1</v>
          </cell>
          <cell r="C48" t="str">
            <v xml:space="preserve"> '0.0','3.0','3.0'</v>
          </cell>
          <cell r="D48" t="str">
            <v>Total Quantity may refer to the total amount of goods produced or required in a process, measured in the Base Unit of measure.</v>
          </cell>
          <cell r="E48" t="str">
            <v>Amounts, Values &amp; Units</v>
          </cell>
        </row>
        <row r="49">
          <cell r="A49" t="str">
            <v>target quantity (gamng)</v>
          </cell>
          <cell r="B49">
            <v>1</v>
          </cell>
          <cell r="C49" t="str">
            <v xml:space="preserve"> '7.0', '5.0','4.0'</v>
          </cell>
          <cell r="D49" t="str">
            <v>Quantity to be produced or processed, e.g., number of units for a manufacturing order.</v>
          </cell>
          <cell r="E49" t="str">
            <v>Amounts, Values &amp; Units</v>
          </cell>
        </row>
        <row r="50">
          <cell r="A50" t="str">
            <v>order quantity (pgmng)</v>
          </cell>
          <cell r="B50">
            <v>1</v>
          </cell>
          <cell r="C50" t="str">
            <v>'0.0', '2.0', '2.0'</v>
          </cell>
          <cell r="D50" t="str">
            <v>The quantity of materials ordered, which might be shown in units or kilograms.</v>
          </cell>
          <cell r="E50" t="str">
            <v>Amounts, Values &amp; Units</v>
          </cell>
        </row>
        <row r="51">
          <cell r="A51" t="str">
            <v>gr value (gr_value)</v>
          </cell>
          <cell r="B51">
            <v>1</v>
          </cell>
          <cell r="C51" t="str">
            <v>'0.0', '1500.0', '10000.0'</v>
          </cell>
          <cell r="D51" t="str">
            <v>Stores the financial value associated with the goods receipt, can be a monetary amount.</v>
          </cell>
          <cell r="E51" t="str">
            <v>Amounts, Values &amp; Units</v>
          </cell>
        </row>
        <row r="52">
          <cell r="A52" t="str">
            <v>unit of entry (erfme)</v>
          </cell>
          <cell r="B52">
            <v>1</v>
          </cell>
          <cell r="C52" t="str">
            <v>'ST','ST','ST'</v>
          </cell>
          <cell r="D52" t="str">
            <v>Specifies the unit of measure for materials entries in the system, such as kilograms or liters</v>
          </cell>
          <cell r="E52" t="str">
            <v>Amounts, Values &amp; Units</v>
          </cell>
        </row>
        <row r="53">
          <cell r="A53" t="str">
            <v>quantity in une (erfmg)</v>
          </cell>
          <cell r="B53">
            <v>1</v>
          </cell>
          <cell r="C53" t="str">
            <v xml:space="preserve"> '3.0','1.0', '0.0'</v>
          </cell>
          <cell r="D53" t="str">
            <v>The actual quantity of materials in the unit of entry, crucial for inventory and production management</v>
          </cell>
          <cell r="E53" t="str">
            <v>Amounts, Values &amp; Units</v>
          </cell>
        </row>
        <row r="54">
          <cell r="A54" t="str">
            <v>unit (gi) (meins_mseg)</v>
          </cell>
          <cell r="B54">
            <v>1</v>
          </cell>
          <cell r="C54" t="str">
            <v>'ST','ST','ST'</v>
          </cell>
          <cell r="D54" t="str">
            <v>Unit refers to the measurement unit for the quantity (e.g., pieces, liters, kilograms)</v>
          </cell>
          <cell r="E54" t="str">
            <v>Amounts, Values &amp; Units</v>
          </cell>
        </row>
        <row r="55">
          <cell r="A55" t="str">
            <v>unit of measure (meins_pr)</v>
          </cell>
          <cell r="B55">
            <v>1</v>
          </cell>
          <cell r="C55" t="str">
            <v>EMPTY</v>
          </cell>
          <cell r="D55" t="str">
            <v>The unit of measure in which the material or service is managed</v>
          </cell>
          <cell r="E55" t="str">
            <v>Amounts, Values &amp; Units</v>
          </cell>
        </row>
        <row r="56">
          <cell r="A56" t="str">
            <v>quantity (menge_pr)</v>
          </cell>
          <cell r="B56">
            <v>1</v>
          </cell>
          <cell r="C56" t="str">
            <v>EMPTY</v>
          </cell>
          <cell r="D56" t="str">
            <v>The quantity column indicates the amount of items or volume required in the procurement process.</v>
          </cell>
          <cell r="E56" t="str">
            <v>Amounts, Values &amp; Units</v>
          </cell>
        </row>
        <row r="57">
          <cell r="A57" t="str">
            <v>quantity (menge)</v>
          </cell>
          <cell r="B57">
            <v>1</v>
          </cell>
          <cell r="C57" t="str">
            <v xml:space="preserve"> '3.0','1.0', '0.0'</v>
          </cell>
          <cell r="D57" t="str">
            <v>Quantity represents the number of units involved in the transaction</v>
          </cell>
          <cell r="E57" t="str">
            <v>Amounts, Values &amp; Units</v>
          </cell>
        </row>
        <row r="58">
          <cell r="A58" t="str">
            <v>withdrawal qty (enmng)</v>
          </cell>
          <cell r="B58">
            <v>1</v>
          </cell>
          <cell r="C58" t="str">
            <v>'0.0', '4.0', '1.0'</v>
          </cell>
          <cell r="D58" t="str">
            <v>The quantity of materials taken from inventory for use in production  could be measured in units or volume.</v>
          </cell>
          <cell r="E58" t="str">
            <v>Amounts, Values &amp; Units</v>
          </cell>
        </row>
        <row r="59">
          <cell r="A59" t="str">
            <v>withdr. value (enwrt)</v>
          </cell>
          <cell r="B59">
            <v>1</v>
          </cell>
          <cell r="C59" t="str">
            <v xml:space="preserve"> '0.0', '200.0','100.0'</v>
          </cell>
          <cell r="D59" t="str">
            <v>The total value, often in currency, of materials withdrawn for an order,  this relates to the cost aspect of material use.</v>
          </cell>
          <cell r="E59" t="str">
            <v>Amounts, Values &amp; Units</v>
          </cell>
        </row>
        <row r="60">
          <cell r="A60" t="str">
            <v>qty.f.avail.chk (vmeng)</v>
          </cell>
          <cell r="B60">
            <v>1</v>
          </cell>
          <cell r="C60" t="str">
            <v xml:space="preserve"> '20.0', '30.0','4.0'</v>
          </cell>
          <cell r="D60" t="str">
            <v>Quantity available for confirmation against an order, could indicate units ready for shipment or further processing.</v>
          </cell>
          <cell r="E60" t="str">
            <v>Amounts, Values &amp; Units</v>
          </cell>
        </row>
        <row r="61">
          <cell r="A61" t="str">
            <v>reqmt qty (bdmng)</v>
          </cell>
          <cell r="B61">
            <v>1</v>
          </cell>
          <cell r="C61" t="str">
            <v xml:space="preserve"> '2.0', '300.0','16.0'</v>
          </cell>
          <cell r="D61" t="str">
            <v>The quantity of materials required for production or processing, could be measured in units, kg, liters, etc.</v>
          </cell>
          <cell r="E61" t="str">
            <v>Amounts, Values &amp; Units</v>
          </cell>
        </row>
        <row r="62">
          <cell r="A62" t="str">
            <v>backlog purch. order (bl_purch_ord)</v>
          </cell>
          <cell r="B62">
            <v>2</v>
          </cell>
          <cell r="C62" t="str">
            <v xml:space="preserve"> '39', '24', '15'</v>
          </cell>
          <cell r="D62" t="str">
            <v>Indicates the backlog purchase orders, values could represent the number of orders pending beyond their expected delivery date.</v>
          </cell>
          <cell r="E62" t="str">
            <v>Amounts, Values &amp; Units</v>
          </cell>
        </row>
        <row r="63">
          <cell r="A63" t="str">
            <v>open purch. orders (open_purch_ord)</v>
          </cell>
          <cell r="B63">
            <v>2</v>
          </cell>
          <cell r="C63" t="str">
            <v xml:space="preserve"> '4','1', '2'</v>
          </cell>
          <cell r="D63" t="str">
            <v>Contains the number of currently open purchase orders, which indicates pending transactions.</v>
          </cell>
          <cell r="E63" t="str">
            <v>Amounts, Values &amp; Units</v>
          </cell>
        </row>
        <row r="64">
          <cell r="A64" t="str">
            <v>bl manuf. orders (bl_manuf_orders)</v>
          </cell>
          <cell r="B64">
            <v>2</v>
          </cell>
          <cell r="C64" t="str">
            <v xml:space="preserve"> '2', '4', '24'</v>
          </cell>
          <cell r="D64" t="str">
            <v>Number of batch level manufacturing orders</v>
          </cell>
          <cell r="E64" t="str">
            <v>Amounts, Values &amp; Units</v>
          </cell>
        </row>
        <row r="65">
          <cell r="A65" t="str">
            <v>open manuf. orders (open_manuf_orders)</v>
          </cell>
          <cell r="B65">
            <v>2</v>
          </cell>
          <cell r="C65" t="str">
            <v>'3', '1', '2'</v>
          </cell>
          <cell r="D65" t="str">
            <v>Number of manufacturing orders that are currently open and not completed,  data is usually a numerical count</v>
          </cell>
          <cell r="E65" t="str">
            <v>Amounts, Values &amp; Units</v>
          </cell>
        </row>
        <row r="66">
          <cell r="A66" t="str">
            <v>quan. received (wemng)</v>
          </cell>
          <cell r="B66">
            <v>1</v>
          </cell>
          <cell r="C66" t="str">
            <v xml:space="preserve"> '3.0','0.0', '2.0'</v>
          </cell>
          <cell r="D66" t="str">
            <v>Measures the quantity of goods received in a delivery, often indicated in units relevant to the materials in question.</v>
          </cell>
          <cell r="E66" t="str">
            <v>Amounts, Values &amp; Units</v>
          </cell>
        </row>
        <row r="67">
          <cell r="A67" t="str">
            <v>issued (wamng)</v>
          </cell>
          <cell r="B67">
            <v>1</v>
          </cell>
          <cell r="C67" t="str">
            <v xml:space="preserve"> '22.0', '2.0','3.0'</v>
          </cell>
          <cell r="D67" t="str">
            <v>Represents the quantity of goods that have been issued or dispatched, which like received quantities, could be in various unit measures.</v>
          </cell>
          <cell r="E67" t="str">
            <v>Amounts, Values &amp; Units</v>
          </cell>
        </row>
        <row r="68">
          <cell r="A68" t="str">
            <v>quan. delivery (glmng)</v>
          </cell>
          <cell r="B68">
            <v>1</v>
          </cell>
          <cell r="C68" t="str">
            <v xml:space="preserve"> '15.0', '3.0','23.0'</v>
          </cell>
          <cell r="D68" t="str">
            <v>The quantity of goods intended for delivery, can differ from what is actually received due to various factors like damage or loss.</v>
          </cell>
          <cell r="E68" t="str">
            <v>Amounts, Values &amp; Units</v>
          </cell>
        </row>
        <row r="69">
          <cell r="A69" t="str">
            <v>cd percentage 2 (zbd2p)</v>
          </cell>
          <cell r="B69">
            <v>1</v>
          </cell>
          <cell r="C69" t="str">
            <v xml:space="preserve"> '0.0', '2.0','1.0'</v>
          </cell>
          <cell r="D69" t="str">
            <v>The second potential cash discount offered as a percent that could be applied under certain payment conditions.</v>
          </cell>
          <cell r="E69" t="str">
            <v>Amounts, Values &amp; Units</v>
          </cell>
        </row>
        <row r="70">
          <cell r="A70" t="str">
            <v>cd percentage 1 (zbd1p)</v>
          </cell>
          <cell r="B70">
            <v>1</v>
          </cell>
          <cell r="C70" t="str">
            <v xml:space="preserve"> '0.0','3.0','3.0'</v>
          </cell>
          <cell r="D70" t="str">
            <v>The first level percentage for a cash discount offered to promote early payment of an invoice.</v>
          </cell>
          <cell r="E70" t="str">
            <v>Amounts, Values &amp; Units</v>
          </cell>
        </row>
        <row r="71">
          <cell r="A71" t="str">
            <v>order un (amein)</v>
          </cell>
          <cell r="B71">
            <v>1</v>
          </cell>
          <cell r="C71" t="str">
            <v>EMPTY</v>
          </cell>
          <cell r="D71" t="str">
            <v xml:space="preserve"> is the unit of measure for the ordered quantity, such as kilograms, liters, or pieces</v>
          </cell>
          <cell r="E71" t="str">
            <v>Amounts, Values &amp; Units</v>
          </cell>
        </row>
        <row r="72">
          <cell r="A72" t="str">
            <v>confirmed scrap (iasmg)</v>
          </cell>
          <cell r="B72">
            <v>1</v>
          </cell>
          <cell r="C72" t="str">
            <v xml:space="preserve"> '0.0','1.0', '0.0'</v>
          </cell>
          <cell r="D72" t="str">
            <v>Confirmed Scrap quantity stands for the amount of material confirmed as waste or scrap after production.</v>
          </cell>
          <cell r="E72" t="str">
            <v>Amounts, Values &amp; Units</v>
          </cell>
        </row>
        <row r="73">
          <cell r="A73" t="str">
            <v>delivered (wemng)</v>
          </cell>
          <cell r="B73">
            <v>1</v>
          </cell>
          <cell r="C73" t="str">
            <v xml:space="preserve"> '0.0', '2.0','3.0'</v>
          </cell>
          <cell r="D73" t="str">
            <v>Holds the amount actually delivered for a purchase order item, usually a numeric value such as weight or volume.</v>
          </cell>
          <cell r="E73" t="str">
            <v>Amounts, Values &amp; Units</v>
          </cell>
        </row>
        <row r="74">
          <cell r="A74" t="str">
            <v>document date (bldat)</v>
          </cell>
          <cell r="B74">
            <v>3</v>
          </cell>
          <cell r="C74" t="str">
            <v xml:space="preserve"> '2022-05-20', '2022-07-15', '2017-03-23'</v>
          </cell>
          <cell r="D74" t="str">
            <v>The date when the document (such as an invoice or purchase order) was posted in the system</v>
          </cell>
          <cell r="E74" t="str">
            <v>Dates &amp; Timestamps</v>
          </cell>
        </row>
        <row r="75">
          <cell r="A75" t="str">
            <v>created on (item) (aedat)</v>
          </cell>
          <cell r="B75">
            <v>2</v>
          </cell>
          <cell r="C75" t="str">
            <v xml:space="preserve"> '2021-09-15', '2021-09-24', '2021-10-06'</v>
          </cell>
          <cell r="D75" t="str">
            <v>Date the individual item was created, format is typically YYYYMMDD.</v>
          </cell>
          <cell r="E75" t="str">
            <v>Dates &amp; Timestamps</v>
          </cell>
        </row>
        <row r="76">
          <cell r="A76" t="str">
            <v>ir document date (ir_cpudt)</v>
          </cell>
          <cell r="B76">
            <v>1</v>
          </cell>
          <cell r="C76" t="str">
            <v xml:space="preserve"> '2021-09-30', '2021-09-22','2021-09-29'</v>
          </cell>
          <cell r="D76" t="str">
            <v>The date the Invoice Receipt was posted in the system, in the format YYYYMMDD.</v>
          </cell>
          <cell r="E76" t="str">
            <v>Dates &amp; Timestamps</v>
          </cell>
        </row>
        <row r="77">
          <cell r="A77" t="str">
            <v>ir document date (ir_bldat)</v>
          </cell>
          <cell r="B77">
            <v>1</v>
          </cell>
          <cell r="C77" t="str">
            <v xml:space="preserve"> '2021-02-26', '2021-09-12','2021-09-30'</v>
          </cell>
          <cell r="D77" t="str">
            <v>The date the document was posted in the system, which might differ from the actual invoice date, typically in YYYYMMDD format.</v>
          </cell>
          <cell r="E77" t="str">
            <v>Dates &amp; Timestamps</v>
          </cell>
        </row>
        <row r="78">
          <cell r="A78" t="str">
            <v>last insuff.stock (last_stock_error_date)</v>
          </cell>
          <cell r="B78">
            <v>1</v>
          </cell>
          <cell r="C78" t="str">
            <v>'2019-09-23','2019-09-23','2019-09-23'</v>
          </cell>
          <cell r="D78" t="str">
            <v>The most recent date when inventory was insufficient, typically in the format YYYYMMDD.</v>
          </cell>
          <cell r="E78" t="str">
            <v>Dates &amp; Timestamps</v>
          </cell>
        </row>
        <row r="79">
          <cell r="A79" t="str">
            <v>gr proc. time (webaz)</v>
          </cell>
          <cell r="B79">
            <v>4</v>
          </cell>
          <cell r="C79" t="str">
            <v xml:space="preserve"> '10', '1','1'</v>
          </cell>
          <cell r="D79" t="str">
            <v>Goods Receipt Processing Time in days, indicating the duration between ordering and receiving goods.</v>
          </cell>
          <cell r="E79" t="str">
            <v>Dates &amp; Timestamps</v>
          </cell>
        </row>
        <row r="80">
          <cell r="A80" t="str">
            <v>created on (erdat)</v>
          </cell>
          <cell r="B80">
            <v>4</v>
          </cell>
          <cell r="C80" t="str">
            <v xml:space="preserve"> '2022-05-13', '2022-07-12', '2021-03-19'</v>
          </cell>
          <cell r="D80" t="str">
            <v>The date an entry is made in the system, typically in the format 'YYYY-MM-DD'.</v>
          </cell>
          <cell r="E80" t="str">
            <v>Dates &amp; Timestamps</v>
          </cell>
        </row>
        <row r="81">
          <cell r="A81" t="str">
            <v>planned gds mvmt (wadat)</v>
          </cell>
          <cell r="B81">
            <v>3</v>
          </cell>
          <cell r="C81" t="str">
            <v xml:space="preserve"> '2021-04-06','2021-05-31', '2021-01-07'</v>
          </cell>
          <cell r="D81" t="str">
            <v>The planned goods movement date, indicating when materials are expected to move in or out of stock</v>
          </cell>
          <cell r="E81" t="str">
            <v>Dates &amp; Timestamps</v>
          </cell>
        </row>
        <row r="82">
          <cell r="A82" t="str">
            <v>created on (header) (aedat_h)</v>
          </cell>
          <cell r="B82">
            <v>2</v>
          </cell>
          <cell r="C82" t="str">
            <v xml:space="preserve"> '2021-10-10','2021-09-30', '2021-09-23'</v>
          </cell>
          <cell r="D82" t="str">
            <v>Date the entire document or transaction was created, format is usually YYYYMMDD.</v>
          </cell>
          <cell r="E82" t="str">
            <v>Dates &amp; Timestamps</v>
          </cell>
        </row>
        <row r="83">
          <cell r="A83" t="str">
            <v>gr year (gr_mjahr)</v>
          </cell>
          <cell r="B83">
            <v>2</v>
          </cell>
          <cell r="C83" t="str">
            <v xml:space="preserve"> '2021','2021', '2021'</v>
          </cell>
          <cell r="D83" t="str">
            <v>Calendar year in which the goods receipt was posted</v>
          </cell>
          <cell r="E83" t="str">
            <v>Dates &amp; Timestamps</v>
          </cell>
        </row>
        <row r="84">
          <cell r="A84" t="str">
            <v>gr creation date (gr_cpudt)</v>
          </cell>
          <cell r="B84">
            <v>2</v>
          </cell>
          <cell r="C84" t="str">
            <v>'2021-09-30', '2021-10-05', '2021-10-12'</v>
          </cell>
          <cell r="D84" t="str">
            <v>Date when the goods receipt was posted in the system</v>
          </cell>
          <cell r="E84" t="str">
            <v>Dates &amp; Timestamps</v>
          </cell>
        </row>
        <row r="85">
          <cell r="A85" t="str">
            <v>pl. deliv. time (plifz)</v>
          </cell>
          <cell r="B85">
            <v>2</v>
          </cell>
          <cell r="C85" t="str">
            <v>EMPTY</v>
          </cell>
          <cell r="D85" t="str">
            <v>Planned number of days from order to delivery</v>
          </cell>
          <cell r="E85" t="str">
            <v>Dates &amp; Timestamps</v>
          </cell>
        </row>
        <row r="86">
          <cell r="A86" t="str">
            <v>pick date (kodat)</v>
          </cell>
          <cell r="B86">
            <v>2</v>
          </cell>
          <cell r="C86" t="str">
            <v xml:space="preserve"> '2021-03-15', '2021-07-03','2021-04-06'</v>
          </cell>
          <cell r="D86" t="str">
            <v>The date on which items were picked for an order, could be in the format YYYYMMDD, indicating the process's efficiency</v>
          </cell>
          <cell r="E86" t="str">
            <v>Dates &amp; Timestamps</v>
          </cell>
        </row>
        <row r="87">
          <cell r="A87" t="str">
            <v>oldest 'la' date (pedtr_la)</v>
          </cell>
          <cell r="B87">
            <v>2</v>
          </cell>
          <cell r="C87" t="str">
            <v xml:space="preserve"> '2021-10-28', '2021-09-05', '2018-06-18'</v>
          </cell>
          <cell r="D87" t="str">
            <v>Oldest logistics application date, potentially reflecting the date format YYYY-MM-DD</v>
          </cell>
          <cell r="E87" t="str">
            <v>Dates &amp; Timestamps</v>
          </cell>
        </row>
        <row r="88">
          <cell r="A88" t="str">
            <v>oldest po del.date (eindt_bl_purch_ord)</v>
          </cell>
          <cell r="B88">
            <v>2</v>
          </cell>
          <cell r="C88" t="str">
            <v xml:space="preserve"> '2019-10-11', '2019-05-07', '2020-09-07'</v>
          </cell>
          <cell r="D88" t="str">
            <v>The delivery date for the oldest backlogged purchase order, indicates when goods or services are expected to be delivered.</v>
          </cell>
          <cell r="E88" t="str">
            <v>Dates &amp; Timestamps</v>
          </cell>
        </row>
        <row r="89">
          <cell r="A89" t="str">
            <v>actual gi date (wadat_ist)</v>
          </cell>
          <cell r="B89">
            <v>2</v>
          </cell>
          <cell r="C89" t="str">
            <v xml:space="preserve"> '2022-07-15','2022-07-25', '2021-01-09'</v>
          </cell>
          <cell r="D89" t="str">
            <v>Date goods issue (GI) actually occurred, typically in the format YYYYMMDD</v>
          </cell>
          <cell r="E89" t="str">
            <v>Dates &amp; Timestamps</v>
          </cell>
        </row>
        <row r="90">
          <cell r="A90" t="str">
            <v>oldest manuf.date (dglts_bl_manuf)</v>
          </cell>
          <cell r="B90">
            <v>2</v>
          </cell>
          <cell r="C90" t="str">
            <v>'2021-07-12', '2021-01-12', '2020-01-09'</v>
          </cell>
          <cell r="D90" t="str">
            <v>The oldest manufacturing date, which could be in a format such as YYYY-MM-DD</v>
          </cell>
          <cell r="E90" t="str">
            <v>Dates &amp; Timestamps</v>
          </cell>
        </row>
        <row r="91">
          <cell r="A91" t="str">
            <v>earliest manuf.date (dglts_open_manuf)</v>
          </cell>
          <cell r="B91">
            <v>2</v>
          </cell>
          <cell r="C91" t="str">
            <v>'2022-05-20','2022-05-20','2022-05-20'</v>
          </cell>
          <cell r="D91" t="str">
            <v>The earliest date a manufacturing order was placed, likely in YYYY-MM-DD format</v>
          </cell>
          <cell r="E91" t="str">
            <v>Dates &amp; Timestamps</v>
          </cell>
        </row>
        <row r="92">
          <cell r="A92" t="str">
            <v>oldest pr rel.date (frgdt_purch_req)</v>
          </cell>
          <cell r="B92">
            <v>2</v>
          </cell>
          <cell r="C92" t="str">
            <v xml:space="preserve"> '2019-09-18','2022-03-01', '2022-02-18'</v>
          </cell>
          <cell r="D92" t="str">
            <v>Holds the release date of the oldest purchase requisition indicating when a purchase request was authorized.</v>
          </cell>
          <cell r="E92" t="str">
            <v>Dates &amp; Timestamps</v>
          </cell>
        </row>
        <row r="93">
          <cell r="A93" t="str">
            <v>entered on (cpudt)</v>
          </cell>
          <cell r="B93">
            <v>2</v>
          </cell>
          <cell r="C93" t="str">
            <v xml:space="preserve"> '2017-05-14', '2020-11-27', '2022-05-11'</v>
          </cell>
          <cell r="D93" t="str">
            <v>The date on which an entry was recorded in the system, denotes when information was entered, formatted as YYYYMMDD.</v>
          </cell>
          <cell r="E93" t="str">
            <v>Dates &amp; Timestamps</v>
          </cell>
        </row>
        <row r="94">
          <cell r="A94" t="str">
            <v>year cur.period (lfgja)</v>
          </cell>
          <cell r="B94">
            <v>2</v>
          </cell>
          <cell r="C94" t="str">
            <v>'2022', '2021', '2020'</v>
          </cell>
          <cell r="D94" t="str">
            <v>The fiscal year and current period of the company's financial calendar, often used in accounting and finance reports, typically formatted YYYY for the year with period numbers ranging from 01 to 12.</v>
          </cell>
          <cell r="E94" t="str">
            <v>Dates &amp; Timestamps</v>
          </cell>
        </row>
        <row r="95">
          <cell r="A95" t="str">
            <v>current period (lfmon)</v>
          </cell>
          <cell r="B95">
            <v>2</v>
          </cell>
          <cell r="C95" t="str">
            <v>'5', '1', '4'</v>
          </cell>
          <cell r="D95" t="str">
            <v>The current accounting period in the fiscal year, typically a month, expressed in numbers (e.g., 01 for January)</v>
          </cell>
          <cell r="E95" t="str">
            <v>Dates &amp; Timestamps</v>
          </cell>
        </row>
        <row r="96">
          <cell r="A96" t="str">
            <v>posting date (budat)</v>
          </cell>
          <cell r="B96">
            <v>2</v>
          </cell>
          <cell r="C96" t="str">
            <v xml:space="preserve"> '2022-05-10', '2019-09-26', '2022-05-11'</v>
          </cell>
          <cell r="D96" t="str">
            <v>Contains the posting date for transactions, showing when the transaction was recorded in the financial accounts.</v>
          </cell>
          <cell r="E96" t="str">
            <v>Dates &amp; Timestamps</v>
          </cell>
        </row>
        <row r="97">
          <cell r="A97" t="str">
            <v>ir: year (ir_mjahr)</v>
          </cell>
          <cell r="B97">
            <v>2</v>
          </cell>
          <cell r="C97" t="str">
            <v xml:space="preserve"> '2021','2021','2021'</v>
          </cell>
          <cell r="D97" t="str">
            <v>Fiscal year of the invoice receipt, which can help in identifying the accounting period.</v>
          </cell>
          <cell r="E97" t="str">
            <v>Dates &amp; Timestamps</v>
          </cell>
        </row>
        <row r="98">
          <cell r="A98" t="str">
            <v>changed on (aedat)</v>
          </cell>
          <cell r="B98">
            <v>2</v>
          </cell>
          <cell r="C98" t="str">
            <v xml:space="preserve"> '2021-04-23', '2017-04-03','2021-04-16'</v>
          </cell>
          <cell r="D98" t="str">
            <v>Date the record was last modified, typically YYYY-MM-DD</v>
          </cell>
          <cell r="E98" t="str">
            <v>Dates &amp; Timestamps</v>
          </cell>
        </row>
        <row r="99">
          <cell r="A99" t="str">
            <v>tech.completion (idat2)</v>
          </cell>
          <cell r="B99">
            <v>2</v>
          </cell>
          <cell r="C99" t="str">
            <v>'2021-02-08','2021-02-08','2021-02-08'</v>
          </cell>
          <cell r="D99" t="str">
            <v>The date of technical completion of an order or operation, formatted as YYYYMMDD.</v>
          </cell>
          <cell r="E99" t="str">
            <v>Dates &amp; Timestamps</v>
          </cell>
        </row>
        <row r="100">
          <cell r="A100" t="str">
            <v>delivery created on (erdat_del)</v>
          </cell>
          <cell r="B100">
            <v>1</v>
          </cell>
          <cell r="C100" t="str">
            <v xml:space="preserve"> '2021-01-19', '2020-02-13','2020-02-25'</v>
          </cell>
          <cell r="D100" t="str">
            <v>The date when the delivery was created, generally in the format YYYYMMDD.</v>
          </cell>
          <cell r="E100" t="str">
            <v>Dates &amp; Timestamps</v>
          </cell>
        </row>
        <row r="101">
          <cell r="A101" t="str">
            <v>release date (udate_release)</v>
          </cell>
          <cell r="B101">
            <v>1</v>
          </cell>
          <cell r="C101" t="str">
            <v xml:space="preserve"> '2020-11-04', '2021-03-30','2017-05-14'</v>
          </cell>
          <cell r="D101" t="str">
            <v>The date when the document or transaction was released for further processing or execution,  potential values may include specific dates in the format YYYY-MM-DD.</v>
          </cell>
          <cell r="E101" t="str">
            <v>Dates &amp; Timestamps</v>
          </cell>
        </row>
        <row r="102">
          <cell r="A102" t="str">
            <v>created on (h) (erdat_h)</v>
          </cell>
          <cell r="B102">
            <v>1</v>
          </cell>
          <cell r="C102" t="str">
            <v xml:space="preserve"> '2020-06-15','2021-03-11', '2020-03-09'</v>
          </cell>
          <cell r="D102" t="str">
            <v>Date when the purchasing document was created,  typically formatted YYYY-MM-DD.</v>
          </cell>
          <cell r="E102" t="str">
            <v>Dates &amp; Timestamps</v>
          </cell>
        </row>
        <row r="103">
          <cell r="A103" t="str">
            <v>delivery date (eindt)</v>
          </cell>
          <cell r="B103">
            <v>1</v>
          </cell>
          <cell r="C103" t="str">
            <v xml:space="preserve"> '2021-05-31','2021-07-22', '2021-07-08'</v>
          </cell>
          <cell r="D103" t="str">
            <v>The actual date when delivery occurred, formatted as a date field (YYYY-MM-DD for example).</v>
          </cell>
          <cell r="E103" t="str">
            <v>Dates &amp; Timestamps</v>
          </cell>
        </row>
        <row r="104">
          <cell r="A104" t="str">
            <v>purchorderdate (bedat)</v>
          </cell>
          <cell r="B104">
            <v>1</v>
          </cell>
          <cell r="C104" t="str">
            <v>'2021-06-28', '2021-08-13', '2021-07-13'</v>
          </cell>
          <cell r="D104" t="str">
            <v>The date the purchase order was made, indicating how long the order process takes from start to finish.</v>
          </cell>
          <cell r="E104" t="str">
            <v>Dates &amp; Timestamps</v>
          </cell>
        </row>
        <row r="105">
          <cell r="A105" t="str">
            <v>created on (i) (erdat_i)</v>
          </cell>
          <cell r="B105">
            <v>1</v>
          </cell>
          <cell r="C105" t="str">
            <v xml:space="preserve"> '2020-02-22','2019-03-25', '2019-04-03'</v>
          </cell>
          <cell r="D105" t="str">
            <v>Date when the sales order was created,  typically formatted YYYY-MM-DD.</v>
          </cell>
          <cell r="E105" t="str">
            <v>Dates &amp; Timestamps</v>
          </cell>
        </row>
        <row r="106">
          <cell r="A106" t="str">
            <v>release date (cmfre)</v>
          </cell>
          <cell r="B106">
            <v>1</v>
          </cell>
          <cell r="C106" t="str">
            <v>EMPTY</v>
          </cell>
          <cell r="D106" t="str">
            <v>This is the date when a document, such as a purchase order, is approved or released for further processing.</v>
          </cell>
          <cell r="E106" t="str">
            <v>Dates &amp; Timestamps</v>
          </cell>
        </row>
        <row r="107">
          <cell r="A107" t="str">
            <v>delivery date (edatu)</v>
          </cell>
          <cell r="B107">
            <v>1</v>
          </cell>
          <cell r="C107" t="str">
            <v xml:space="preserve"> '2019-02-26','2018-11-05', '2020-10-30'</v>
          </cell>
          <cell r="D107" t="str">
            <v>The scheduled delivery date for the products, usually in the format YYYYMMDD.</v>
          </cell>
          <cell r="E107" t="str">
            <v>Dates &amp; Timestamps</v>
          </cell>
        </row>
        <row r="108">
          <cell r="A108" t="str">
            <v>mat.avail.date (mbdat)</v>
          </cell>
          <cell r="B108">
            <v>1</v>
          </cell>
          <cell r="C108" t="str">
            <v>'2020-03-05', '2020-04-24', '2019-12-05'</v>
          </cell>
          <cell r="D108" t="str">
            <v>Date when the material becomes or became available, expressed in a date format.</v>
          </cell>
          <cell r="E108" t="str">
            <v>Dates &amp; Timestamps</v>
          </cell>
        </row>
        <row r="109">
          <cell r="A109" t="str">
            <v>clearing date (augdt)</v>
          </cell>
          <cell r="B109">
            <v>1</v>
          </cell>
          <cell r="C109" t="str">
            <v xml:space="preserve"> '2020-11-27','2018-12-18', '2021-03-27'</v>
          </cell>
          <cell r="D109" t="str">
            <v>Actual Clearing Date, representing when a particular item or transaction was cleared</v>
          </cell>
          <cell r="E109" t="str">
            <v>Dates &amp; Timestamps</v>
          </cell>
        </row>
        <row r="110">
          <cell r="A110" t="str">
            <v>clrg fiscal yr (auggj)</v>
          </cell>
          <cell r="B110">
            <v>1</v>
          </cell>
          <cell r="C110" t="str">
            <v xml:space="preserve"> '2020','2017', '2018'</v>
          </cell>
          <cell r="D110" t="str">
            <v>Fiscal Year in which the clearing took place, usually in a four-digit year format</v>
          </cell>
          <cell r="E110" t="str">
            <v>Dates &amp; Timestamps</v>
          </cell>
        </row>
        <row r="111">
          <cell r="A111" t="str">
            <v>due on (netdt)</v>
          </cell>
          <cell r="B111">
            <v>1</v>
          </cell>
          <cell r="C111" t="str">
            <v xml:space="preserve"> '2019-11-21','2017-03-23', '2021-03-26'</v>
          </cell>
          <cell r="D111" t="str">
            <v>The expected date a payment is due or the date a task is expected to be completed, typically in the format YYYY-MM-DD.</v>
          </cell>
          <cell r="E111" t="str">
            <v>Dates &amp; Timestamps</v>
          </cell>
        </row>
        <row r="112">
          <cell r="A112" t="str">
            <v>days net (zbd3t)</v>
          </cell>
          <cell r="B112">
            <v>1</v>
          </cell>
          <cell r="C112" t="str">
            <v>'90','90','90'</v>
          </cell>
          <cell r="D112" t="str">
            <v>The total number of days after the invoice date when the net amount is due, can be a number like 30 or 60 days.</v>
          </cell>
          <cell r="E112" t="str">
            <v>Dates &amp; Timestamps</v>
          </cell>
        </row>
        <row r="113">
          <cell r="A113" t="str">
            <v>days 2 (zbd2t)</v>
          </cell>
          <cell r="B113">
            <v>1</v>
          </cell>
          <cell r="C113" t="str">
            <v>'60','60','60'</v>
          </cell>
          <cell r="D113" t="str">
            <v>The number of days within which the second level of the cash discount can be availed by the customer.</v>
          </cell>
          <cell r="E113" t="str">
            <v>Dates &amp; Timestamps</v>
          </cell>
        </row>
        <row r="114">
          <cell r="A114" t="str">
            <v>days 1 (zbd1t)</v>
          </cell>
          <cell r="B114">
            <v>1</v>
          </cell>
          <cell r="C114" t="str">
            <v>'30','30','30'</v>
          </cell>
          <cell r="D114" t="str">
            <v>The number of days within which the first level of cash discount can be availed by the customer.</v>
          </cell>
          <cell r="E114" t="str">
            <v>Dates &amp; Timestamps</v>
          </cell>
        </row>
        <row r="115">
          <cell r="A115" t="str">
            <v>baseline date (zfbdt)</v>
          </cell>
          <cell r="B115">
            <v>1</v>
          </cell>
          <cell r="C115" t="str">
            <v xml:space="preserve"> '2021-04-12','2021-04-16', '2017-03-23'</v>
          </cell>
          <cell r="D115" t="str">
            <v>Reference date used for payment terms calculation, which could be the document or posting date.</v>
          </cell>
          <cell r="E115" t="str">
            <v>Dates &amp; Timestamps</v>
          </cell>
        </row>
        <row r="116">
          <cell r="A116" t="str">
            <v>clearing entry date (cpudt_augbl)</v>
          </cell>
          <cell r="B116">
            <v>1</v>
          </cell>
          <cell r="C116" t="str">
            <v xml:space="preserve"> '2019-09-26','2017-04-05', '2018-12-18'</v>
          </cell>
          <cell r="D116" t="str">
            <v>Date when the clearing document was entered into the system</v>
          </cell>
          <cell r="E116" t="str">
            <v>Dates &amp; Timestamps</v>
          </cell>
        </row>
        <row r="117">
          <cell r="A117" t="str">
            <v>earliest po del.date (eindt_open_purch_ord)</v>
          </cell>
          <cell r="B117">
            <v>1</v>
          </cell>
          <cell r="C117" t="str">
            <v xml:space="preserve"> '2025-03-18', '2023-03-15','2023-03-13'</v>
          </cell>
          <cell r="D117" t="str">
            <v>The earliest date that a purchase order can be delivered, expressed in a date format.</v>
          </cell>
          <cell r="E117" t="str">
            <v>Dates &amp; Timestamps</v>
          </cell>
        </row>
        <row r="118">
          <cell r="A118" t="str">
            <v>fi year (fi-ar) (gjahr_fiar)</v>
          </cell>
          <cell r="B118">
            <v>1</v>
          </cell>
          <cell r="C118" t="str">
            <v>'2021','2021','2021'</v>
          </cell>
          <cell r="D118" t="str">
            <v>Fiscal year for Accounts Receivable transactions, formatted as a four-digit year (e.g., 2023)</v>
          </cell>
          <cell r="E118" t="str">
            <v>Dates &amp; Timestamps</v>
          </cell>
        </row>
        <row r="119">
          <cell r="A119" t="str">
            <v>fi year (fi-ap) (gjahr_fiap)</v>
          </cell>
          <cell r="B119">
            <v>1</v>
          </cell>
          <cell r="C119" t="str">
            <v>'2021','2021','2021'</v>
          </cell>
          <cell r="D119" t="str">
            <v>Fiscal year for Accounts Payable transactions, formatted as a four-digit year (e.g., 2023)</v>
          </cell>
          <cell r="E119" t="str">
            <v>Dates &amp; Timestamps</v>
          </cell>
        </row>
        <row r="120">
          <cell r="A120" t="str">
            <v>sd inv. created at (erzet_inv)</v>
          </cell>
          <cell r="B120">
            <v>1</v>
          </cell>
          <cell r="C120" t="str">
            <v>EMPTY</v>
          </cell>
          <cell r="D120" t="str">
            <v>The exact timestamp (date and time) when the invoice was created in the Sales and Distribution module.</v>
          </cell>
          <cell r="E120" t="str">
            <v>Dates &amp; Timestamps</v>
          </cell>
        </row>
        <row r="121">
          <cell r="A121" t="str">
            <v>sd inv. created on (erdat_inv)</v>
          </cell>
          <cell r="B121">
            <v>1</v>
          </cell>
          <cell r="C121" t="str">
            <v>'2021-06-10','2021-06-10','2021-06-10'</v>
          </cell>
          <cell r="D121" t="str">
            <v>The date when a sales and distribution (SD) invoice was created, commonly formatted as YYYYMMDD</v>
          </cell>
          <cell r="E121" t="str">
            <v>Dates &amp; Timestamps</v>
          </cell>
        </row>
        <row r="122">
          <cell r="A122" t="str">
            <v>gr entered on (cpudt_gr)</v>
          </cell>
          <cell r="B122">
            <v>1</v>
          </cell>
          <cell r="C122" t="str">
            <v xml:space="preserve"> '2021-08-13', '2021-07-09','2021-06-01'</v>
          </cell>
          <cell r="D122" t="str">
            <v>The date on which the goods receipt was entered into the system.</v>
          </cell>
          <cell r="E122" t="str">
            <v>Dates &amp; Timestamps</v>
          </cell>
        </row>
        <row r="123">
          <cell r="A123" t="str">
            <v>ir: year (gjahr_ir)</v>
          </cell>
          <cell r="B123">
            <v>1</v>
          </cell>
          <cell r="C123" t="str">
            <v>'2021','2021','2021'</v>
          </cell>
          <cell r="D123" t="str">
            <v>The fiscal year in which the invoice receipt was recorded, formatted as a four-digit year.</v>
          </cell>
          <cell r="E123" t="str">
            <v>Dates &amp; Timestamps</v>
          </cell>
        </row>
        <row r="124">
          <cell r="A124" t="str">
            <v>clear. date (fi-ar) (augdt_fiar)</v>
          </cell>
          <cell r="B124">
            <v>1</v>
          </cell>
          <cell r="C124" t="str">
            <v>'2021-06-20','2021-06-20','2021-06-20'</v>
          </cell>
          <cell r="D124" t="str">
            <v>The date on which an account receivable was cleared (balances settled), formatted as a date.</v>
          </cell>
          <cell r="E124" t="str">
            <v>Dates &amp; Timestamps</v>
          </cell>
        </row>
        <row r="125">
          <cell r="A125" t="str">
            <v>ir entered on (cpudt_ir)</v>
          </cell>
          <cell r="B125">
            <v>1</v>
          </cell>
          <cell r="C125" t="str">
            <v>'2021-06-01','2021-06-01','2021-06-01'</v>
          </cell>
          <cell r="D125" t="str">
            <v>Date the Invoice Receipt was recorded, typically in YYYYMMDD format</v>
          </cell>
          <cell r="E125" t="str">
            <v>Dates &amp; Timestamps</v>
          </cell>
        </row>
        <row r="126">
          <cell r="A126" t="str">
            <v>gr year (gjahr_gr)</v>
          </cell>
          <cell r="B126">
            <v>1</v>
          </cell>
          <cell r="C126" t="str">
            <v>'2021','2021','2021'</v>
          </cell>
          <cell r="D126" t="str">
            <v>The fiscal year in which the goods receipt was posted, formatted as a four-digit year.</v>
          </cell>
          <cell r="E126" t="str">
            <v>Dates &amp; Timestamps</v>
          </cell>
        </row>
        <row r="127">
          <cell r="A127" t="str">
            <v>clear. date (fi-ap) (augdt_fiap)</v>
          </cell>
          <cell r="B127">
            <v>1</v>
          </cell>
          <cell r="C127" t="str">
            <v>'2021-06-18','2021-06-18','2021-06-18'</v>
          </cell>
          <cell r="D127" t="str">
            <v>Date on which an invoice was cleared in Financial Accounting - Accounts Payable,  often in YYYYMMDD format</v>
          </cell>
          <cell r="E127" t="str">
            <v>Dates &amp; Timestamps</v>
          </cell>
        </row>
        <row r="128">
          <cell r="A128" t="str">
            <v>gi year (gjahr_gi)</v>
          </cell>
          <cell r="B128">
            <v>1</v>
          </cell>
          <cell r="C128" t="str">
            <v>'2021','2021','2021'</v>
          </cell>
          <cell r="D128" t="str">
            <v>Fiscal Year in which the Goods Issue was recorded, usually a four-digit year format</v>
          </cell>
          <cell r="E128" t="str">
            <v>Dates &amp; Timestamps</v>
          </cell>
        </row>
        <row r="129">
          <cell r="A129" t="str">
            <v>transit time (traztd)</v>
          </cell>
          <cell r="B129">
            <v>1</v>
          </cell>
          <cell r="C129" t="str">
            <v>EMPTY</v>
          </cell>
          <cell r="D129" t="str">
            <v>Expected duration of transit for the delivered goods, often represented in hours or days.</v>
          </cell>
          <cell r="E129" t="str">
            <v>Dates &amp; Timestamps</v>
          </cell>
        </row>
        <row r="130">
          <cell r="A130" t="str">
            <v>delivery created on (cputm_del)</v>
          </cell>
          <cell r="B130">
            <v>1</v>
          </cell>
          <cell r="C130" t="str">
            <v>'192503.0','192503.0','192503.0'</v>
          </cell>
          <cell r="D130" t="str">
            <v>The timestamp for when the delivery was created in the system, which can be used to track delivery efficiency</v>
          </cell>
          <cell r="E130" t="str">
            <v>Dates &amp; Timestamps</v>
          </cell>
        </row>
        <row r="131">
          <cell r="A131" t="str">
            <v>del. entered on (cpudt_del)</v>
          </cell>
          <cell r="B131">
            <v>1</v>
          </cell>
          <cell r="C131" t="str">
            <v xml:space="preserve"> '2021-06-29', '2021-09-03','2021-06-30'</v>
          </cell>
          <cell r="D131" t="str">
            <v>The date on which the delivery was entered into the system,  potential values could be dates in format YYYY-MM-DD.</v>
          </cell>
          <cell r="E131" t="str">
            <v>Dates &amp; Timestamps</v>
          </cell>
        </row>
        <row r="132">
          <cell r="A132" t="str">
            <v>gi entered on (cpudt_gi)</v>
          </cell>
          <cell r="B132">
            <v>1</v>
          </cell>
          <cell r="C132" t="str">
            <v>'2021-07-09', '2021-06-30', '2021-07-13'</v>
          </cell>
          <cell r="D132" t="str">
            <v>The date on which the goods issue was recorded, usually formatted as YYYYMMDD</v>
          </cell>
          <cell r="E132" t="str">
            <v>Dates &amp; Timestamps</v>
          </cell>
        </row>
        <row r="133">
          <cell r="A133" t="str">
            <v>to creation date (bdatu)</v>
          </cell>
          <cell r="B133">
            <v>1</v>
          </cell>
          <cell r="C133" t="str">
            <v>'2021-03-22', '2021-01-07', '2021-03-19'</v>
          </cell>
          <cell r="D133" t="str">
            <v>The date when the transfer order is created, usually in date format (YYYY-MM-DD)</v>
          </cell>
          <cell r="E133" t="str">
            <v>Dates &amp; Timestamps</v>
          </cell>
        </row>
        <row r="134">
          <cell r="A134" t="str">
            <v>earl.start date (fsavd)</v>
          </cell>
          <cell r="B134">
            <v>1</v>
          </cell>
          <cell r="C134" t="str">
            <v>EMPTY</v>
          </cell>
          <cell r="D134" t="str">
            <v>The earliest start date, usually in MM/DD/YYYY format, indicates when an operation can begin at the soonest.</v>
          </cell>
          <cell r="E134" t="str">
            <v>Dates &amp; Timestamps</v>
          </cell>
        </row>
        <row r="135">
          <cell r="A135" t="str">
            <v>created at (anuzt)</v>
          </cell>
          <cell r="B135">
            <v>1</v>
          </cell>
          <cell r="C135" t="str">
            <v>EMPTY</v>
          </cell>
          <cell r="D135" t="str">
            <v>This time field, often in HH:MM:SS format, captures the exact time when a record was created.</v>
          </cell>
          <cell r="E135" t="str">
            <v>Dates &amp; Timestamps</v>
          </cell>
        </row>
        <row r="136">
          <cell r="A136" t="str">
            <v>created on (andat)</v>
          </cell>
          <cell r="B136">
            <v>1</v>
          </cell>
          <cell r="C136" t="str">
            <v>EMPTY</v>
          </cell>
          <cell r="D136" t="str">
            <v>The date, typically in MM/DD/YYYY format, when the record was created or the transaction was made.</v>
          </cell>
          <cell r="E136" t="str">
            <v>Dates &amp; Timestamps</v>
          </cell>
        </row>
        <row r="137">
          <cell r="A137" t="str">
            <v>planned delivery (ltrmp)</v>
          </cell>
          <cell r="B137">
            <v>1</v>
          </cell>
          <cell r="C137" t="str">
            <v>'2021-05-26','2021-05-26','2021-05-26'</v>
          </cell>
          <cell r="D137" t="str">
            <v>indicates the date when goods or services are scheduled to be delivered to a customer</v>
          </cell>
          <cell r="E137" t="str">
            <v>Dates &amp; Timestamps</v>
          </cell>
        </row>
        <row r="138">
          <cell r="A138" t="str">
            <v>plnd start date (strmp)</v>
          </cell>
          <cell r="B138">
            <v>1</v>
          </cell>
          <cell r="C138" t="str">
            <v>EMPTY</v>
          </cell>
          <cell r="D138" t="str">
            <v>refers to the scheduled date to begin the execution of an order or operation</v>
          </cell>
          <cell r="E138" t="str">
            <v>Dates &amp; Timestamps</v>
          </cell>
        </row>
        <row r="139">
          <cell r="A139" t="str">
            <v>planned order (plnum)</v>
          </cell>
          <cell r="B139">
            <v>1</v>
          </cell>
          <cell r="C139" t="str">
            <v xml:space="preserve"> '1521290.0','1529619.0', '1521290.0'</v>
          </cell>
          <cell r="D139" t="str">
            <v>is a unique identifier for a planned order in the production or procurement process</v>
          </cell>
          <cell r="E139" t="str">
            <v>Dates &amp; Timestamps</v>
          </cell>
        </row>
        <row r="140">
          <cell r="A140" t="str">
            <v>basic fin. date (gltrp)</v>
          </cell>
          <cell r="B140">
            <v>1</v>
          </cell>
          <cell r="C140" t="str">
            <v xml:space="preserve"> '2021-02-19', '2021-02-25','2021-05-28'</v>
          </cell>
          <cell r="D140" t="str">
            <v>marks the expected completion date for an order or operation</v>
          </cell>
          <cell r="E140" t="str">
            <v>Dates &amp; Timestamps</v>
          </cell>
        </row>
        <row r="141">
          <cell r="A141" t="str">
            <v>conf. finish date (getri)</v>
          </cell>
          <cell r="B141">
            <v>1</v>
          </cell>
          <cell r="C141" t="str">
            <v>EMPTY</v>
          </cell>
          <cell r="D141" t="str">
            <v>indicates the actual confirmed date when an order or operation was completed</v>
          </cell>
          <cell r="E141" t="str">
            <v>Dates &amp; Timestamps</v>
          </cell>
        </row>
        <row r="142">
          <cell r="A142" t="str">
            <v>plnd deliv (mat.) (plifz_marc)</v>
          </cell>
          <cell r="B142">
            <v>1</v>
          </cell>
          <cell r="C142" t="str">
            <v>EMPTY</v>
          </cell>
          <cell r="D142" t="str">
            <v>Represents the planned delivery time in days, which indicates the time buffer for material replenishment.</v>
          </cell>
          <cell r="E142" t="str">
            <v>Dates &amp; Timestamps</v>
          </cell>
        </row>
        <row r="143">
          <cell r="A143" t="str">
            <v>gr pr.time(mat.) (webaz_marc)</v>
          </cell>
          <cell r="B143">
            <v>1</v>
          </cell>
          <cell r="C143" t="str">
            <v>'0.0','0.0','0.0'</v>
          </cell>
          <cell r="D143" t="str">
            <v>Stores the planned delivery time for materials in days, which reflects the period between ordering and goods receipt.</v>
          </cell>
          <cell r="E143" t="str">
            <v>Dates &amp; Timestamps</v>
          </cell>
        </row>
        <row r="144">
          <cell r="A144" t="str">
            <v>time (utime)</v>
          </cell>
          <cell r="B144">
            <v>1</v>
          </cell>
          <cell r="C144" t="str">
            <v>EMPTY</v>
          </cell>
          <cell r="D144" t="str">
            <v>Contains the timestamp of the business process execution or transaction, usually in the format HH:MM:SS.</v>
          </cell>
          <cell r="E144" t="str">
            <v>Dates &amp; Timestamps</v>
          </cell>
        </row>
        <row r="145">
          <cell r="A145" t="str">
            <v>po delivery date (eindt)</v>
          </cell>
          <cell r="B145">
            <v>1</v>
          </cell>
          <cell r="C145" t="str">
            <v>'2021-09-05', '2021-10-19', '2021-07-05'</v>
          </cell>
          <cell r="D145" t="str">
            <v>Represents the scheduled delivery date for purchase orders, given in a YYYYMMDD format.</v>
          </cell>
          <cell r="E145" t="str">
            <v>Dates &amp; Timestamps</v>
          </cell>
        </row>
        <row r="146">
          <cell r="A146" t="str">
            <v>delivery date (ltrmi)</v>
          </cell>
          <cell r="B146">
            <v>1</v>
          </cell>
          <cell r="C146" t="str">
            <v>'2021-04-29', '2021-02-08', '2021-02-07'</v>
          </cell>
          <cell r="D146" t="str">
            <v>records the actual date goods or services were delivered to a customer</v>
          </cell>
          <cell r="E146" t="str">
            <v>Dates &amp; Timestamps</v>
          </cell>
        </row>
        <row r="147">
          <cell r="A147" t="str">
            <v>plnd open. date (etrmp)</v>
          </cell>
          <cell r="B147">
            <v>1</v>
          </cell>
          <cell r="C147" t="str">
            <v xml:space="preserve"> '2021-05-22','2021-04-27','2021-04-27'</v>
          </cell>
          <cell r="D147" t="str">
            <v>The planned opening date, often in MM/DD/YYYY format, reflects when a process is scheduled to begin.</v>
          </cell>
          <cell r="E147" t="str">
            <v>Dates &amp; Timestamps</v>
          </cell>
        </row>
        <row r="148">
          <cell r="A148" t="str">
            <v>processing time (bearz)</v>
          </cell>
          <cell r="B148">
            <v>1</v>
          </cell>
          <cell r="C148" t="str">
            <v>'0.0','0.0','0.0'</v>
          </cell>
          <cell r="D148" t="str">
            <v>records the duration taken to complete a specific task or operation within the business process</v>
          </cell>
          <cell r="E148" t="str">
            <v>Dates &amp; Timestamps</v>
          </cell>
        </row>
        <row r="149">
          <cell r="A149" t="str">
            <v>setup time (ruezt)</v>
          </cell>
          <cell r="B149">
            <v>1</v>
          </cell>
          <cell r="C149" t="str">
            <v>'0.0','0.0','0.0'</v>
          </cell>
          <cell r="D149" t="str">
            <v>Time required to prepare equipment or operations before production begins  this could indicate minutes or hours.</v>
          </cell>
          <cell r="E149" t="str">
            <v>Dates &amp; Timestamps</v>
          </cell>
        </row>
        <row r="150">
          <cell r="A150" t="str">
            <v>inhseprodtime (dzeit)</v>
          </cell>
          <cell r="B150">
            <v>1</v>
          </cell>
          <cell r="C150" t="str">
            <v xml:space="preserve"> '0.0','1.0', '0.0'</v>
          </cell>
          <cell r="D150" t="str">
            <v>The internal production time, possibly in hours or days, comprising active manufacturing processes.</v>
          </cell>
          <cell r="E150" t="str">
            <v>Dates &amp; Timestamps</v>
          </cell>
        </row>
        <row r="151">
          <cell r="A151" t="str">
            <v>requisn date (badat)</v>
          </cell>
          <cell r="B151">
            <v>1</v>
          </cell>
          <cell r="C151" t="str">
            <v>EMPTY</v>
          </cell>
          <cell r="D151" t="str">
            <v>The date the purchase requisition was created or the request was made, often in the format YYYYMMDD.</v>
          </cell>
          <cell r="E151" t="str">
            <v>Dates &amp; Timestamps</v>
          </cell>
        </row>
        <row r="152">
          <cell r="A152" t="str">
            <v>ir: fiscal year (ir_gjahr)</v>
          </cell>
          <cell r="B152">
            <v>1</v>
          </cell>
          <cell r="C152" t="str">
            <v>'2021','2021','2021'</v>
          </cell>
          <cell r="D152" t="str">
            <v>Fiscal year in which the financial transaction was recorded, generally a four-digit year number.</v>
          </cell>
          <cell r="E152" t="str">
            <v>Dates &amp; Timestamps</v>
          </cell>
        </row>
        <row r="153">
          <cell r="A153" t="str">
            <v>ir creation date (ir_cpudt)</v>
          </cell>
          <cell r="B153">
            <v>1</v>
          </cell>
          <cell r="C153" t="str">
            <v xml:space="preserve"> '2021-02-27','2021-09-12','2021-09-12'</v>
          </cell>
          <cell r="D153" t="str">
            <v>The date when the invoice receipt (IR) was created in the system, usually a date formatted as YYYYMMDD.</v>
          </cell>
          <cell r="E153" t="str">
            <v>Dates &amp; Timestamps</v>
          </cell>
        </row>
        <row r="154">
          <cell r="A154" t="str">
            <v>gr: gr/ir clear.date (gr_augdt_grir)</v>
          </cell>
          <cell r="B154">
            <v>1</v>
          </cell>
          <cell r="C154" t="str">
            <v>EMPTY</v>
          </cell>
          <cell r="D154" t="str">
            <v>The date when a goods receipt (GR) is matched and cleared against an invoice receipt (IR) within the GR/IR process, formatted as YYYYMMDD.</v>
          </cell>
          <cell r="E154" t="str">
            <v>Dates &amp; Timestamps</v>
          </cell>
        </row>
        <row r="155">
          <cell r="A155" t="str">
            <v>gr: gr/ir clear.year (gr_auggj_grir)</v>
          </cell>
          <cell r="B155">
            <v>1</v>
          </cell>
          <cell r="C155" t="str">
            <v>EMPTY</v>
          </cell>
          <cell r="D155" t="str">
            <v>Year the goods receipt/invoice receipt accounts were cleared, indicates matching of goods/services received with invoice.</v>
          </cell>
          <cell r="E155" t="str">
            <v>Dates &amp; Timestamps</v>
          </cell>
        </row>
        <row r="156">
          <cell r="A156" t="str">
            <v>gr: fiscal year (gr_gjahr)</v>
          </cell>
          <cell r="B156">
            <v>1</v>
          </cell>
          <cell r="C156" t="str">
            <v>'2021','2021','2021'</v>
          </cell>
          <cell r="D156" t="str">
            <v>The fiscal year for which the goods receipt is posted, typically a four-digit year like '2023'.</v>
          </cell>
          <cell r="E156" t="str">
            <v>Dates &amp; Timestamps</v>
          </cell>
        </row>
        <row r="157">
          <cell r="A157" t="str">
            <v>ealiestpodeldate (eindt_open_purch_ord)</v>
          </cell>
          <cell r="B157">
            <v>1</v>
          </cell>
          <cell r="C157" t="str">
            <v>EMPTY</v>
          </cell>
          <cell r="D157" t="str">
            <v>The earliest delivery date for a purchase order, impacting inventory levels and associated costs</v>
          </cell>
          <cell r="E157" t="str">
            <v>Dates &amp; Timestamps</v>
          </cell>
        </row>
        <row r="158">
          <cell r="A158" t="str">
            <v>ir: clearing year (ir_auggj)</v>
          </cell>
          <cell r="B158">
            <v>1</v>
          </cell>
          <cell r="C158" t="str">
            <v>'2021','2021','2021'</v>
          </cell>
          <cell r="D158" t="str">
            <v>The year when the clearing (matching an invoice receipt with payment and financial entry) happened, usually a four-digit year number.</v>
          </cell>
          <cell r="E158" t="str">
            <v>Dates &amp; Timestamps</v>
          </cell>
        </row>
        <row r="159">
          <cell r="A159" t="str">
            <v>ir: clearing date (ir_augdt)</v>
          </cell>
          <cell r="B159">
            <v>1</v>
          </cell>
          <cell r="C159" t="str">
            <v>'2021-02-28','2021-02-28','2021-02-28'</v>
          </cell>
          <cell r="D159" t="str">
            <v>Date on which an invoice receipt (IR) or payment is matched with its corresponding financial documents, typically formatted as YYYYMMDD.</v>
          </cell>
          <cell r="E159" t="str">
            <v>Dates &amp; Timestamps</v>
          </cell>
        </row>
        <row r="160">
          <cell r="A160" t="str">
            <v>year (stjah)</v>
          </cell>
          <cell r="B160">
            <v>1</v>
          </cell>
          <cell r="C160" t="str">
            <v>'2021','2021','2021'</v>
          </cell>
          <cell r="D160" t="str">
            <v>Indicates the fiscal year of the transaction in a YYYY format, such as '2023'.</v>
          </cell>
          <cell r="E160" t="str">
            <v>Dates &amp; Timestamps</v>
          </cell>
        </row>
        <row r="161">
          <cell r="A161" t="str">
            <v>ir: gr/ir clear.year (ir_auggj_grir)</v>
          </cell>
          <cell r="B161">
            <v>1</v>
          </cell>
          <cell r="C161" t="str">
            <v>'2021','2021','2021'</v>
          </cell>
          <cell r="D161" t="str">
            <v>The fiscal year in which the invoice receipt and goods receipt are cleared.</v>
          </cell>
          <cell r="E161" t="str">
            <v>Dates &amp; Timestamps</v>
          </cell>
        </row>
        <row r="162">
          <cell r="A162" t="str">
            <v>fiscal year (gjahr)</v>
          </cell>
          <cell r="B162">
            <v>1</v>
          </cell>
          <cell r="C162" t="str">
            <v>'2019', '2017', '2018'</v>
          </cell>
          <cell r="D162" t="str">
            <v>The financial year for which the transaction is recorded, typically a four-digit year.</v>
          </cell>
          <cell r="E162" t="str">
            <v>Dates &amp; Timestamps</v>
          </cell>
        </row>
        <row r="163">
          <cell r="A163" t="str">
            <v>ir: gr/ir clear.date (ir_augdt_grir)</v>
          </cell>
          <cell r="B163">
            <v>1</v>
          </cell>
          <cell r="C163" t="str">
            <v>'2021-04-30','2021-04-30','2021-04-30'</v>
          </cell>
          <cell r="D163" t="str">
            <v>Date when the invoice receipt and goods receipt are cleared, often formatted as YYYYMMDD.</v>
          </cell>
          <cell r="E163" t="str">
            <v>Dates &amp; Timestamps</v>
          </cell>
        </row>
        <row r="164">
          <cell r="A164" t="str">
            <v>sched. itm del. date (eindt)</v>
          </cell>
          <cell r="B164">
            <v>1</v>
          </cell>
          <cell r="C164" t="str">
            <v>'2022-07-12', '2022-06-29', '2022-07-15'</v>
          </cell>
          <cell r="D164" t="str">
            <v>Stores the scheduled item delivery date, typically in a date format (YYYY-MM-DD).</v>
          </cell>
          <cell r="E164" t="str">
            <v>Dates &amp; Timestamps</v>
          </cell>
        </row>
        <row r="165">
          <cell r="A165" t="str">
            <v>delivery date (lfdat)</v>
          </cell>
          <cell r="B165">
            <v>1</v>
          </cell>
          <cell r="C165" t="str">
            <v xml:space="preserve"> '2022-07-25', '2022-07-12','2022-07-01'</v>
          </cell>
          <cell r="D165" t="str">
            <v>The delivery date is the confirmed or planned date when goods are to be delivered, often in the format YYYYMMDD.</v>
          </cell>
          <cell r="E165" t="str">
            <v>Dates &amp; Timestamps</v>
          </cell>
        </row>
        <row r="166">
          <cell r="A166" t="str">
            <v>plnd dely (pr) (plifz_pr)</v>
          </cell>
          <cell r="B166">
            <v>1</v>
          </cell>
          <cell r="C166" t="str">
            <v>EMPTY</v>
          </cell>
          <cell r="D166" t="str">
            <v>Expected or planned delivery time in days for purchase requisitions.</v>
          </cell>
          <cell r="E166" t="str">
            <v>Dates &amp; Timestamps</v>
          </cell>
        </row>
        <row r="167">
          <cell r="A167" t="str">
            <v>release date (frgdt)</v>
          </cell>
          <cell r="B167">
            <v>1</v>
          </cell>
          <cell r="C167" t="str">
            <v>EMPTY</v>
          </cell>
          <cell r="D167" t="str">
            <v>The date when a purchase requisition was released or approved</v>
          </cell>
          <cell r="E167" t="str">
            <v>Dates &amp; Timestamps</v>
          </cell>
        </row>
        <row r="168">
          <cell r="A168" t="str">
            <v>pr delivery date (lfdat)</v>
          </cell>
          <cell r="B168">
            <v>1</v>
          </cell>
          <cell r="C168" t="str">
            <v>EMPTY</v>
          </cell>
          <cell r="D168" t="str">
            <v>Likely similar to Delivery Date (LFDAT), it represents when the delivery of goods should arrive based on a purchase requisition.</v>
          </cell>
          <cell r="E168" t="str">
            <v>Dates &amp; Timestamps</v>
          </cell>
        </row>
        <row r="169">
          <cell r="A169" t="str">
            <v>mat. doc. year (mjahr)</v>
          </cell>
          <cell r="B169">
            <v>1</v>
          </cell>
          <cell r="C169" t="str">
            <v>'2022','2022','2022'</v>
          </cell>
          <cell r="D169" t="str">
            <v>Fiscal year in which the material document was posted,  usually a four-digit year</v>
          </cell>
          <cell r="E169" t="str">
            <v>Dates &amp; Timestamps</v>
          </cell>
        </row>
        <row r="170">
          <cell r="A170" t="str">
            <v>reqmt date (bdter)</v>
          </cell>
          <cell r="B170">
            <v>1</v>
          </cell>
          <cell r="C170" t="str">
            <v xml:space="preserve"> '2022-05-13', '2022-05-06','2022-05-12'</v>
          </cell>
          <cell r="D170" t="str">
            <v>Date by which the material is required,  usually in the format YYYYMMDD</v>
          </cell>
          <cell r="E170" t="str">
            <v>Dates &amp; Timestamps</v>
          </cell>
        </row>
        <row r="171">
          <cell r="A171" t="str">
            <v>sched. finish (gltrs)</v>
          </cell>
          <cell r="B171">
            <v>2</v>
          </cell>
          <cell r="C171" t="str">
            <v xml:space="preserve"> '2022-05-31', '2022-05-18', '2022-05-06'</v>
          </cell>
          <cell r="D171" t="str">
            <v>Scheduled finish date of a process or manufacturing order, in a format such as YYYY-MM-DD</v>
          </cell>
          <cell r="E171" t="str">
            <v>Dates &amp; Timestamps</v>
          </cell>
        </row>
        <row r="172">
          <cell r="A172" t="str">
            <v>actual release (ftrmi)</v>
          </cell>
          <cell r="B172">
            <v>2</v>
          </cell>
          <cell r="C172" t="str">
            <v>'2021-03-23', '2022-05-19', '2022-05-11'</v>
          </cell>
          <cell r="D172" t="str">
            <v>The actual date when a financial transaction is released for execution, formatted as YYYYMMDD.</v>
          </cell>
          <cell r="E172" t="str">
            <v>Dates &amp; Timestamps</v>
          </cell>
        </row>
        <row r="173">
          <cell r="A173" t="str">
            <v>created (fi-ap) (cpudt_fiap)</v>
          </cell>
          <cell r="B173">
            <v>1</v>
          </cell>
          <cell r="C173" t="str">
            <v xml:space="preserve"> '2021-06-12','2021-06-29','2021-06-29'</v>
          </cell>
          <cell r="D173" t="str">
            <v>Date of document creation in the financial accounting accounts payable module, often formatted as YYYYMMDD.</v>
          </cell>
          <cell r="E173" t="str">
            <v>Dates &amp; Timestamps</v>
          </cell>
        </row>
        <row r="174">
          <cell r="A174" t="str">
            <v>created (fi-ar) (cpudt_fiar)</v>
          </cell>
          <cell r="B174">
            <v>1</v>
          </cell>
          <cell r="C174" t="str">
            <v xml:space="preserve"> '2021-06-10','2021-06-30','2021-06-30'</v>
          </cell>
          <cell r="D174" t="str">
            <v>Date the transaction was created in FI-AR, typically in YYYYMMDD format</v>
          </cell>
          <cell r="E174" t="str">
            <v>Dates &amp; Timestamps</v>
          </cell>
        </row>
        <row r="175">
          <cell r="A175" t="str">
            <v>gr entered at (cputm_gr)</v>
          </cell>
          <cell r="B175">
            <v>1</v>
          </cell>
          <cell r="C175" t="str">
            <v>EMPTY</v>
          </cell>
          <cell r="D175" t="str">
            <v>The time at which the goods receipt was processed in the system, formatted as HH:MM:SS.</v>
          </cell>
          <cell r="E175" t="str">
            <v>Dates &amp; Timestamps</v>
          </cell>
        </row>
        <row r="176">
          <cell r="A176" t="str">
            <v>gi entered at (cputm_gi)</v>
          </cell>
          <cell r="B176">
            <v>1</v>
          </cell>
          <cell r="C176" t="str">
            <v>EMPTY</v>
          </cell>
          <cell r="D176" t="str">
            <v>The exact time goods issue (GI) was recorded in the system, typically in HH:MM:SS format</v>
          </cell>
          <cell r="E176" t="str">
            <v>Dates &amp; Timestamps</v>
          </cell>
        </row>
        <row r="177">
          <cell r="A177" t="str">
            <v>actual start (gstri)</v>
          </cell>
          <cell r="B177">
            <v>1</v>
          </cell>
          <cell r="C177" t="str">
            <v xml:space="preserve"> '2021-02-08','2021-02-07', '2021-03-24'</v>
          </cell>
          <cell r="D177" t="str">
            <v>logs the real-time date when an order or operation begins</v>
          </cell>
          <cell r="E177" t="str">
            <v>Dates &amp; Timestamps</v>
          </cell>
        </row>
        <row r="178">
          <cell r="A178" t="str">
            <v>interoperation (tranz)</v>
          </cell>
          <cell r="B178">
            <v>1</v>
          </cell>
          <cell r="C178" t="str">
            <v>'0.0','0.0','0.0'</v>
          </cell>
          <cell r="D178" t="str">
            <v>Time or duration between operations or processes, possibly affecting lead times and throughput.</v>
          </cell>
          <cell r="E178" t="str">
            <v>Dates &amp; Timestamps</v>
          </cell>
        </row>
        <row r="179">
          <cell r="A179" t="str">
            <v>incoterms (inco1)</v>
          </cell>
          <cell r="B179">
            <v>3</v>
          </cell>
          <cell r="C179" t="str">
            <v xml:space="preserve"> 'CFR','FOB', 'FH'</v>
          </cell>
          <cell r="D179" t="str">
            <v>Refers to the terms of delivery and payment between trading partners as defined by Incoterms, which can influence cost distribution and transportation methods</v>
          </cell>
          <cell r="E179" t="str">
            <v>Status &amp; Indicators</v>
          </cell>
        </row>
        <row r="180">
          <cell r="A180" t="str">
            <v>profit center (ko_prctr)</v>
          </cell>
          <cell r="B180">
            <v>3</v>
          </cell>
          <cell r="C180" t="str">
            <v xml:space="preserve"> 'SAP-DUMMY', 'PC_01','PC00'</v>
          </cell>
          <cell r="D180" t="str">
            <v>The organizational unit in controlling that reflects a management-oriented structure for profit analysis.</v>
          </cell>
          <cell r="E180" t="str">
            <v>Status &amp; Indicators</v>
          </cell>
        </row>
        <row r="181">
          <cell r="A181" t="str">
            <v>prec.doc.categ. (vgtyp)</v>
          </cell>
          <cell r="B181">
            <v>2</v>
          </cell>
          <cell r="C181" t="str">
            <v>'V', 'V', 'C'</v>
          </cell>
          <cell r="D181" t="str">
            <v>Defines the preceding document category, such as purchase requisition or request for quotation.</v>
          </cell>
          <cell r="E181" t="str">
            <v>Status &amp; Indicators</v>
          </cell>
        </row>
        <row r="182">
          <cell r="A182" t="str">
            <v>shipping conditions (vsbed)</v>
          </cell>
          <cell r="B182">
            <v>1</v>
          </cell>
          <cell r="C182" t="str">
            <v>'1.0','1.0','1.0'</v>
          </cell>
          <cell r="D182" t="str">
            <v>Describes the terms under which goods are to be shipped, which can include temperature control or speed of delivery</v>
          </cell>
          <cell r="E182" t="str">
            <v>Status &amp; Indicators</v>
          </cell>
        </row>
        <row r="183">
          <cell r="A183" t="str">
            <v>strategy group (strgr)</v>
          </cell>
          <cell r="B183">
            <v>1</v>
          </cell>
          <cell r="C183" t="str">
            <v>'Z4','Z4','Z4'</v>
          </cell>
          <cell r="D183" t="str">
            <v>The Strategy Group typically represents the business strategies related to the production or procurement of materials, such as 'Make to Stock' or 'Make to Order'.</v>
          </cell>
          <cell r="E183" t="str">
            <v>Status &amp; Indicators</v>
          </cell>
        </row>
        <row r="184">
          <cell r="A184" t="str">
            <v>document type (bsart)</v>
          </cell>
          <cell r="B184">
            <v>3</v>
          </cell>
          <cell r="C184" t="str">
            <v xml:space="preserve"> 'NBCR','NB', 'NB'</v>
          </cell>
          <cell r="D184" t="str">
            <v>Indicates the type of purchasing document, e.g. 'NB' for standard purchase order.</v>
          </cell>
          <cell r="E184" t="str">
            <v>Status &amp; Indicators</v>
          </cell>
        </row>
        <row r="185">
          <cell r="A185" t="str">
            <v>proc. state (procstat)</v>
          </cell>
          <cell r="B185">
            <v>2</v>
          </cell>
          <cell r="C185" t="str">
            <v xml:space="preserve"> '8', '2','3'</v>
          </cell>
          <cell r="D185" t="str">
            <v>Current processing state of the document or line item, values might include codes for 'open', 'in process', 'closed'.</v>
          </cell>
          <cell r="E185" t="str">
            <v>Status &amp; Indicators</v>
          </cell>
        </row>
        <row r="186">
          <cell r="A186" t="str">
            <v>document type (blart)</v>
          </cell>
          <cell r="B186">
            <v>2</v>
          </cell>
          <cell r="C186" t="str">
            <v>'WA', 'KR','WA'</v>
          </cell>
          <cell r="D186" t="str">
            <v>Denotes the document type to categorize accounting documents, values could include 'Invoice', 'Credit Memo', etc.</v>
          </cell>
          <cell r="E186" t="str">
            <v>Status &amp; Indicators</v>
          </cell>
        </row>
        <row r="187">
          <cell r="A187" t="str">
            <v>stock type (insmk)</v>
          </cell>
          <cell r="B187">
            <v>2</v>
          </cell>
          <cell r="C187" t="str">
            <v>EMPTY</v>
          </cell>
          <cell r="D187" t="str">
            <v>Type of stock indicating quality or status, e.g., unrestricted use, in quality inspection, or blocked</v>
          </cell>
          <cell r="E187" t="str">
            <v>Status &amp; Indicators</v>
          </cell>
        </row>
        <row r="188">
          <cell r="A188" t="str">
            <v>mrp area (berid)</v>
          </cell>
          <cell r="B188">
            <v>1</v>
          </cell>
          <cell r="C188" t="str">
            <v xml:space="preserve"> 'EW01', 'P001','ZMRP1'</v>
          </cell>
          <cell r="D188" t="str">
            <v>Indicates the Material Requirements Planning area, a logistical area for which material requirements are planned separately</v>
          </cell>
          <cell r="E188" t="str">
            <v>Status &amp; Indicators</v>
          </cell>
        </row>
        <row r="189">
          <cell r="A189" t="str">
            <v>x-plant status (mstae)</v>
          </cell>
          <cell r="B189">
            <v>1</v>
          </cell>
          <cell r="C189" t="str">
            <v>'99.0','99.0','99.0'</v>
          </cell>
          <cell r="D189" t="str">
            <v>Status of a material within a plant, indicating steps like production, quality review, or shipment.</v>
          </cell>
          <cell r="E189" t="str">
            <v>Status &amp; Indicators</v>
          </cell>
        </row>
        <row r="190">
          <cell r="A190" t="str">
            <v>document status (bstat)</v>
          </cell>
          <cell r="B190">
            <v>1</v>
          </cell>
          <cell r="C190" t="str">
            <v>'V', 'W', 'W'</v>
          </cell>
          <cell r="D190" t="str">
            <v>Status of the document, for example 'Posted', 'Deleted', or 'Held'.</v>
          </cell>
          <cell r="E190" t="str">
            <v>Status &amp; Indicators</v>
          </cell>
        </row>
        <row r="191">
          <cell r="A191" t="str">
            <v>proc.state (banpr)</v>
          </cell>
          <cell r="B191">
            <v>1</v>
          </cell>
          <cell r="C191" t="str">
            <v>EMPTY</v>
          </cell>
          <cell r="D191" t="str">
            <v>This column likely holds the processing state or status of the procurement process, such as 'pending', 'approved', or 'completed'.</v>
          </cell>
          <cell r="E191" t="str">
            <v>Status &amp; Indicators</v>
          </cell>
        </row>
        <row r="192">
          <cell r="A192" t="str">
            <v>material type (mtart)</v>
          </cell>
          <cell r="B192">
            <v>6</v>
          </cell>
          <cell r="C192" t="str">
            <v>'HALB', 'ROH', 'HALB'</v>
          </cell>
          <cell r="D192" t="str">
            <v>The category defining the type of material, which could be codes representing 'Finished Products', 'Raw Materials', etc.</v>
          </cell>
          <cell r="E192" t="str">
            <v>Status &amp; Indicators</v>
          </cell>
        </row>
        <row r="193">
          <cell r="A193" t="str">
            <v>special stock (sobkz)</v>
          </cell>
          <cell r="B193">
            <v>5</v>
          </cell>
          <cell r="C193" t="str">
            <v xml:space="preserve"> 'P', 'E','E'</v>
          </cell>
          <cell r="D193" t="str">
            <v>Indicates the ownership status of the stock, with potential values like 'E' for consignment or 'Q' for project stock.</v>
          </cell>
          <cell r="E193" t="str">
            <v>Status &amp; Indicators</v>
          </cell>
        </row>
        <row r="194">
          <cell r="A194" t="str">
            <v>mrp type (dismm)</v>
          </cell>
          <cell r="B194">
            <v>4</v>
          </cell>
          <cell r="C194" t="str">
            <v xml:space="preserve"> 'ND','ZD', 'F2'</v>
          </cell>
          <cell r="D194" t="str">
            <v>Describes the material requirements planning (MRP) procedure that determines how a material is planned (e.g., re-order point planning, forecast-based planning)</v>
          </cell>
          <cell r="E194" t="str">
            <v>Status &amp; Indicators</v>
          </cell>
        </row>
        <row r="195">
          <cell r="A195" t="str">
            <v>business area (gsber)</v>
          </cell>
          <cell r="B195">
            <v>4</v>
          </cell>
          <cell r="C195" t="str">
            <v>'F001', '1.0', '1'</v>
          </cell>
          <cell r="D195" t="str">
            <v>A unique code that denotes the specific business area within an organization, such as sales, finance or logistics</v>
          </cell>
          <cell r="E195" t="str">
            <v>Status &amp; Indicators</v>
          </cell>
        </row>
        <row r="196">
          <cell r="A196" t="str">
            <v>deliv. compl. (elikz)</v>
          </cell>
          <cell r="B196">
            <v>4</v>
          </cell>
          <cell r="C196" t="str">
            <v>EMPTY</v>
          </cell>
          <cell r="D196" t="str">
            <v>Indicates whether delivery is completed, with a value like 'X' for complete.</v>
          </cell>
          <cell r="E196" t="str">
            <v>Status &amp; Indicators</v>
          </cell>
        </row>
        <row r="197">
          <cell r="A197" t="str">
            <v>item category (pstyv)</v>
          </cell>
          <cell r="B197">
            <v>3</v>
          </cell>
          <cell r="C197" t="str">
            <v xml:space="preserve"> 'TAQ','ELN', 'TAC'</v>
          </cell>
          <cell r="D197" t="str">
            <v>Defines the item category in purchasing documents, determines the process of a purchasing item, like standard (NORM) or subcontracting (SUBC).</v>
          </cell>
          <cell r="E197" t="str">
            <v>Status &amp; Indicators</v>
          </cell>
        </row>
        <row r="198">
          <cell r="A198" t="str">
            <v>item category (pstyp)</v>
          </cell>
          <cell r="B198">
            <v>3</v>
          </cell>
          <cell r="C198" t="str">
            <v>EMPTY</v>
          </cell>
          <cell r="D198" t="str">
            <v>Represents the type of item in a purchasing document, with values like 'Standard', 'Subcontracting', 'Consignment', 'Stock Transfer'.</v>
          </cell>
          <cell r="E198" t="str">
            <v>Status &amp; Indicators</v>
          </cell>
        </row>
        <row r="199">
          <cell r="A199" t="str">
            <v>bus.area:prtner (ko_gsber)</v>
          </cell>
          <cell r="B199">
            <v>3</v>
          </cell>
          <cell r="C199" t="str">
            <v>EMPTY</v>
          </cell>
          <cell r="D199" t="str">
            <v>The business area responsible for financial transactions, possibly indicating responsibility centers.</v>
          </cell>
          <cell r="E199" t="str">
            <v>Status &amp; Indicators</v>
          </cell>
        </row>
        <row r="200">
          <cell r="A200" t="str">
            <v>movement type (bwart)</v>
          </cell>
          <cell r="B200">
            <v>2</v>
          </cell>
          <cell r="C200" t="str">
            <v xml:space="preserve"> '671', '631', '561'</v>
          </cell>
          <cell r="D200" t="str">
            <v>Code depicting the type of stock movement, e.g., goods receipt or issue</v>
          </cell>
          <cell r="E200" t="str">
            <v>Status &amp; Indicators</v>
          </cell>
        </row>
        <row r="201">
          <cell r="A201" t="str">
            <v>final delivery (eglkz)</v>
          </cell>
          <cell r="B201">
            <v>2</v>
          </cell>
          <cell r="C201" t="str">
            <v>EMPTY</v>
          </cell>
          <cell r="D201" t="str">
            <v>Indicates whether goods have been finally delivered, values include 'X' for delivered.</v>
          </cell>
          <cell r="E201" t="str">
            <v>Status &amp; Indicators</v>
          </cell>
        </row>
        <row r="202">
          <cell r="A202" t="str">
            <v>document cat. (vbtyp)</v>
          </cell>
          <cell r="B202">
            <v>2</v>
          </cell>
          <cell r="C202" t="str">
            <v xml:space="preserve"> 'J','7', 'J'</v>
          </cell>
          <cell r="D202" t="str">
            <v>Represents the document category to identify different business transactions, such as invoices or payments.</v>
          </cell>
          <cell r="E202" t="str">
            <v>Status &amp; Indicators</v>
          </cell>
        </row>
        <row r="203">
          <cell r="A203" t="str">
            <v>delivery type (lfart)</v>
          </cell>
          <cell r="B203">
            <v>2</v>
          </cell>
          <cell r="C203" t="str">
            <v xml:space="preserve"> 'LO', 'TM42', 'ELR'</v>
          </cell>
          <cell r="D203" t="str">
            <v>Type of delivery method, which includes the terms of shipping and handling, e.g., standard delivery, express</v>
          </cell>
          <cell r="E203" t="str">
            <v>Status &amp; Indicators</v>
          </cell>
        </row>
        <row r="204">
          <cell r="A204" t="str">
            <v>picking status (kosta)</v>
          </cell>
          <cell r="B204">
            <v>2</v>
          </cell>
          <cell r="C204" t="str">
            <v xml:space="preserve"> 'A','C', 'B'</v>
          </cell>
          <cell r="D204" t="str">
            <v>Indicates the status of order picking and preparation for shipment,  potential values are 'Not started', 'In progress', 'Completed'</v>
          </cell>
          <cell r="E204" t="str">
            <v>Status &amp; Indicators</v>
          </cell>
        </row>
        <row r="205">
          <cell r="A205" t="str">
            <v>packing status (pksta)</v>
          </cell>
          <cell r="B205">
            <v>2</v>
          </cell>
          <cell r="C205" t="str">
            <v xml:space="preserve"> 'A','C', 'B'</v>
          </cell>
          <cell r="D205" t="str">
            <v>Indicates the status of packaging materials/process in logistics, such as 'packed' or 'not packed'</v>
          </cell>
          <cell r="E205" t="str">
            <v>Status &amp; Indicators</v>
          </cell>
        </row>
        <row r="206">
          <cell r="A206" t="str">
            <v>abc indicator (maabc)</v>
          </cell>
          <cell r="B206">
            <v>2</v>
          </cell>
          <cell r="C206" t="str">
            <v>'A','A','A'</v>
          </cell>
          <cell r="D206" t="str">
            <v>Classification of materials for planning and control purposes, based on the ABC analysis, with values A, B, or C.</v>
          </cell>
          <cell r="E206" t="str">
            <v>Status &amp; Indicators</v>
          </cell>
        </row>
        <row r="207">
          <cell r="A207" t="str">
            <v>status (statu)</v>
          </cell>
          <cell r="B207">
            <v>2</v>
          </cell>
          <cell r="C207" t="str">
            <v>'9', '9', 'R'</v>
          </cell>
          <cell r="D207" t="str">
            <v>General status of an object, could be the status of a sales order, delivery note, etc., indicating stages like open, in process, completed</v>
          </cell>
          <cell r="E207" t="str">
            <v>Status &amp; Indicators</v>
          </cell>
        </row>
        <row r="208">
          <cell r="A208" t="str">
            <v>p-s mat. status (mmsta)</v>
          </cell>
          <cell r="B208">
            <v>2</v>
          </cell>
          <cell r="C208" t="str">
            <v>'99.0','99.0','99.0'</v>
          </cell>
          <cell r="D208" t="str">
            <v>Plant-Specific Material Status, indicating the usability stage of the material, e.g., free for use, blocked</v>
          </cell>
          <cell r="E208" t="str">
            <v>Status &amp; Indicators</v>
          </cell>
        </row>
        <row r="209">
          <cell r="A209" t="str">
            <v>df plant level (lvorm)</v>
          </cell>
          <cell r="B209">
            <v>2</v>
          </cell>
          <cell r="C209" t="str">
            <v>EMPTY</v>
          </cell>
          <cell r="D209" t="str">
            <v>Flag indicating whether the plant (or storage location within the plant) has been marked for deletion, 'X' usually means it is.</v>
          </cell>
          <cell r="E209" t="str">
            <v>Status &amp; Indicators</v>
          </cell>
        </row>
        <row r="210">
          <cell r="A210" t="str">
            <v>del. indicator (loekz)</v>
          </cell>
          <cell r="B210">
            <v>2</v>
          </cell>
          <cell r="C210" t="str">
            <v>EMPTY</v>
          </cell>
          <cell r="D210" t="str">
            <v>Deletion flag/indicator, signals whether a record is marked for deletion in a database</v>
          </cell>
          <cell r="E210" t="str">
            <v>Status &amp; Indicators</v>
          </cell>
        </row>
        <row r="211">
          <cell r="A211" t="str">
            <v>order type (auart)</v>
          </cell>
          <cell r="B211">
            <v>2</v>
          </cell>
          <cell r="C211" t="str">
            <v>'PI01', 'YPO1', 'PI01'</v>
          </cell>
          <cell r="D211" t="str">
            <v>Order type specifies the kind of sales order or transaction,  values might be 'OR' for Standard Order, 'RE' for Returns, etc.</v>
          </cell>
          <cell r="E211" t="str">
            <v>Status &amp; Indicators</v>
          </cell>
        </row>
        <row r="212">
          <cell r="A212" t="str">
            <v>prev. blocked (prev_blocked)</v>
          </cell>
          <cell r="B212">
            <v>1</v>
          </cell>
          <cell r="C212" t="str">
            <v>'R', 'B', 'B'</v>
          </cell>
          <cell r="D212" t="str">
            <v>Boolean indicator showing if a transaction was previously blocked for payment, where typical values might be 'YES' or 'NO'.</v>
          </cell>
          <cell r="E212" t="str">
            <v>Status &amp; Indicators</v>
          </cell>
        </row>
        <row r="213">
          <cell r="A213" t="str">
            <v>del. type rtns (lfret)</v>
          </cell>
          <cell r="B213">
            <v>1</v>
          </cell>
          <cell r="C213" t="str">
            <v xml:space="preserve"> 'NLIR','NLCC', 'NCC3'</v>
          </cell>
          <cell r="D213" t="str">
            <v>Indicator if the delivery is related to a return process, which can impact reverse logistics,  potential values: 'X' for returns, blank for standard deliveries.</v>
          </cell>
          <cell r="E213" t="str">
            <v>Status &amp; Indicators</v>
          </cell>
        </row>
        <row r="214">
          <cell r="A214" t="str">
            <v>sales block (cassd)</v>
          </cell>
          <cell r="B214">
            <v>1</v>
          </cell>
          <cell r="C214" t="str">
            <v>EMPTY</v>
          </cell>
          <cell r="D214" t="str">
            <v>A flag to indicate if sales to a customer should be blocked, can be used for credit issues or other sales stopping conditions</v>
          </cell>
          <cell r="E214" t="str">
            <v>Status &amp; Indicators</v>
          </cell>
        </row>
        <row r="215">
          <cell r="A215" t="str">
            <v>delivery block (lifsd)</v>
          </cell>
          <cell r="B215">
            <v>1</v>
          </cell>
          <cell r="C215" t="str">
            <v>EMPTY</v>
          </cell>
          <cell r="D215" t="str">
            <v>Indicates if there is a block preventing the delivery from being executed, may contain codes signifying various reasons for the hold</v>
          </cell>
          <cell r="E215" t="str">
            <v>Status &amp; Indicators</v>
          </cell>
        </row>
        <row r="216">
          <cell r="A216" t="str">
            <v>pymt block (zlspr)</v>
          </cell>
          <cell r="B216">
            <v>1</v>
          </cell>
          <cell r="C216" t="str">
            <v>'A','A','A'</v>
          </cell>
          <cell r="D216" t="str">
            <v>Indicator that specifies if a payment is blocked for a transaction, where values might include codes for payment stop, dispute, etc.</v>
          </cell>
          <cell r="E216" t="str">
            <v>Status &amp; Indicators</v>
          </cell>
        </row>
        <row r="217">
          <cell r="A217" t="str">
            <v>order block (aufsd)</v>
          </cell>
          <cell r="B217">
            <v>1</v>
          </cell>
          <cell r="C217" t="str">
            <v>EMPTY</v>
          </cell>
          <cell r="D217" t="str">
            <v>Indicates if there is a block on the sales order, possible values might include 'Blocked' or 'Not blocked'</v>
          </cell>
          <cell r="E217" t="str">
            <v>Status &amp; Indicators</v>
          </cell>
        </row>
        <row r="218">
          <cell r="A218" t="str">
            <v>posting status (rfbsk_inv)</v>
          </cell>
          <cell r="B218">
            <v>1</v>
          </cell>
          <cell r="C218" t="str">
            <v>EMPTY</v>
          </cell>
          <cell r="D218" t="str">
            <v>Status of the financial document posting in the system, which can include statuses like 'Unposted', 'Posted', 'Partially Posted', etc.</v>
          </cell>
          <cell r="E218" t="str">
            <v>Status &amp; Indicators</v>
          </cell>
        </row>
        <row r="219">
          <cell r="A219" t="str">
            <v>gr movement type (bwart_gr)</v>
          </cell>
          <cell r="B219">
            <v>1</v>
          </cell>
          <cell r="C219" t="str">
            <v>EMPTY</v>
          </cell>
          <cell r="D219" t="str">
            <v>The type of goods movement (e.g., goods receipt, goods issue), typically numerical codes.</v>
          </cell>
          <cell r="E219" t="str">
            <v>Status &amp; Indicators</v>
          </cell>
        </row>
        <row r="220">
          <cell r="A220" t="str">
            <v>sales doc. type (auart)</v>
          </cell>
          <cell r="B220">
            <v>1</v>
          </cell>
          <cell r="C220" t="str">
            <v xml:space="preserve"> 'TM42','ASH', 'T42B'</v>
          </cell>
          <cell r="D220" t="str">
            <v>The type of sales document, can include values like 'Quotation', 'Order', or 'Contract'</v>
          </cell>
          <cell r="E220" t="str">
            <v>Status &amp; Indicators</v>
          </cell>
        </row>
        <row r="221">
          <cell r="A221" t="str">
            <v>pur. ord. type (bsark)</v>
          </cell>
          <cell r="B221">
            <v>1</v>
          </cell>
          <cell r="C221" t="str">
            <v>EMPTY</v>
          </cell>
          <cell r="D221" t="str">
            <v>Indicates the type of purchasing order, such as standard, subcontracting, or stock transport.</v>
          </cell>
          <cell r="E221" t="str">
            <v>Status &amp; Indicators</v>
          </cell>
        </row>
        <row r="222">
          <cell r="A222" t="str">
            <v>sales area (sales_area)</v>
          </cell>
          <cell r="B222">
            <v>1</v>
          </cell>
          <cell r="C222" t="str">
            <v>EMPTY</v>
          </cell>
          <cell r="D222" t="str">
            <v>Combination of sales organization, distribution channel, and division that represents an area where sales and distribution take place.</v>
          </cell>
          <cell r="E222" t="str">
            <v>Status &amp; Indicators</v>
          </cell>
        </row>
        <row r="223">
          <cell r="A223" t="str">
            <v>gi movement type (bwart_gi)</v>
          </cell>
          <cell r="B223">
            <v>1</v>
          </cell>
          <cell r="C223" t="str">
            <v>EMPTY</v>
          </cell>
          <cell r="D223" t="str">
            <v>Type of goods movement (e.g., 101 for goods receipt, 601 for goods issue)</v>
          </cell>
          <cell r="E223" t="str">
            <v>Status &amp; Indicators</v>
          </cell>
        </row>
        <row r="224">
          <cell r="A224" t="str">
            <v>delivery block (lifsk)</v>
          </cell>
          <cell r="B224">
            <v>1</v>
          </cell>
          <cell r="C224" t="str">
            <v>'1.0','1.0','1.0'</v>
          </cell>
          <cell r="D224" t="str">
            <v>Indicates if a delivery block has been set, blocking the delivery from being executed, typically boolean values (YES/NO).</v>
          </cell>
          <cell r="E224" t="str">
            <v>Status &amp; Indicators</v>
          </cell>
        </row>
        <row r="225">
          <cell r="A225" t="str">
            <v>billing type (fkart_inv)</v>
          </cell>
          <cell r="B225">
            <v>1</v>
          </cell>
          <cell r="C225" t="str">
            <v>EMPTY</v>
          </cell>
          <cell r="D225" t="str">
            <v>This is the billing type of the invoice which can indicate various types of sales documents like credit or debit memos, and standard invoices, etc.</v>
          </cell>
          <cell r="E225" t="str">
            <v>Status &amp; Indicators</v>
          </cell>
        </row>
        <row r="226">
          <cell r="A226" t="str">
            <v>pod status (pdsta)</v>
          </cell>
          <cell r="B226">
            <v>1</v>
          </cell>
          <cell r="C226" t="str">
            <v xml:space="preserve"> 'A','C','C'</v>
          </cell>
          <cell r="D226" t="str">
            <v>Proof of delivery status shows whether the recipient has acknowledged the receipt of goods, which impacts service level and supply chain performance</v>
          </cell>
          <cell r="E226" t="str">
            <v>Status &amp; Indicators</v>
          </cell>
        </row>
        <row r="227">
          <cell r="A227" t="str">
            <v>trans. ev. type (vgart)</v>
          </cell>
          <cell r="B227">
            <v>1</v>
          </cell>
          <cell r="C227" t="str">
            <v>'WA', 'WR','WA'</v>
          </cell>
          <cell r="D227" t="str">
            <v>Transaction Event Type denotes the type of movement or transaction (e.g., goods receipt, goods issue, transfer posting)</v>
          </cell>
          <cell r="E227" t="str">
            <v>Status &amp; Indicators</v>
          </cell>
        </row>
        <row r="228">
          <cell r="A228" t="str">
            <v>status (crstat)</v>
          </cell>
          <cell r="B228">
            <v>1</v>
          </cell>
          <cell r="C228" t="str">
            <v xml:space="preserve"> '7.0', '1.0','4.0'</v>
          </cell>
          <cell r="D228" t="str">
            <v>Indicates the status of a process or transaction, with potential values like 'Active', 'Closed', or 'Cancelled'.</v>
          </cell>
          <cell r="E228" t="str">
            <v>Status &amp; Indicators</v>
          </cell>
        </row>
        <row r="229">
          <cell r="A229" t="str">
            <v>destin. type (cotyp)</v>
          </cell>
          <cell r="B229">
            <v>1</v>
          </cell>
          <cell r="C229" t="str">
            <v xml:space="preserve"> '2.0','1.0', '2.0'</v>
          </cell>
          <cell r="D229" t="str">
            <v>Destination type could represent the kind of entity at the end of a supply chain, like 'Warehouse', 'Customer', or 'Retailer'.</v>
          </cell>
          <cell r="E229" t="str">
            <v>Status &amp; Indicators</v>
          </cell>
        </row>
        <row r="230">
          <cell r="A230" t="str">
            <v>group (plnnr)</v>
          </cell>
          <cell r="B230">
            <v>1</v>
          </cell>
          <cell r="C230" t="str">
            <v>'1.0','1.0','1.0'</v>
          </cell>
          <cell r="D230" t="str">
            <v>Group represents the key that identifies the task list group that contains different task lists or routings</v>
          </cell>
          <cell r="E230" t="str">
            <v>Status &amp; Indicators</v>
          </cell>
        </row>
        <row r="231">
          <cell r="A231" t="str">
            <v>task list type (plnty)</v>
          </cell>
          <cell r="B231">
            <v>1</v>
          </cell>
          <cell r="C231" t="str">
            <v>EMPTY</v>
          </cell>
          <cell r="D231" t="str">
            <v>Task List Type signifies the type of task list (e.g., routing for manufacturing, maintenance task list), which defines the sequence of operations</v>
          </cell>
          <cell r="E231" t="str">
            <v>Status &amp; Indicators</v>
          </cell>
        </row>
        <row r="232">
          <cell r="A232" t="str">
            <v>not relevant (dnrel)</v>
          </cell>
          <cell r="B232">
            <v>1</v>
          </cell>
          <cell r="C232" t="str">
            <v>EMPTY</v>
          </cell>
          <cell r="D232" t="str">
            <v>Indicator column that may flag certain entities as not relevant for specific processes or evaluations.</v>
          </cell>
          <cell r="E232" t="str">
            <v>Status &amp; Indicators</v>
          </cell>
        </row>
        <row r="233">
          <cell r="A233" t="str">
            <v>x-dchain status (mstav)</v>
          </cell>
          <cell r="B233">
            <v>1</v>
          </cell>
          <cell r="C233" t="str">
            <v>EMPTY</v>
          </cell>
          <cell r="D233" t="str">
            <v>Status indicating whether the production material is available for a distribution chain.</v>
          </cell>
          <cell r="E233" t="str">
            <v>Status &amp; Indicators</v>
          </cell>
        </row>
        <row r="234">
          <cell r="A234" t="str">
            <v>pr item exists (pr_exists)</v>
          </cell>
          <cell r="B234">
            <v>1</v>
          </cell>
          <cell r="C234" t="str">
            <v>EMPTY</v>
          </cell>
          <cell r="D234" t="str">
            <v>Shows whether a purchase requisition (PR) item exists as a prerequisite for the subsequent process, usually binary (YES/NO or 1/0).</v>
          </cell>
          <cell r="E234" t="str">
            <v>Status &amp; Indicators</v>
          </cell>
        </row>
        <row r="235">
          <cell r="A235" t="str">
            <v>type (entered by) (ustyp)</v>
          </cell>
          <cell r="B235">
            <v>1</v>
          </cell>
          <cell r="C235" t="str">
            <v>'A','A','A'</v>
          </cell>
          <cell r="D235" t="str">
            <v>User type that entered the data, which could range from an employee to an automated system.</v>
          </cell>
          <cell r="E235" t="str">
            <v>Status &amp; Indicators</v>
          </cell>
        </row>
        <row r="236">
          <cell r="A236" t="str">
            <v>overall status (gbsta)</v>
          </cell>
          <cell r="B236">
            <v>1</v>
          </cell>
          <cell r="C236" t="str">
            <v xml:space="preserve"> 'A','C', 'A'</v>
          </cell>
          <cell r="D236" t="str">
            <v>Indicates the overall status of a document, such as 'Completed', 'In Process', or 'Cancelled'.</v>
          </cell>
          <cell r="E236" t="str">
            <v>Status &amp; Indicators</v>
          </cell>
        </row>
        <row r="237">
          <cell r="A237" t="str">
            <v>co area (kokrs)</v>
          </cell>
          <cell r="B237">
            <v>1</v>
          </cell>
          <cell r="C237" t="str">
            <v xml:space="preserve"> '0001', 'US01','C001'</v>
          </cell>
          <cell r="D237" t="str">
            <v>This represents the controlling area in SAP, used for cost accounting purposes, and might contain values like '1000' for a specific company code.</v>
          </cell>
          <cell r="E237" t="str">
            <v>Status &amp; Indicators</v>
          </cell>
        </row>
        <row r="238">
          <cell r="A238" t="str">
            <v>requirementtype (bdart)</v>
          </cell>
          <cell r="B238">
            <v>1</v>
          </cell>
          <cell r="C238" t="str">
            <v>'AR','AR','AR'</v>
          </cell>
          <cell r="D238" t="str">
            <v>Type of requirement or need for the material,  could be an alphanumeric code denoting various internal processes</v>
          </cell>
          <cell r="E238" t="str">
            <v>Status &amp; Indicators</v>
          </cell>
        </row>
        <row r="239">
          <cell r="A239" t="str">
            <v>material group (matkl)</v>
          </cell>
          <cell r="B239">
            <v>7</v>
          </cell>
          <cell r="C239" t="str">
            <v xml:space="preserve"> 'BS_MATGR', '05', 'NIKE'</v>
          </cell>
          <cell r="D239" t="str">
            <v>This column stores the material group to which the specific material belongs.</v>
          </cell>
          <cell r="E239" t="str">
            <v>Status &amp; Indicators</v>
          </cell>
        </row>
        <row r="240">
          <cell r="A240" t="str">
            <v>lot sizing procedure (disls)</v>
          </cell>
          <cell r="B240">
            <v>4</v>
          </cell>
          <cell r="C240" t="str">
            <v xml:space="preserve"> 'FX', 'EX','EX'</v>
          </cell>
          <cell r="D240" t="str">
            <v>Defines how lot sizes are calculated, with values like 'HB' for reorder point planning.</v>
          </cell>
          <cell r="E240" t="str">
            <v>Status &amp; Indicators</v>
          </cell>
        </row>
        <row r="241">
          <cell r="A241" t="str">
            <v>doc. category (bstyp)</v>
          </cell>
          <cell r="B241">
            <v>4</v>
          </cell>
          <cell r="C241" t="str">
            <v xml:space="preserve"> 'F','F', 'F'</v>
          </cell>
          <cell r="D241" t="str">
            <v>Specifies the type of purchasing document (e.g., purchase order, contract)</v>
          </cell>
          <cell r="E241" t="str">
            <v>Status &amp; Indicators</v>
          </cell>
        </row>
        <row r="242">
          <cell r="A242" t="str">
            <v>sales org. (vkorg)</v>
          </cell>
          <cell r="B242">
            <v>3</v>
          </cell>
          <cell r="C242" t="str">
            <v xml:space="preserve"> 'AG01','1.0', 'SIT1'</v>
          </cell>
          <cell r="D242" t="str">
            <v>Refers to the sales organization within a company, which is responsible for distributing goods and services</v>
          </cell>
          <cell r="E242" t="str">
            <v>Status &amp; Indicators</v>
          </cell>
        </row>
        <row r="243">
          <cell r="A243" t="str">
            <v>division (spart)</v>
          </cell>
          <cell r="B243">
            <v>3</v>
          </cell>
          <cell r="C243" t="str">
            <v xml:space="preserve"> 'S1','1', '60'</v>
          </cell>
          <cell r="D243" t="str">
            <v>Represents a product or service division within a company.</v>
          </cell>
          <cell r="E243" t="str">
            <v>Status &amp; Indicators</v>
          </cell>
        </row>
        <row r="244">
          <cell r="A244" t="str">
            <v>acct assgmt cat (knttp)</v>
          </cell>
          <cell r="B244">
            <v>3</v>
          </cell>
          <cell r="C244" t="str">
            <v xml:space="preserve"> 'F', 'K', 'A'</v>
          </cell>
          <cell r="D244" t="str">
            <v>Determines the type of account assignment like 'Cost Center', 'Sales Order', 'Project' which specifies the cost bearing object.</v>
          </cell>
          <cell r="E244" t="str">
            <v>Status &amp; Indicators</v>
          </cell>
        </row>
        <row r="245">
          <cell r="A245" t="str">
            <v>trans. group (tragr)</v>
          </cell>
          <cell r="B245">
            <v>2</v>
          </cell>
          <cell r="C245" t="str">
            <v xml:space="preserve"> '3', '1','1'</v>
          </cell>
          <cell r="D245" t="str">
            <v>Transportation group classifies materials or products requiring similar transportation,  this could affect routing and logistical planning</v>
          </cell>
          <cell r="E245" t="str">
            <v>Status &amp; Indicators</v>
          </cell>
        </row>
        <row r="246">
          <cell r="A246" t="str">
            <v>conf. control (bstae)</v>
          </cell>
          <cell r="B246">
            <v>2</v>
          </cell>
          <cell r="C246" t="str">
            <v>'9', '4', '4'</v>
          </cell>
          <cell r="D246" t="str">
            <v>Status regarding the confirmation control features in procurement</v>
          </cell>
          <cell r="E246" t="str">
            <v>Status &amp; Indicators</v>
          </cell>
        </row>
        <row r="247">
          <cell r="A247" t="str">
            <v>oldest po category (bstyp_bl_purch_ord)</v>
          </cell>
          <cell r="B247">
            <v>2</v>
          </cell>
          <cell r="C247" t="str">
            <v>EMPTY</v>
          </cell>
          <cell r="D247" t="str">
            <v>Represents the category of the oldest backlogged purchase order, similar to 'BSTYP_OPEN_PURCH_ORD'.</v>
          </cell>
          <cell r="E247" t="str">
            <v>Status &amp; Indicators</v>
          </cell>
        </row>
        <row r="248">
          <cell r="A248" t="str">
            <v>earliest po category (bstyp_open_purch_ord)</v>
          </cell>
          <cell r="B248">
            <v>2</v>
          </cell>
          <cell r="C248" t="str">
            <v>EMPTY</v>
          </cell>
          <cell r="D248" t="str">
            <v>Indicates the category of the earliest open purchase order, such as 'standard PO' or 'subcontracting'</v>
          </cell>
          <cell r="E248" t="str">
            <v>Status &amp; Indicators</v>
          </cell>
        </row>
        <row r="249">
          <cell r="A249" t="str">
            <v>oldest order cat. (autyp_bl_manuf)</v>
          </cell>
          <cell r="B249">
            <v>2</v>
          </cell>
          <cell r="C249" t="str">
            <v>EMPTY</v>
          </cell>
          <cell r="D249" t="str">
            <v>Refers to the category of the oldest manufacturing order in the system, which can range from custom orders to stock replenishment.</v>
          </cell>
          <cell r="E249" t="str">
            <v>Status &amp; Indicators</v>
          </cell>
        </row>
        <row r="250">
          <cell r="A250" t="str">
            <v>earlistordercat (autyp_open_manuf)</v>
          </cell>
          <cell r="B250">
            <v>2</v>
          </cell>
          <cell r="C250" t="str">
            <v>EMPTY</v>
          </cell>
          <cell r="D250" t="str">
            <v>This likely refers to categories of early manufacturing orders which can dictate production schedules,  values are typically categorical or numerical identifiers</v>
          </cell>
          <cell r="E250" t="str">
            <v>Status &amp; Indicators</v>
          </cell>
        </row>
        <row r="251">
          <cell r="A251" t="str">
            <v>transp.plng sts (trsta)</v>
          </cell>
          <cell r="B251">
            <v>2</v>
          </cell>
          <cell r="C251" t="str">
            <v xml:space="preserve"> 'C', 'A','A'</v>
          </cell>
          <cell r="D251" t="str">
            <v>Status reflecting the transportation planning steps, which could be 'not planned', 'planned', 'partially executed', or 'completed'</v>
          </cell>
          <cell r="E251" t="str">
            <v>Status &amp; Indicators</v>
          </cell>
        </row>
        <row r="252">
          <cell r="A252" t="str">
            <v>goods mvmnt sts (wbsta)</v>
          </cell>
          <cell r="B252">
            <v>2</v>
          </cell>
          <cell r="C252" t="str">
            <v xml:space="preserve"> 'A','C', 'C'</v>
          </cell>
          <cell r="D252" t="str">
            <v>Status of goods movement, indicating stages such as 'not started', 'in process', or 'completed'</v>
          </cell>
          <cell r="E252" t="str">
            <v>Status &amp; Indicators</v>
          </cell>
        </row>
        <row r="253">
          <cell r="A253" t="str">
            <v>wm activity sts (lvsta)</v>
          </cell>
          <cell r="B253">
            <v>2</v>
          </cell>
          <cell r="C253" t="str">
            <v xml:space="preserve"> 'A','C', 'B'</v>
          </cell>
          <cell r="D253" t="str">
            <v>Represents the status of activities in the warehouse management system, including picking, packing, and shipment preparation.</v>
          </cell>
          <cell r="E253" t="str">
            <v>Status &amp; Indicators</v>
          </cell>
        </row>
        <row r="254">
          <cell r="A254" t="str">
            <v>incompl. reg. gi (uvwak)</v>
          </cell>
          <cell r="B254">
            <v>2</v>
          </cell>
          <cell r="C254" t="str">
            <v xml:space="preserve"> 'A','C', 'C'</v>
          </cell>
          <cell r="D254" t="str">
            <v>Indicates incomplete goods issue registration, typically a binary or status value indicating if an issue is complete.</v>
          </cell>
          <cell r="E254" t="str">
            <v>Status &amp; Indicators</v>
          </cell>
        </row>
        <row r="255">
          <cell r="A255" t="str">
            <v>procurement (beskz)</v>
          </cell>
          <cell r="B255">
            <v>2</v>
          </cell>
          <cell r="C255" t="str">
            <v xml:space="preserve"> 'E', 'F','F'</v>
          </cell>
          <cell r="D255" t="str">
            <v>Procurement type, indicating how a material is provided (e.g., in-house production or external procurement).</v>
          </cell>
          <cell r="E255" t="str">
            <v>Status &amp; Indicators</v>
          </cell>
        </row>
        <row r="256">
          <cell r="A256" t="str">
            <v>delivery prior. (lprio)</v>
          </cell>
          <cell r="B256">
            <v>2</v>
          </cell>
          <cell r="C256" t="str">
            <v>EMPTY</v>
          </cell>
          <cell r="D256" t="str">
            <v>Indicates the priority of the delivery of goods, can include values like 'Urgent', 'Normal', 'Low'.</v>
          </cell>
          <cell r="E256" t="str">
            <v>Status &amp; Indicators</v>
          </cell>
        </row>
        <row r="257">
          <cell r="A257" t="str">
            <v>quality insp. (insme)</v>
          </cell>
          <cell r="B257">
            <v>2</v>
          </cell>
          <cell r="C257" t="str">
            <v>'11.0', '0.0', '2.0'</v>
          </cell>
          <cell r="D257" t="str">
            <v>Reflects whether items are in quality inspection,  potential statuses could be 'In inspection', 'Passed', 'Failed', etc.</v>
          </cell>
          <cell r="E257" t="str">
            <v>Status &amp; Indicators</v>
          </cell>
        </row>
        <row r="258">
          <cell r="A258" t="str">
            <v>release group (frggr)</v>
          </cell>
          <cell r="B258">
            <v>2</v>
          </cell>
          <cell r="C258" t="str">
            <v>'Z1', 'Z1','Z1'</v>
          </cell>
          <cell r="D258" t="str">
            <v>Code representing a group of document types requiring similar approval processes.</v>
          </cell>
          <cell r="E258" t="str">
            <v>Status &amp; Indicators</v>
          </cell>
        </row>
        <row r="259">
          <cell r="A259" t="str">
            <v>distr. channel (vtweg)</v>
          </cell>
          <cell r="B259">
            <v>2</v>
          </cell>
          <cell r="C259" t="str">
            <v xml:space="preserve"> 'OM', '01','1'</v>
          </cell>
          <cell r="D259" t="str">
            <v>Distribution channel through which products are sold, e.g., retail, wholesale, direct sales</v>
          </cell>
          <cell r="E259" t="str">
            <v>Status &amp; Indicators</v>
          </cell>
        </row>
        <row r="260">
          <cell r="A260" t="str">
            <v>insp.lot w.outst. gr (insp_lot_w_outst_gr_exists)</v>
          </cell>
          <cell r="B260">
            <v>2</v>
          </cell>
          <cell r="C260" t="str">
            <v>EMPTY</v>
          </cell>
          <cell r="D260" t="str">
            <v>Indicates whether an inspection lot without goods receipt exists, typically boolean values (YES/NO).</v>
          </cell>
          <cell r="E260" t="str">
            <v>Status &amp; Indicators</v>
          </cell>
        </row>
        <row r="261">
          <cell r="A261" t="str">
            <v>insp.lot from gr (insp_lot_gr_exists)</v>
          </cell>
          <cell r="B261">
            <v>2</v>
          </cell>
          <cell r="C261" t="str">
            <v>EMPTY</v>
          </cell>
          <cell r="D261" t="str">
            <v>Indicates whether an inspection lot from goods receipt exists, typically boolean values (YES/NO).</v>
          </cell>
          <cell r="E261" t="str">
            <v>Status &amp; Indicators</v>
          </cell>
        </row>
        <row r="262">
          <cell r="A262" t="str">
            <v>purch. group (ekgrp)</v>
          </cell>
          <cell r="B262">
            <v>2</v>
          </cell>
          <cell r="C262" t="str">
            <v>'AF', '1', '2'</v>
          </cell>
          <cell r="D262" t="str">
            <v>Purchasing group responsible for procurement activities, can represent a buyer or group of buyers</v>
          </cell>
          <cell r="E262" t="str">
            <v>Status &amp; Indicators</v>
          </cell>
        </row>
        <row r="263">
          <cell r="A263" t="str">
            <v>ovrldelivblksts (lssta)</v>
          </cell>
          <cell r="B263">
            <v>1</v>
          </cell>
          <cell r="C263" t="str">
            <v>'C', 'B', 'B'</v>
          </cell>
          <cell r="D263" t="str">
            <v>Overall delivery block status that indicates whether a delivery is blocked, possible values might be 'Blocked' or 'Unblocked'</v>
          </cell>
          <cell r="E263" t="str">
            <v>Status &amp; Indicators</v>
          </cell>
        </row>
        <row r="264">
          <cell r="A264" t="str">
            <v>ovrl deliv. sts (lfgsa)</v>
          </cell>
          <cell r="B264">
            <v>1</v>
          </cell>
          <cell r="C264" t="str">
            <v xml:space="preserve"> 'A','C', 'B'</v>
          </cell>
          <cell r="D264" t="str">
            <v>This field indicates the overall delivery status for an order, showing if it has been fully delivered, partially delivered, etc.</v>
          </cell>
          <cell r="E264" t="str">
            <v>Status &amp; Indicators</v>
          </cell>
        </row>
        <row r="265">
          <cell r="A265" t="str">
            <v>deliv. conf.sts (besta)</v>
          </cell>
          <cell r="B265">
            <v>1</v>
          </cell>
          <cell r="C265" t="str">
            <v xml:space="preserve"> 'A','C', 'A'</v>
          </cell>
          <cell r="D265" t="str">
            <v>Delivery confirmation status, indicating the progress of delivery (e.g., 'Not confirmed', 'Partially confirmed', 'Confirmed')</v>
          </cell>
          <cell r="E265" t="str">
            <v>Status &amp; Indicators</v>
          </cell>
        </row>
        <row r="266">
          <cell r="A266" t="str">
            <v>debit/credit (shkzg)</v>
          </cell>
          <cell r="B266">
            <v>1</v>
          </cell>
          <cell r="C266" t="str">
            <v>'H','H','H'</v>
          </cell>
          <cell r="D266" t="str">
            <v>Indicates whether the transaction is a debit (increasing assets/expenses) or credit (increasing liabilities/revenue), affecting balance sheets and income statements</v>
          </cell>
          <cell r="E266" t="str">
            <v>Status &amp; Indicators</v>
          </cell>
        </row>
        <row r="267">
          <cell r="A267" t="str">
            <v>fixed (zbfix)</v>
          </cell>
          <cell r="B267">
            <v>1</v>
          </cell>
          <cell r="C267" t="str">
            <v>EMPTY</v>
          </cell>
          <cell r="D267" t="str">
            <v>Indicator if a line item is flagged as fixed, meaning it should not change</v>
          </cell>
          <cell r="E267" t="str">
            <v>Status &amp; Indicators</v>
          </cell>
        </row>
        <row r="268">
          <cell r="A268" t="str">
            <v>creation ind. (estkz)</v>
          </cell>
          <cell r="B268">
            <v>1</v>
          </cell>
          <cell r="C268" t="str">
            <v>'R','R','R'</v>
          </cell>
          <cell r="D268" t="str">
            <v>Indicator that shows how a record or transaction was created, could be manually or automatically, indicated by a specific code or letter.</v>
          </cell>
          <cell r="E268" t="str">
            <v>Status &amp; Indicators</v>
          </cell>
        </row>
        <row r="269">
          <cell r="A269" t="str">
            <v>account group (ktokd)</v>
          </cell>
          <cell r="B269">
            <v>1</v>
          </cell>
          <cell r="C269" t="str">
            <v xml:space="preserve"> '0001','DEBI', 'CPD'</v>
          </cell>
          <cell r="D269" t="str">
            <v>The account group determines the role of an account, specifying which fields are mandatory or optional for the customer/vendor master record</v>
          </cell>
          <cell r="E269" t="str">
            <v>Status &amp; Indicators</v>
          </cell>
        </row>
        <row r="270">
          <cell r="A270" t="str">
            <v>payt terms (zterm)</v>
          </cell>
          <cell r="B270">
            <v>1</v>
          </cell>
          <cell r="C270" t="str">
            <v>'1', '2','1'</v>
          </cell>
          <cell r="D270" t="str">
            <v>The terms agreed upon for payment between the company and the customer or vendor, which can include specific days for payment or discount terms.</v>
          </cell>
          <cell r="E270" t="str">
            <v>Status &amp; Indicators</v>
          </cell>
        </row>
        <row r="271">
          <cell r="A271" t="str">
            <v>automation (automation)</v>
          </cell>
          <cell r="B271">
            <v>1</v>
          </cell>
          <cell r="C271" t="str">
            <v>'M', 'A','M'</v>
          </cell>
          <cell r="D271" t="str">
            <v>Indicates the level of automation in the process with possible values such as 'Manual', 'Semi-automated', or 'Fully automated'</v>
          </cell>
          <cell r="E271" t="str">
            <v>Status &amp; Indicators</v>
          </cell>
        </row>
        <row r="272">
          <cell r="A272" t="str">
            <v>relev.for bill. (fkrel)</v>
          </cell>
          <cell r="B272">
            <v>1</v>
          </cell>
          <cell r="C272" t="str">
            <v xml:space="preserve"> 'I', 'B','A'</v>
          </cell>
          <cell r="D272" t="str">
            <v>Indicates whether a delivery is relevant for billing or not, a key factor in the order-to-cash process</v>
          </cell>
          <cell r="E272" t="str">
            <v>Status &amp; Indicators</v>
          </cell>
        </row>
        <row r="273">
          <cell r="A273" t="str">
            <v>autom. po (automation)</v>
          </cell>
          <cell r="B273">
            <v>1</v>
          </cell>
          <cell r="C273" t="str">
            <v>EMPTY</v>
          </cell>
          <cell r="D273" t="str">
            <v>Indicates whether purchase orders are generated automatically, which can streamline procurement processes and improve operational efficiency</v>
          </cell>
          <cell r="E273" t="str">
            <v>Status &amp; Indicators</v>
          </cell>
        </row>
        <row r="274">
          <cell r="A274" t="str">
            <v>ir before gr (ir_before_gr)</v>
          </cell>
          <cell r="B274">
            <v>1</v>
          </cell>
          <cell r="C274" t="str">
            <v>EMPTY</v>
          </cell>
          <cell r="D274" t="str">
            <v>Indicates if an invoice receipt (IR) was posted before a goods receipt (GR), typically a boolean value (TRUE or FALSE).</v>
          </cell>
          <cell r="E274" t="str">
            <v>Status &amp; Indicators</v>
          </cell>
        </row>
        <row r="275">
          <cell r="A275" t="str">
            <v>cancelled ir (cancel_ir)</v>
          </cell>
          <cell r="B275">
            <v>1</v>
          </cell>
          <cell r="C275" t="str">
            <v>'1', '2','1'</v>
          </cell>
          <cell r="D275" t="str">
            <v>A flag indicating whether the Invoice Receipt has been cancelled, possible values such as 'X' for cancelled or blank for not cancelled.</v>
          </cell>
          <cell r="E275" t="str">
            <v>Status &amp; Indicators</v>
          </cell>
        </row>
        <row r="276">
          <cell r="A276" t="str">
            <v>partial ir (partial_ir)</v>
          </cell>
          <cell r="B276">
            <v>1</v>
          </cell>
          <cell r="C276" t="str">
            <v>EMPTY</v>
          </cell>
          <cell r="D276" t="str">
            <v>Indicates if the Invoice Receipt is partial, which can be 'X' for partial or blank for complete.</v>
          </cell>
          <cell r="E276" t="str">
            <v>Status &amp; Indicators</v>
          </cell>
        </row>
        <row r="277">
          <cell r="A277" t="str">
            <v>final invoice (erekz)</v>
          </cell>
          <cell r="B277">
            <v>1</v>
          </cell>
          <cell r="C277" t="str">
            <v>EMPTY</v>
          </cell>
          <cell r="D277" t="str">
            <v>Indicator of a final invoice, where 'X' signifies a final invoice and is blank for provisional or interim invoices.</v>
          </cell>
          <cell r="E277" t="str">
            <v>Status &amp; Indicators</v>
          </cell>
        </row>
        <row r="278">
          <cell r="A278" t="str">
            <v>cancelled gr (cancel_gr)</v>
          </cell>
          <cell r="B278">
            <v>1</v>
          </cell>
          <cell r="C278" t="str">
            <v>'3', '2','3'</v>
          </cell>
          <cell r="D278" t="str">
            <v>A flag that denotes if the goods receipt has been cancelled, similar to 'X' for cancelled or blank for active.</v>
          </cell>
          <cell r="E278" t="str">
            <v>Status &amp; Indicators</v>
          </cell>
        </row>
        <row r="279">
          <cell r="A279" t="str">
            <v>partial gr (partial_gr)</v>
          </cell>
          <cell r="B279">
            <v>1</v>
          </cell>
          <cell r="C279" t="str">
            <v>EMPTY</v>
          </cell>
          <cell r="D279" t="str">
            <v>Indicates whether the goods receipt is complete or only a partial delivery has been received, with values such as 'Yes' for partial or 'No' for complete.</v>
          </cell>
          <cell r="E279" t="str">
            <v>Status &amp; Indicators</v>
          </cell>
        </row>
        <row r="280">
          <cell r="A280" t="str">
            <v>gr-based iv (webre)</v>
          </cell>
          <cell r="B280">
            <v>1</v>
          </cell>
          <cell r="C280" t="str">
            <v>EMPTY</v>
          </cell>
          <cell r="D280" t="str">
            <v>A flag that indicates if goods receipt is based on invoice verification - 'X' for true, '' (blank) or ' ' (space) for false.</v>
          </cell>
          <cell r="E280" t="str">
            <v>Status &amp; Indicators</v>
          </cell>
        </row>
        <row r="281">
          <cell r="A281" t="str">
            <v>gr non-valuated (weunb)</v>
          </cell>
          <cell r="B281">
            <v>1</v>
          </cell>
          <cell r="C281" t="str">
            <v>EMPTY</v>
          </cell>
          <cell r="D281" t="str">
            <v>A flag indicating whether the goods receipt is posted to non-valuated stock, with 'X' for non-valuated and '' or ' ' for valuated.</v>
          </cell>
          <cell r="E281" t="str">
            <v>Status &amp; Indicators</v>
          </cell>
        </row>
        <row r="282">
          <cell r="A282" t="str">
            <v>usage (stlan)</v>
          </cell>
          <cell r="B282">
            <v>1</v>
          </cell>
          <cell r="C282" t="str">
            <v>EMPTY</v>
          </cell>
          <cell r="D282" t="str">
            <v>Usage indicates the usage type of a Bill of Materials (BOM), which could specify whether the BOM is for production, maintenance, etc.</v>
          </cell>
          <cell r="E282" t="str">
            <v>Status &amp; Indicators</v>
          </cell>
        </row>
        <row r="283">
          <cell r="A283" t="str">
            <v>group counter (plnal)</v>
          </cell>
          <cell r="B283">
            <v>1</v>
          </cell>
          <cell r="C283" t="str">
            <v>EMPTY</v>
          </cell>
          <cell r="D283" t="str">
            <v>Group Counter is a numerical identifier for a routings group counter within a task list, possibly distinguishing between different versions or alternatives</v>
          </cell>
          <cell r="E283" t="str">
            <v>Status &amp; Indicators</v>
          </cell>
        </row>
        <row r="284">
          <cell r="A284" t="str">
            <v>conf. error gm (affw_check)</v>
          </cell>
          <cell r="B284">
            <v>1</v>
          </cell>
          <cell r="C284" t="str">
            <v>EMPTY</v>
          </cell>
          <cell r="D284" t="str">
            <v>Indicator of any discrepancies or errors found during the confirmation of goods movements.</v>
          </cell>
          <cell r="E284" t="str">
            <v>Status &amp; Indicators</v>
          </cell>
        </row>
        <row r="285">
          <cell r="A285" t="str">
            <v>missing parts (ftind_check)</v>
          </cell>
          <cell r="B285">
            <v>1</v>
          </cell>
          <cell r="C285" t="str">
            <v>EMPTY</v>
          </cell>
          <cell r="D285" t="str">
            <v>Missing Parts indicates whether there are shortages in the required materials for a process, potentially a boolean value (Yes/No).</v>
          </cell>
          <cell r="E285" t="str">
            <v>Status &amp; Indicators</v>
          </cell>
        </row>
        <row r="286">
          <cell r="A286" t="str">
            <v>df client level (lvorm_mara)</v>
          </cell>
          <cell r="B286">
            <v>1</v>
          </cell>
          <cell r="C286" t="str">
            <v>EMPTY</v>
          </cell>
          <cell r="D286" t="str">
            <v>Flag that can denote if a material is marked for deletion at the client level in SAP.</v>
          </cell>
          <cell r="E286" t="str">
            <v>Status &amp; Indicators</v>
          </cell>
        </row>
        <row r="287">
          <cell r="A287" t="str">
            <v>prev. parked (prev_parked)</v>
          </cell>
          <cell r="B287">
            <v>1</v>
          </cell>
          <cell r="C287" t="str">
            <v>EMPTY</v>
          </cell>
          <cell r="D287" t="str">
            <v>Shows whether the transaction was previously parked (temporary saved), potential values are 'X' for true and '' (blank) for false.</v>
          </cell>
          <cell r="E287" t="str">
            <v>Status &amp; Indicators</v>
          </cell>
        </row>
        <row r="288">
          <cell r="A288" t="str">
            <v>reversal reason (stgrd)</v>
          </cell>
          <cell r="B288">
            <v>1</v>
          </cell>
          <cell r="C288" t="str">
            <v>'1.0','1.0','1.0'</v>
          </cell>
          <cell r="D288" t="str">
            <v>The reason code for reversing a document, could be '01' for entry error, '02' for change in circumstances, etc.</v>
          </cell>
          <cell r="E288" t="str">
            <v>Status &amp; Indicators</v>
          </cell>
        </row>
        <row r="289">
          <cell r="A289" t="str">
            <v>multiple lines (multiple_gr_ir)</v>
          </cell>
          <cell r="B289">
            <v>1</v>
          </cell>
          <cell r="C289" t="str">
            <v>EMPTY</v>
          </cell>
          <cell r="D289" t="str">
            <v>Indicator of whether a document has multiple line items for goods received or invoice received, could be a boolean value.</v>
          </cell>
          <cell r="E289" t="str">
            <v>Status &amp; Indicators</v>
          </cell>
        </row>
        <row r="290">
          <cell r="A290" t="str">
            <v>gr/ir clearing ok (cleared)</v>
          </cell>
          <cell r="B290">
            <v>1</v>
          </cell>
          <cell r="C290" t="str">
            <v>EMPTY</v>
          </cell>
          <cell r="D290" t="str">
            <v>Boolean indicator showing if the goods receipt and invoice receipt clearing is complete.</v>
          </cell>
          <cell r="E290" t="str">
            <v>Status &amp; Indicators</v>
          </cell>
        </row>
        <row r="291">
          <cell r="A291" t="str">
            <v>ext. delivery (lifex)</v>
          </cell>
          <cell r="B291">
            <v>1</v>
          </cell>
          <cell r="C291" t="str">
            <v xml:space="preserve"> '80063638.0', '80046191.0','80060293.0'</v>
          </cell>
          <cell r="D291" t="str">
            <v>Records information on whether an external delivery was made, typically having a binary value (TRUE or FALSE).</v>
          </cell>
          <cell r="E291" t="str">
            <v>Status &amp; Indicators</v>
          </cell>
        </row>
        <row r="292">
          <cell r="A292" t="str">
            <v>backflush (rgekz)</v>
          </cell>
          <cell r="B292">
            <v>1</v>
          </cell>
          <cell r="C292" t="str">
            <v>EMPTY</v>
          </cell>
          <cell r="D292" t="str">
            <v>Indicates whether materials are automatically issued (backflushed) to orders, values like 'X' for yes, blank for no.</v>
          </cell>
          <cell r="E292" t="str">
            <v>Status &amp; Indicators</v>
          </cell>
        </row>
        <row r="293">
          <cell r="A293" t="str">
            <v>missing part (xfehl)</v>
          </cell>
          <cell r="B293">
            <v>1</v>
          </cell>
          <cell r="C293" t="str">
            <v>EMPTY</v>
          </cell>
          <cell r="D293" t="str">
            <v>Indicator that shows if a part is missing (e.g., 'X' for missing)</v>
          </cell>
          <cell r="E293" t="str">
            <v>Status &amp; Indicators</v>
          </cell>
        </row>
        <row r="294">
          <cell r="A294" t="str">
            <v>final issue (kzear)</v>
          </cell>
          <cell r="B294">
            <v>1</v>
          </cell>
          <cell r="C294" t="str">
            <v>EMPTY</v>
          </cell>
          <cell r="D294" t="str">
            <v>Indicator to specify that an issue is final (e.g., 'X' for final issue)</v>
          </cell>
          <cell r="E294" t="str">
            <v>Status &amp; Indicators</v>
          </cell>
        </row>
        <row r="295">
          <cell r="A295" t="str">
            <v>deleted (xloek)</v>
          </cell>
          <cell r="B295">
            <v>1</v>
          </cell>
          <cell r="C295" t="str">
            <v>EMPTY</v>
          </cell>
          <cell r="D295" t="str">
            <v>Indicator that shows if an entry has been marked for deletion (e.g., 'X' for deleted)</v>
          </cell>
          <cell r="E295" t="str">
            <v>Status &amp; Indicators</v>
          </cell>
        </row>
        <row r="296">
          <cell r="A296" t="str">
            <v>plant (werks)</v>
          </cell>
          <cell r="B296">
            <v>8</v>
          </cell>
          <cell r="C296" t="str">
            <v xml:space="preserve"> 'RU04', 'P002', 'F055'</v>
          </cell>
          <cell r="D296" t="str">
            <v>The factory or site where the operation takes place, typically indicated by a code like 'A001' or 'B123'.</v>
          </cell>
          <cell r="E296" t="str">
            <v>UIDs - Location</v>
          </cell>
        </row>
        <row r="297">
          <cell r="A297" t="str">
            <v>country/reg. (land1)</v>
          </cell>
          <cell r="B297">
            <v>7</v>
          </cell>
          <cell r="C297" t="str">
            <v xml:space="preserve"> 'US','DE', 'CH'</v>
          </cell>
          <cell r="D297" t="str">
            <v>Two-letter country code indicating the location related to the transaction or entity, such as 'US' or 'DE'.</v>
          </cell>
          <cell r="E297" t="str">
            <v>UIDs - Location</v>
          </cell>
        </row>
        <row r="298">
          <cell r="A298" t="str">
            <v>location (lgort)</v>
          </cell>
          <cell r="B298">
            <v>6</v>
          </cell>
          <cell r="C298" t="str">
            <v xml:space="preserve"> 'AFS','1.0', '171C'</v>
          </cell>
          <cell r="D298" t="str">
            <v>The specific location within a plant, which might refer to warehouse number or storage area, denoted by codes like '0001' or 'A100'.</v>
          </cell>
          <cell r="E298" t="str">
            <v>UIDs - Location</v>
          </cell>
        </row>
        <row r="299">
          <cell r="A299" t="str">
            <v>supplying plant (reswk)</v>
          </cell>
          <cell r="B299">
            <v>1</v>
          </cell>
          <cell r="C299" t="str">
            <v xml:space="preserve"> '0001', 'F051','M201'</v>
          </cell>
          <cell r="D299" t="str">
            <v>The supplying plant column contains the ID representing the location where goods are dispatched, which may denote different levels of environmental efficiency.</v>
          </cell>
          <cell r="E299" t="str">
            <v>UIDs - Location</v>
          </cell>
        </row>
        <row r="300">
          <cell r="A300" t="str">
            <v>from plant to plant (reswk_to_werks)</v>
          </cell>
          <cell r="B300">
            <v>1</v>
          </cell>
          <cell r="C300" t="str">
            <v>EMPTY</v>
          </cell>
          <cell r="D300" t="str">
            <v>Indicates the transfer of products or materials from one plant to another, with potential values being plant identification codes.</v>
          </cell>
          <cell r="E300" t="str">
            <v>UIDs - Location</v>
          </cell>
        </row>
        <row r="301">
          <cell r="A301" t="str">
            <v>receiving plant (werks_likp)</v>
          </cell>
          <cell r="B301">
            <v>1</v>
          </cell>
          <cell r="C301" t="str">
            <v>'1.0','1.0','1.0'</v>
          </cell>
          <cell r="D301" t="str">
            <v>The code for the plant or location where goods are to be delivered.</v>
          </cell>
          <cell r="E301" t="str">
            <v>UIDs - Location</v>
          </cell>
        </row>
        <row r="302">
          <cell r="A302" t="str">
            <v>from plant to plant (werks_to_werks)</v>
          </cell>
          <cell r="B302">
            <v>1</v>
          </cell>
          <cell r="C302" t="str">
            <v>'0001 to 0001','0001 to 0001','0001 to 0001'</v>
          </cell>
          <cell r="D302" t="str">
            <v>Indicates the transfer from one plant to another, often represented by plant codes.</v>
          </cell>
          <cell r="E302" t="str">
            <v>UIDs - Location</v>
          </cell>
        </row>
        <row r="303">
          <cell r="A303" t="str">
            <v>ship-to party (kunnr)</v>
          </cell>
          <cell r="B303">
            <v>1</v>
          </cell>
          <cell r="C303" t="str">
            <v>'0000010105', '0000013043', '0000011315'</v>
          </cell>
          <cell r="D303" t="str">
            <v>The unique code representing the destination party or address for the goods to ship to.</v>
          </cell>
          <cell r="E303" t="str">
            <v>UIDs - Location</v>
          </cell>
        </row>
        <row r="304">
          <cell r="A304" t="str">
            <v>address (adres)</v>
          </cell>
          <cell r="B304">
            <v>1</v>
          </cell>
          <cell r="C304" t="str">
            <v>EMPTY</v>
          </cell>
          <cell r="D304" t="str">
            <v>This field stores the physical address or location details, which could include street, city, zip code, and country.</v>
          </cell>
          <cell r="E304" t="str">
            <v>UIDs - Location</v>
          </cell>
        </row>
        <row r="305">
          <cell r="A305" t="str">
            <v>in plant (imwrk)</v>
          </cell>
          <cell r="B305">
            <v>1</v>
          </cell>
          <cell r="C305" t="str">
            <v>EMPTY</v>
          </cell>
          <cell r="D305" t="str">
            <v>This column typically contains the identifier or code for the plant or site within the company where the material is stored or used.</v>
          </cell>
          <cell r="E305" t="str">
            <v>UIDs - Location</v>
          </cell>
        </row>
        <row r="306">
          <cell r="A306" t="str">
            <v>plant (reserv.) (werks_resb)</v>
          </cell>
          <cell r="B306">
            <v>1</v>
          </cell>
          <cell r="C306" t="str">
            <v>'PL09', 'F051', 'US01'</v>
          </cell>
          <cell r="D306" t="str">
            <v>Plant where the reservation of a material is made  could be a four-character alphanumeric code</v>
          </cell>
          <cell r="E306" t="str">
            <v>UIDs - Location</v>
          </cell>
        </row>
        <row r="307">
          <cell r="A307" t="str">
            <v>shipping point (vstel)</v>
          </cell>
          <cell r="B307">
            <v>4</v>
          </cell>
          <cell r="C307" t="str">
            <v xml:space="preserve"> 'RU04', 'VS01', '3100'</v>
          </cell>
          <cell r="D307" t="str">
            <v>The location from which goods are shipped, identified by a code such as '0001'.</v>
          </cell>
          <cell r="E307" t="str">
            <v>UIDs - Location</v>
          </cell>
        </row>
        <row r="308">
          <cell r="A308" t="str">
            <v>route (route)</v>
          </cell>
          <cell r="B308">
            <v>1</v>
          </cell>
          <cell r="C308" t="str">
            <v>EMPTY</v>
          </cell>
          <cell r="D308" t="str">
            <v>The path that the delivery will take from the point of origin to the destination,  this might include route codes like 'R001', 'R002', etc.</v>
          </cell>
          <cell r="E308" t="str">
            <v>UIDs - Location</v>
          </cell>
        </row>
        <row r="309">
          <cell r="A309" t="str">
            <v>logical system (awsys)</v>
          </cell>
          <cell r="B309">
            <v>1</v>
          </cell>
          <cell r="C309" t="str">
            <v>EMPTY</v>
          </cell>
          <cell r="D309" t="str">
            <v>Identifies the specific system or client within the SAP landscape where the transaction occured.</v>
          </cell>
          <cell r="E309" t="str">
            <v>UIDs - Other</v>
          </cell>
        </row>
        <row r="310">
          <cell r="A310" t="str">
            <v>business trans. (glvor)</v>
          </cell>
          <cell r="B310">
            <v>1</v>
          </cell>
          <cell r="C310" t="str">
            <v>'RFBU','RFBU','RFBU'</v>
          </cell>
          <cell r="D310" t="str">
            <v>Describes the type of business transaction in General Ledger, such as invoice, payment, adjustment.</v>
          </cell>
          <cell r="E310" t="str">
            <v>UIDs - Other</v>
          </cell>
        </row>
        <row r="311">
          <cell r="A311" t="str">
            <v>release (ftrms)</v>
          </cell>
          <cell r="B311">
            <v>1</v>
          </cell>
          <cell r="C311" t="str">
            <v>'2021-02-25', '2021-05-27', '2021-06-30'</v>
          </cell>
          <cell r="D311" t="str">
            <v>The Release column is likely to store information about software or product releases, including version numbers or release dates.</v>
          </cell>
          <cell r="E311" t="str">
            <v>UIDs - Other</v>
          </cell>
        </row>
        <row r="312">
          <cell r="A312" t="str">
            <v>alternative (stlal)</v>
          </cell>
          <cell r="B312">
            <v>1</v>
          </cell>
          <cell r="C312" t="str">
            <v>EMPTY</v>
          </cell>
          <cell r="D312" t="str">
            <v>Alternative identifies a specific alternative BOM when multiple alternatives are available for producing the same product</v>
          </cell>
          <cell r="E312" t="str">
            <v>UIDs - Other</v>
          </cell>
        </row>
        <row r="313">
          <cell r="A313" t="str">
            <v>prod. sched. profile (sfcpf)</v>
          </cell>
          <cell r="B313">
            <v>1</v>
          </cell>
          <cell r="C313" t="str">
            <v>'YYY001','YYY001','YYY001'</v>
          </cell>
          <cell r="D313" t="str">
            <v>Contains settings that control production scheduling and hence can impact lead times and resource utilization (set of rules for production that includes runtimes, lot sizes, and other factors)</v>
          </cell>
          <cell r="E313" t="str">
            <v>UIDs - Other</v>
          </cell>
        </row>
        <row r="314">
          <cell r="A314" t="str">
            <v>pegged reqmt (baugr)</v>
          </cell>
          <cell r="B314">
            <v>1</v>
          </cell>
          <cell r="C314" t="str">
            <v xml:space="preserve"> 'QM_GN_ART_SEG006','MES_FG_03_BATCH_PI', 'T-FI100'</v>
          </cell>
          <cell r="D314" t="str">
            <v>Links a requirement to a specific source or cause, which can be critical for supply chain tracing.</v>
          </cell>
          <cell r="E314" t="str">
            <v>UIDs - Other</v>
          </cell>
        </row>
        <row r="315">
          <cell r="A315" t="str">
            <v>material (matnr)</v>
          </cell>
          <cell r="B315">
            <v>7</v>
          </cell>
          <cell r="C315" t="str">
            <v xml:space="preserve"> 'DH_TM_MAT2', 'BS_SPED_TEST_BLNK_SEG', 'SGA_KEYBOARD_K1X'</v>
          </cell>
          <cell r="D315" t="str">
            <v>Identification number for a specific material or product, like '000000000001234567'.</v>
          </cell>
          <cell r="E315" t="str">
            <v>UIDs - Other</v>
          </cell>
        </row>
        <row r="316">
          <cell r="A316" t="str">
            <v>company code (bukrs)</v>
          </cell>
          <cell r="B316">
            <v>7</v>
          </cell>
          <cell r="C316" t="str">
            <v xml:space="preserve"> 'AG01', 'RU04', 'F001'</v>
          </cell>
          <cell r="D316" t="str">
            <v>A unique identifier for a company within the corporate structure, such as 'ABCD' or '1234'.</v>
          </cell>
          <cell r="E316" t="str">
            <v>UIDs - Other</v>
          </cell>
        </row>
        <row r="317">
          <cell r="A317" t="str">
            <v>supplier (lifnr)</v>
          </cell>
          <cell r="B317">
            <v>4</v>
          </cell>
          <cell r="C317" t="str">
            <v xml:space="preserve"> 'URA_SELLER','URA_DPP', 'HIRA_REF01'</v>
          </cell>
          <cell r="D317" t="str">
            <v>The code or name identifying the supplier of goods, for example, 'SUPP01'.</v>
          </cell>
          <cell r="E317" t="str">
            <v>UIDs - Other</v>
          </cell>
        </row>
        <row r="318">
          <cell r="A318" t="str">
            <v>transaction code (tcode)</v>
          </cell>
          <cell r="B318">
            <v>3</v>
          </cell>
          <cell r="C318" t="str">
            <v xml:space="preserve"> 'ZFB01', '/VL01N', 'YVL01N'</v>
          </cell>
          <cell r="D318" t="str">
            <v>Contains the code to access functions in SAP, such as 'ME21N' for creating purchase orders.</v>
          </cell>
          <cell r="E318" t="str">
            <v>UIDs - Other</v>
          </cell>
        </row>
        <row r="319">
          <cell r="A319" t="str">
            <v>item (posnr)</v>
          </cell>
          <cell r="B319">
            <v>3</v>
          </cell>
          <cell r="C319" t="str">
            <v>'20', '30', '18'</v>
          </cell>
          <cell r="D319" t="str">
            <v>Represents the item number in a sales order or document, identifying specific items in a transaction</v>
          </cell>
          <cell r="E319" t="str">
            <v>UIDs - Other</v>
          </cell>
        </row>
        <row r="320">
          <cell r="A320" t="str">
            <v>item (ebelp)</v>
          </cell>
          <cell r="B320">
            <v>3</v>
          </cell>
          <cell r="C320" t="str">
            <v>'20', '10', '20'</v>
          </cell>
          <cell r="D320" t="str">
            <v>A line item number in a purchasing document.</v>
          </cell>
          <cell r="E320" t="str">
            <v>UIDs - Other</v>
          </cell>
        </row>
        <row r="321">
          <cell r="A321" t="str">
            <v>warehouse no. (lgnum)</v>
          </cell>
          <cell r="B321">
            <v>2</v>
          </cell>
          <cell r="C321" t="str">
            <v xml:space="preserve"> 'W42', '121', 'ZA5'</v>
          </cell>
          <cell r="D321" t="str">
            <v>Contains the warehouse number, indicating the location where goods are stored.</v>
          </cell>
          <cell r="E321" t="str">
            <v>UIDs - Other</v>
          </cell>
        </row>
        <row r="322">
          <cell r="A322" t="str">
            <v>gr: doc (gr_mblnr)</v>
          </cell>
          <cell r="B322">
            <v>2</v>
          </cell>
          <cell r="C322" t="str">
            <v xml:space="preserve"> '5001295980.0', '5001295951.0', '5000028220.0'</v>
          </cell>
          <cell r="D322" t="str">
            <v>Document number associated with the goods receipt transaction</v>
          </cell>
          <cell r="E322" t="str">
            <v>UIDs - Other</v>
          </cell>
        </row>
        <row r="323">
          <cell r="A323" t="str">
            <v>purchase req. (banfn)</v>
          </cell>
          <cell r="B323">
            <v>2</v>
          </cell>
          <cell r="C323" t="str">
            <v>EMPTY</v>
          </cell>
          <cell r="D323" t="str">
            <v>Purchase Requisition Number, initiating the procurement process for required materials or services</v>
          </cell>
          <cell r="E323" t="str">
            <v>UIDs - Other</v>
          </cell>
        </row>
        <row r="324">
          <cell r="A324" t="str">
            <v>ir: doc (ir_mblnr)</v>
          </cell>
          <cell r="B324">
            <v>2</v>
          </cell>
          <cell r="C324" t="str">
            <v xml:space="preserve"> '5105604615.0', '5105605938.0','5105604604.0'</v>
          </cell>
          <cell r="D324" t="str">
            <v>Invoice Receipt Document Number, which is a reference number for tracking the receipt of invoices</v>
          </cell>
          <cell r="E324" t="str">
            <v>UIDs - Other</v>
          </cell>
        </row>
        <row r="325">
          <cell r="A325" t="str">
            <v>order (aufnr)</v>
          </cell>
          <cell r="B325">
            <v>2</v>
          </cell>
          <cell r="C325" t="str">
            <v xml:space="preserve"> '1931535', '1931031', '1901698'</v>
          </cell>
          <cell r="D325" t="str">
            <v>Production or process order number, used to define the sequence and specifics of production or services</v>
          </cell>
          <cell r="E325" t="str">
            <v>UIDs - Other</v>
          </cell>
        </row>
        <row r="326">
          <cell r="A326" t="str">
            <v>oldest purchase req. (banfn_purch_req)</v>
          </cell>
          <cell r="B326">
            <v>2</v>
          </cell>
          <cell r="C326" t="str">
            <v>EMPTY</v>
          </cell>
          <cell r="D326" t="str">
            <v>Stores the identifier for the oldest purchase requisition, could be a sequential number.</v>
          </cell>
          <cell r="E326" t="str">
            <v>UIDs - Other</v>
          </cell>
        </row>
        <row r="327">
          <cell r="A327" t="str">
            <v>bl plan. order 'la' (bl_planned_la)</v>
          </cell>
          <cell r="B327">
            <v>2</v>
          </cell>
          <cell r="C327" t="str">
            <v xml:space="preserve"> '20', '8','14'</v>
          </cell>
          <cell r="D327" t="str">
            <v>Number of batch level planned orders for logistics applications</v>
          </cell>
          <cell r="E327" t="str">
            <v>UIDs - Other</v>
          </cell>
        </row>
        <row r="328">
          <cell r="A328" t="str">
            <v>oldest planned order (plnum_la)</v>
          </cell>
          <cell r="B328">
            <v>2</v>
          </cell>
          <cell r="C328" t="str">
            <v>EMPTY</v>
          </cell>
          <cell r="D328" t="str">
            <v>The oldest planned order number</v>
          </cell>
          <cell r="E328" t="str">
            <v>UIDs - Other</v>
          </cell>
        </row>
        <row r="329">
          <cell r="A329" t="str">
            <v>oldest manuf. order (aufnr_bl_manuf)</v>
          </cell>
          <cell r="B329">
            <v>2</v>
          </cell>
          <cell r="C329" t="str">
            <v>EMPTY</v>
          </cell>
          <cell r="D329" t="str">
            <v>The oldest manufacturing order number</v>
          </cell>
          <cell r="E329" t="str">
            <v>UIDs - Other</v>
          </cell>
        </row>
        <row r="330">
          <cell r="A330" t="str">
            <v>earlistmanuforder (aufnr_open_manuf)</v>
          </cell>
          <cell r="B330">
            <v>2</v>
          </cell>
          <cell r="C330" t="str">
            <v>EMPTY</v>
          </cell>
          <cell r="D330" t="str">
            <v>The order number of the earliest manufacturing order, relevant for tracking and planning production activities.</v>
          </cell>
          <cell r="E330" t="str">
            <v>UIDs - Other</v>
          </cell>
        </row>
        <row r="331">
          <cell r="A331" t="str">
            <v>reference item (vgpos)</v>
          </cell>
          <cell r="B331">
            <v>2</v>
          </cell>
          <cell r="C331" t="str">
            <v>'20', '20', '30'</v>
          </cell>
          <cell r="D331" t="str">
            <v>Refers to the item number of a reference purchasing document, such as a Purchase Order line item number.</v>
          </cell>
          <cell r="E331" t="str">
            <v>UIDs - Other</v>
          </cell>
        </row>
        <row r="332">
          <cell r="A332" t="str">
            <v>delivery - item (uvvlk)</v>
          </cell>
          <cell r="B332">
            <v>1</v>
          </cell>
          <cell r="C332" t="str">
            <v xml:space="preserve"> 'A','C', 'A'</v>
          </cell>
          <cell r="D332" t="str">
            <v>The item number within a delivery, commonly a numerical value</v>
          </cell>
          <cell r="E332" t="str">
            <v>UIDs - Other</v>
          </cell>
        </row>
        <row r="333">
          <cell r="A333" t="str">
            <v>assignment (zuonr)</v>
          </cell>
          <cell r="B333">
            <v>1</v>
          </cell>
          <cell r="C333" t="str">
            <v>'assignment','assignment','assignment'</v>
          </cell>
          <cell r="D333" t="str">
            <v>This column holds the unique assignment number given to each transaction - helpful in tracking a transaction.</v>
          </cell>
          <cell r="E333" t="str">
            <v>UIDs - Other</v>
          </cell>
        </row>
        <row r="334">
          <cell r="A334" t="str">
            <v>delivery item (posnr_del)</v>
          </cell>
          <cell r="B334">
            <v>1</v>
          </cell>
          <cell r="C334" t="str">
            <v xml:space="preserve"> '42','900020', '11'</v>
          </cell>
          <cell r="D334" t="str">
            <v>Identifies each item within a delivery  can be a sequential number or code.</v>
          </cell>
          <cell r="E334" t="str">
            <v>UIDs - Other</v>
          </cell>
        </row>
        <row r="335">
          <cell r="A335" t="str">
            <v>reference (xblnr)</v>
          </cell>
          <cell r="B335">
            <v>1</v>
          </cell>
          <cell r="C335" t="str">
            <v>EMPTY</v>
          </cell>
          <cell r="D335" t="str">
            <v>Stores a reference number for the document, like an invoice or purchase order number, which is used to match transactions to physical documents or other systems</v>
          </cell>
          <cell r="E335" t="str">
            <v>UIDs - Other</v>
          </cell>
        </row>
        <row r="336">
          <cell r="A336" t="str">
            <v>posting key (bschl)</v>
          </cell>
          <cell r="B336">
            <v>1</v>
          </cell>
          <cell r="C336" t="str">
            <v>'31','31','31'</v>
          </cell>
          <cell r="D336" t="str">
            <v>Defines the type of transaction, such as debit or credit, and determines the account type it's posted to - this affects how transactions are processed and displayed</v>
          </cell>
          <cell r="E336" t="str">
            <v>UIDs - Other</v>
          </cell>
        </row>
        <row r="337">
          <cell r="A337" t="str">
            <v>rejectionreason (abgru)</v>
          </cell>
          <cell r="B337">
            <v>1</v>
          </cell>
          <cell r="C337" t="str">
            <v xml:space="preserve"> 'LV','04', '50'</v>
          </cell>
          <cell r="D337" t="str">
            <v>The code or reason for rejection of a delivery or item, often alphanumeric.</v>
          </cell>
          <cell r="E337" t="str">
            <v>UIDs - Other</v>
          </cell>
        </row>
        <row r="338">
          <cell r="A338" t="str">
            <v>release tcode (tcode_release)</v>
          </cell>
          <cell r="B338">
            <v>1</v>
          </cell>
          <cell r="C338" t="str">
            <v>'ZFBL1N', 'YFB02', '/MRBR'</v>
          </cell>
          <cell r="D338" t="str">
            <v>Transactional Code used for releasing a purchase order or document in SAP, indicating the code used in this operation.</v>
          </cell>
          <cell r="E338" t="str">
            <v>UIDs - Other</v>
          </cell>
        </row>
        <row r="339">
          <cell r="A339" t="str">
            <v>clearing tcode (tcode_augbl)</v>
          </cell>
          <cell r="B339">
            <v>1</v>
          </cell>
          <cell r="C339" t="str">
            <v>'F110', 'FB05', 'FB1K'</v>
          </cell>
          <cell r="D339" t="str">
            <v>Transaction code used for clearing, indicates the SAP transaction that was used for the clearing process</v>
          </cell>
          <cell r="E339" t="str">
            <v>UIDs - Other</v>
          </cell>
        </row>
        <row r="340">
          <cell r="A340" t="str">
            <v>schedule line (etenr)</v>
          </cell>
          <cell r="B340">
            <v>1</v>
          </cell>
          <cell r="C340" t="str">
            <v>'1','1','1'</v>
          </cell>
          <cell r="D340" t="str">
            <v>A unique identifier for a schedule line in a sales order, which specifies the delivery dates and quantities</v>
          </cell>
          <cell r="E340" t="str">
            <v>UIDs - Other</v>
          </cell>
        </row>
        <row r="341">
          <cell r="A341" t="str">
            <v>delivery document (vbeln)</v>
          </cell>
          <cell r="B341">
            <v>1</v>
          </cell>
          <cell r="C341" t="str">
            <v xml:space="preserve"> '80026230.0','80048492.0', '80048489.0'</v>
          </cell>
          <cell r="D341" t="str">
            <v>This field contains the unique number assigned to the delivery document, which is used for tracking and identification.</v>
          </cell>
          <cell r="E341" t="str">
            <v>UIDs - Other</v>
          </cell>
        </row>
        <row r="342">
          <cell r="A342" t="str">
            <v>transaction code (tcode_del)</v>
          </cell>
          <cell r="B342">
            <v>1</v>
          </cell>
          <cell r="C342" t="str">
            <v>'VL01', 'VA01', 'SE38'</v>
          </cell>
          <cell r="D342" t="str">
            <v>The SAP transaction code used for the delivery process, usually alphanumeric.</v>
          </cell>
          <cell r="E342" t="str">
            <v>UIDs - Other</v>
          </cell>
        </row>
        <row r="343">
          <cell r="A343" t="str">
            <v>sold-to party (kunnr)</v>
          </cell>
          <cell r="B343">
            <v>1</v>
          </cell>
          <cell r="C343" t="str">
            <v>'DSC_SPP_02', 'T42_BP_W42', '9000000143'</v>
          </cell>
          <cell r="D343" t="str">
            <v>Customer number, identifying the recipient of the goods or services, usually a numeric or alphanumeric string.</v>
          </cell>
          <cell r="E343" t="str">
            <v>UIDs - Other</v>
          </cell>
        </row>
        <row r="344">
          <cell r="A344" t="str">
            <v>del. item (posnr)</v>
          </cell>
          <cell r="B344">
            <v>1</v>
          </cell>
          <cell r="C344" t="str">
            <v>'10','10','10'</v>
          </cell>
          <cell r="D344" t="str">
            <v>The specific line item number in a delivery document,  includes identifiers such as '000010', '000020', etc.</v>
          </cell>
          <cell r="E344" t="str">
            <v>UIDs - Other</v>
          </cell>
        </row>
        <row r="345">
          <cell r="A345" t="str">
            <v>tcode (fi-ar) (tcode_fiar)</v>
          </cell>
          <cell r="B345">
            <v>1</v>
          </cell>
          <cell r="C345" t="str">
            <v>EMPTY</v>
          </cell>
          <cell r="D345" t="str">
            <v>Transaction code in FI-AR indicating the specific process executed (e.g., FB70 for invoice creation)</v>
          </cell>
          <cell r="E345" t="str">
            <v>UIDs - Other</v>
          </cell>
        </row>
        <row r="346">
          <cell r="A346" t="str">
            <v>ccode(fi-ar) (bukrs_fiar)</v>
          </cell>
          <cell r="B346">
            <v>1</v>
          </cell>
          <cell r="C346" t="str">
            <v>'1710.0','1710.0','1710.0'</v>
          </cell>
          <cell r="D346" t="str">
            <v>Company Code in Finance and Accounting-Receivables, which is a standard SAP organizational unit representing a separate legal entity for which a complete self-contained set of accounts can be drawn.</v>
          </cell>
          <cell r="E346" t="str">
            <v>UIDs - Other</v>
          </cell>
        </row>
        <row r="347">
          <cell r="A347" t="str">
            <v>fi item(fi-ar) (buzei_fiar)</v>
          </cell>
          <cell r="B347">
            <v>1</v>
          </cell>
          <cell r="C347" t="str">
            <v>'10','10','10'</v>
          </cell>
          <cell r="D347" t="str">
            <v>Financial Accounting item number in Accounts Receivables that uniquely identifies each line item within an accounting document.</v>
          </cell>
          <cell r="E347" t="str">
            <v>UIDs - Other</v>
          </cell>
        </row>
        <row r="348">
          <cell r="A348" t="str">
            <v>fi doc.(fi-ar) (belnr_fiar)</v>
          </cell>
          <cell r="B348">
            <v>1</v>
          </cell>
          <cell r="C348" t="str">
            <v>'1234567898.0','1234567898.0','1234567898.0'</v>
          </cell>
          <cell r="D348" t="str">
            <v>The unique document number in the Fiscal Information system for Accounts Receivables, typically used for referencing and tracking financial transactions.</v>
          </cell>
          <cell r="E348" t="str">
            <v>UIDs - Other</v>
          </cell>
        </row>
        <row r="349">
          <cell r="A349" t="str">
            <v>tcode (fi-ap) (tcode_fiap)</v>
          </cell>
          <cell r="B349">
            <v>1</v>
          </cell>
          <cell r="C349" t="str">
            <v>EMPTY</v>
          </cell>
          <cell r="D349" t="str">
            <v>The transaction code used in SAP for Financial Accounting Accounts Payable processes, could be codes like 'FB60' for invoice entry.</v>
          </cell>
          <cell r="E349" t="str">
            <v>UIDs - Other</v>
          </cell>
        </row>
        <row r="350">
          <cell r="A350" t="str">
            <v>ccode (fi-ap) (bukrs_fiap)</v>
          </cell>
          <cell r="B350">
            <v>1</v>
          </cell>
          <cell r="C350" t="str">
            <v>'1000.0','1000.0','1000.0'</v>
          </cell>
          <cell r="D350" t="str">
            <v>Company Code in FI-AP which indicates the company or subsidiary within the organization, often a numeric or alphanumeric value</v>
          </cell>
          <cell r="E350" t="str">
            <v>UIDs - Other</v>
          </cell>
        </row>
        <row r="351">
          <cell r="A351" t="str">
            <v>ir document (belnr_ir)</v>
          </cell>
          <cell r="B351">
            <v>1</v>
          </cell>
          <cell r="C351" t="str">
            <v>'1234567890.0','1234567890.0','1234567890.0'</v>
          </cell>
          <cell r="D351" t="str">
            <v>The unique document number for the invoice receipt, often numerical.</v>
          </cell>
          <cell r="E351" t="str">
            <v>UIDs - Other</v>
          </cell>
        </row>
        <row r="352">
          <cell r="A352" t="str">
            <v>ir item (buzei_ir)</v>
          </cell>
          <cell r="B352">
            <v>1</v>
          </cell>
          <cell r="C352" t="str">
            <v>'10','10','10'</v>
          </cell>
          <cell r="D352" t="str">
            <v>Line item number in an invoice receipt document, usually a numeric value</v>
          </cell>
          <cell r="E352" t="str">
            <v>UIDs - Other</v>
          </cell>
        </row>
        <row r="353">
          <cell r="A353" t="str">
            <v>fi doc. (fi-ap) (belnr_fiap)</v>
          </cell>
          <cell r="B353">
            <v>1</v>
          </cell>
          <cell r="C353" t="str">
            <v>'1234567899.0','1234567899.0','1234567899.0'</v>
          </cell>
          <cell r="D353" t="str">
            <v>Financial document number for FI-AP transactions, serving as a unique identifier</v>
          </cell>
          <cell r="E353" t="str">
            <v>UIDs - Other</v>
          </cell>
        </row>
        <row r="354">
          <cell r="A354" t="str">
            <v>fi item(fi-ap) (buzei_fiap)</v>
          </cell>
          <cell r="B354">
            <v>1</v>
          </cell>
          <cell r="C354" t="str">
            <v>'10','10','10'</v>
          </cell>
          <cell r="D354" t="str">
            <v>Line item number in an Accounts Payable document, which is a numeric sequence</v>
          </cell>
          <cell r="E354" t="str">
            <v>UIDs - Other</v>
          </cell>
        </row>
        <row r="355">
          <cell r="A355" t="str">
            <v>gr item (buzei_gr)</v>
          </cell>
          <cell r="B355">
            <v>1</v>
          </cell>
          <cell r="C355" t="str">
            <v>'1','1','1'</v>
          </cell>
          <cell r="D355" t="str">
            <v>The line item number in the goods receipt document, usually a numerical value.</v>
          </cell>
          <cell r="E355" t="str">
            <v>UIDs - Other</v>
          </cell>
        </row>
        <row r="356">
          <cell r="A356" t="str">
            <v>gr document (fi-ar) (belnr_gr)</v>
          </cell>
          <cell r="B356">
            <v>1</v>
          </cell>
          <cell r="C356" t="str">
            <v xml:space="preserve"> '5001157889.0','5001282448.0', '5001255464.0'</v>
          </cell>
          <cell r="D356" t="str">
            <v>Goods Receipt Document Number in Financial Accounting Accounts Receivable indicating the document ID for goods received</v>
          </cell>
          <cell r="E356" t="str">
            <v>UIDs - Other</v>
          </cell>
        </row>
        <row r="357">
          <cell r="A357" t="str">
            <v>warehouse nr. (del.) (lgnum_lips)</v>
          </cell>
          <cell r="B357">
            <v>1</v>
          </cell>
          <cell r="C357" t="str">
            <v>'100','100','100'</v>
          </cell>
          <cell r="D357" t="str">
            <v>The identifier for a delivery's warehouse, which can have numerical or alphanumeric values.</v>
          </cell>
          <cell r="E357" t="str">
            <v>UIDs - Other</v>
          </cell>
        </row>
        <row r="358">
          <cell r="A358" t="str">
            <v>gi item (buzei_gi)</v>
          </cell>
          <cell r="B358">
            <v>1</v>
          </cell>
          <cell r="C358" t="str">
            <v>'1','1','1'</v>
          </cell>
          <cell r="D358" t="str">
            <v>Line Item within a Goods Issue document, represents the specific entry in the document</v>
          </cell>
          <cell r="E358" t="str">
            <v>UIDs - Other</v>
          </cell>
        </row>
        <row r="359">
          <cell r="A359" t="str">
            <v>gi document (belnr_gi)</v>
          </cell>
          <cell r="B359">
            <v>1</v>
          </cell>
          <cell r="C359" t="str">
            <v xml:space="preserve"> '4900362215.0','4900349464.0', '4900348699.0'</v>
          </cell>
          <cell r="D359" t="str">
            <v>Goods Issue Document Number in Financial Accounting, indicating the document ID for goods issued</v>
          </cell>
          <cell r="E359" t="str">
            <v>UIDs - Other</v>
          </cell>
        </row>
        <row r="360">
          <cell r="A360" t="str">
            <v>tcode delivery (tcode_del)</v>
          </cell>
          <cell r="B360">
            <v>1</v>
          </cell>
          <cell r="C360" t="str">
            <v>'SE38','SE38','SE38'</v>
          </cell>
          <cell r="D360" t="str">
            <v>The transaction code related to the delivery process in SAP, which identifies the type of transaction carried out,  e.g., 'VL01N' for Create Delivery.</v>
          </cell>
          <cell r="E360" t="str">
            <v>UIDs - Other</v>
          </cell>
        </row>
        <row r="361">
          <cell r="A361" t="str">
            <v>sales document (vbeln)</v>
          </cell>
          <cell r="B361">
            <v>1</v>
          </cell>
          <cell r="C361" t="str">
            <v xml:space="preserve"> '44549', '64620','58540'</v>
          </cell>
          <cell r="D361" t="str">
            <v>The unique identification number of a sales document, like a sales order, usually a numerical code</v>
          </cell>
          <cell r="E361" t="str">
            <v>UIDs - Other</v>
          </cell>
        </row>
        <row r="362">
          <cell r="A362" t="str">
            <v>sd invoice item (posnr_inv)</v>
          </cell>
          <cell r="B362">
            <v>1</v>
          </cell>
          <cell r="C362" t="str">
            <v>'10','10','10'</v>
          </cell>
          <cell r="D362" t="str">
            <v>Invoice item number, identifying each line item within an invoice, which can be a sequence of integers</v>
          </cell>
          <cell r="E362" t="str">
            <v>UIDs - Other</v>
          </cell>
        </row>
        <row r="363">
          <cell r="A363" t="str">
            <v>last to item (tapos)</v>
          </cell>
          <cell r="B363">
            <v>1</v>
          </cell>
          <cell r="C363" t="str">
            <v>'1', '2','1'</v>
          </cell>
          <cell r="D363" t="str">
            <v>Represents the item number of the last transfer order, which can also be used in tracking and inventory management</v>
          </cell>
          <cell r="E363" t="str">
            <v>UIDs - Other</v>
          </cell>
        </row>
        <row r="364">
          <cell r="A364" t="str">
            <v>reference key (awkey)</v>
          </cell>
          <cell r="B364">
            <v>1</v>
          </cell>
          <cell r="C364" t="str">
            <v xml:space="preserve"> '5100058850F0012021', '5100000144CN882020','5100001612F0012017'</v>
          </cell>
          <cell r="D364" t="str">
            <v>This is an automatic reference key that SAP generates to uniquely identify the transaction entry.</v>
          </cell>
          <cell r="E364" t="str">
            <v>UIDs - Other</v>
          </cell>
        </row>
        <row r="365">
          <cell r="A365" t="str">
            <v>ctrl. recipe (crid)</v>
          </cell>
          <cell r="B365">
            <v>1</v>
          </cell>
          <cell r="C365" t="str">
            <v>'1','1','1'</v>
          </cell>
          <cell r="D365" t="str">
            <v>The control recipe ID contains information related to process instructions for product manufacturing.</v>
          </cell>
          <cell r="E365" t="str">
            <v>UIDs - Other</v>
          </cell>
        </row>
        <row r="366">
          <cell r="A366" t="str">
            <v>agreement (konnr)</v>
          </cell>
          <cell r="B366">
            <v>1</v>
          </cell>
          <cell r="C366" t="str">
            <v>EMPTY</v>
          </cell>
          <cell r="D366" t="str">
            <v>Holds the number of the purchasing document/agreement, such as contracts or scheduling agreements, used for procurement.</v>
          </cell>
          <cell r="E366" t="str">
            <v>UIDs - Other</v>
          </cell>
        </row>
        <row r="367">
          <cell r="A367" t="str">
            <v>info record (infnr)</v>
          </cell>
          <cell r="B367">
            <v>1</v>
          </cell>
          <cell r="C367" t="str">
            <v xml:space="preserve"> '5300002612.0','5300002542.0', '5300002663.0'</v>
          </cell>
          <cell r="D367" t="str">
            <v>Contains the information record number, which is a reference number for a vendor-material combination that stores purchasing information.</v>
          </cell>
          <cell r="E367" t="str">
            <v>UIDs - Other</v>
          </cell>
        </row>
        <row r="368">
          <cell r="A368" t="str">
            <v>commitment items (com_exist)</v>
          </cell>
          <cell r="B368">
            <v>1</v>
          </cell>
          <cell r="C368" t="str">
            <v>EMPTY</v>
          </cell>
          <cell r="D368" t="str">
            <v>A flag indicating if commitment items are present in the transaction, with 'X' representing existence and blank for nonexistence.</v>
          </cell>
          <cell r="E368" t="str">
            <v>UIDs - Other</v>
          </cell>
        </row>
        <row r="369">
          <cell r="A369" t="str">
            <v>transaction (tcode)</v>
          </cell>
          <cell r="B369">
            <v>1</v>
          </cell>
          <cell r="C369" t="str">
            <v>EMPTY</v>
          </cell>
          <cell r="D369" t="str">
            <v>Stores the transaction code, which is the unique identifier for a specific transaction in the SAP system, like 'VA01' for creating sales orders.</v>
          </cell>
          <cell r="E369" t="str">
            <v>UIDs - Other</v>
          </cell>
        </row>
        <row r="370">
          <cell r="A370" t="str">
            <v>bom (stlnr)</v>
          </cell>
          <cell r="B370">
            <v>1</v>
          </cell>
          <cell r="C370" t="str">
            <v>'1.0','1.0','1.0'</v>
          </cell>
          <cell r="D370" t="str">
            <v>BOM is the Bill of Materials number, serving as a unique identifier for a set of components or materials required to build a product</v>
          </cell>
          <cell r="E370" t="str">
            <v>UIDs - Other</v>
          </cell>
        </row>
        <row r="371">
          <cell r="A371" t="str">
            <v>prod. version (verid)</v>
          </cell>
          <cell r="B371">
            <v>1</v>
          </cell>
          <cell r="C371" t="str">
            <v>'0001', 'P002', 'PV3'</v>
          </cell>
          <cell r="D371" t="str">
            <v>Stores the specific version of the production process being used, which may include manufacturing steps and resource usage</v>
          </cell>
          <cell r="E371" t="str">
            <v>UIDs - Other</v>
          </cell>
        </row>
        <row r="372">
          <cell r="A372" t="str">
            <v>requisn item (bnfpo)</v>
          </cell>
          <cell r="B372">
            <v>1</v>
          </cell>
          <cell r="C372" t="str">
            <v>EMPTY</v>
          </cell>
          <cell r="D372" t="str">
            <v>Contains the purchase requisition item number, often a sequential or unique identifier.</v>
          </cell>
          <cell r="E372" t="str">
            <v>UIDs - Other</v>
          </cell>
        </row>
        <row r="373">
          <cell r="A373" t="str">
            <v>ir: fi doc (ir_belnr)</v>
          </cell>
          <cell r="B373">
            <v>1</v>
          </cell>
          <cell r="C373" t="str">
            <v xml:space="preserve"> '5100069220.0','5100069219.0', '5100050367.0'</v>
          </cell>
          <cell r="D373" t="str">
            <v>Unique number identifying a Financial Accounting (FI) document within SAP, which is linked to an invoice receipt (IR).</v>
          </cell>
          <cell r="E373" t="str">
            <v>UIDs - Other</v>
          </cell>
        </row>
        <row r="374">
          <cell r="A374" t="str">
            <v>gr: fi doc (gr_belnr)</v>
          </cell>
          <cell r="B374">
            <v>1</v>
          </cell>
          <cell r="C374" t="str">
            <v xml:space="preserve"> '5000079593.0', '5000079600.0','5000079598.0'</v>
          </cell>
          <cell r="D374" t="str">
            <v>Financial Document Number in SAP representing a unique identifier for a goods receipt transaction, formatted as a 10-digit number.</v>
          </cell>
          <cell r="E374" t="str">
            <v>UIDs - Other</v>
          </cell>
        </row>
        <row r="375">
          <cell r="A375" t="str">
            <v>item (buzei)</v>
          </cell>
          <cell r="B375">
            <v>1</v>
          </cell>
          <cell r="C375" t="str">
            <v>'1', '2','1'</v>
          </cell>
          <cell r="D375" t="str">
            <v>The line item number in a document, represents individual entries in a transaction.</v>
          </cell>
          <cell r="E375" t="str">
            <v>UIDs - Other</v>
          </cell>
        </row>
        <row r="376">
          <cell r="A376" t="str">
            <v>document number (belnr)</v>
          </cell>
          <cell r="B376">
            <v>1</v>
          </cell>
          <cell r="C376" t="str">
            <v>'5100001253', '5100002454', '5100001254'</v>
          </cell>
          <cell r="D376" t="str">
            <v>The unique identifier for a financial document within a fiscal year, commonly a numeric string.</v>
          </cell>
          <cell r="E376" t="str">
            <v>UIDs - Other</v>
          </cell>
        </row>
        <row r="377">
          <cell r="A377" t="str">
            <v>object number (objnr)</v>
          </cell>
          <cell r="B377">
            <v>1</v>
          </cell>
          <cell r="C377" t="str">
            <v xml:space="preserve"> 'OR000001931304', 'OR000001932009','OR000001931642'</v>
          </cell>
          <cell r="D377" t="str">
            <v>Object Number is a unique identifier for an object within the SAP system, such as equipment, functional location, order, etc.</v>
          </cell>
          <cell r="E377" t="str">
            <v>UIDs - Other</v>
          </cell>
        </row>
        <row r="378">
          <cell r="A378" t="str">
            <v>item (rspos)</v>
          </cell>
          <cell r="B378">
            <v>1</v>
          </cell>
          <cell r="C378" t="str">
            <v>'5', '3', '6'</v>
          </cell>
          <cell r="D378" t="str">
            <v>Item number of a reservation,  usually a numeric value</v>
          </cell>
          <cell r="E378" t="str">
            <v>UIDs - Other</v>
          </cell>
        </row>
        <row r="379">
          <cell r="A379" t="str">
            <v>material doc. (mblnr)</v>
          </cell>
          <cell r="B379">
            <v>1</v>
          </cell>
          <cell r="C379" t="str">
            <v xml:space="preserve"> '4900482489.0','4900481225.0', '4900480680.0'</v>
          </cell>
          <cell r="D379" t="str">
            <v>A unique document number referencing material movements in inventory, such as receipts or issues.</v>
          </cell>
          <cell r="E379" t="str">
            <v>UIDs - Other</v>
          </cell>
        </row>
        <row r="380">
          <cell r="A380" t="str">
            <v>transaction code (tcode2)</v>
          </cell>
          <cell r="B380">
            <v>1</v>
          </cell>
          <cell r="C380" t="str">
            <v>'CO11N', 'MB1A','CO11N'</v>
          </cell>
          <cell r="D380" t="str">
            <v>The code representing a specific SAP transaction that was executed, such as creating or changing a record.</v>
          </cell>
          <cell r="E380" t="str">
            <v>UIDs - Other</v>
          </cell>
        </row>
        <row r="381">
          <cell r="A381" t="str">
            <v>profit center (prctr)</v>
          </cell>
          <cell r="B381">
            <v>5</v>
          </cell>
          <cell r="C381" t="str">
            <v xml:space="preserve"> 'J001_P01', 'RUEC_01', 'SAP-DUMMY'</v>
          </cell>
          <cell r="D381" t="str">
            <v>Represents the organizational unit within a company for which the profits are calculated, coded as 'PC123'.</v>
          </cell>
          <cell r="E381" t="str">
            <v>UIDs - Other</v>
          </cell>
        </row>
        <row r="382">
          <cell r="A382" t="str">
            <v>batch (charg)</v>
          </cell>
          <cell r="B382">
            <v>4</v>
          </cell>
          <cell r="C382" t="str">
            <v xml:space="preserve"> 'C1','330817.0', '330855.0'</v>
          </cell>
          <cell r="D382" t="str">
            <v>Represents the batch or lot number of a product which is used to track the product batch for quality, expiry and other purposes</v>
          </cell>
          <cell r="E382" t="str">
            <v>UIDs - Other</v>
          </cell>
        </row>
        <row r="383">
          <cell r="A383" t="str">
            <v>purchasing doc. (ebeln)</v>
          </cell>
          <cell r="B383">
            <v>3</v>
          </cell>
          <cell r="C383" t="str">
            <v>'4500010268', '4503105957', '4500010355'</v>
          </cell>
          <cell r="D383" t="str">
            <v>A unique number identifying a purchasing document such as a purchase order.</v>
          </cell>
          <cell r="E383" t="str">
            <v>UIDs - Other</v>
          </cell>
        </row>
        <row r="384">
          <cell r="A384" t="str">
            <v>purchasing org. (ekorg)</v>
          </cell>
          <cell r="B384">
            <v>3</v>
          </cell>
          <cell r="C384" t="str">
            <v xml:space="preserve"> 'AG01', 'E001','CM03'</v>
          </cell>
          <cell r="D384" t="str">
            <v>Identifies the purchasing organization responsible for procurement activities, can contain organizational codes.</v>
          </cell>
          <cell r="E384" t="str">
            <v>UIDs - Other</v>
          </cell>
        </row>
        <row r="385">
          <cell r="A385" t="str">
            <v>delivery (vbeln)</v>
          </cell>
          <cell r="B385">
            <v>2</v>
          </cell>
          <cell r="C385" t="str">
            <v xml:space="preserve"> 'AMER200499', '84004971', '84004952'</v>
          </cell>
          <cell r="D385" t="str">
            <v>Delivery document number, the unique identifier for a delivery process, usually comprising a numeric or alphanumeric string.</v>
          </cell>
          <cell r="E385" t="str">
            <v>UIDs - Other</v>
          </cell>
        </row>
        <row r="386">
          <cell r="A386" t="str">
            <v>oldest purch. order (ebeln_bl_purch_ord)</v>
          </cell>
          <cell r="B386">
            <v>2</v>
          </cell>
          <cell r="C386" t="str">
            <v>EMPTY</v>
          </cell>
          <cell r="D386" t="str">
            <v>The unique number identifying the oldest backlogged purchase order.</v>
          </cell>
          <cell r="E386" t="str">
            <v>UIDs - Other</v>
          </cell>
        </row>
        <row r="387">
          <cell r="A387" t="str">
            <v>earlistpurchorder (ebeln_open_purch_ord)</v>
          </cell>
          <cell r="B387">
            <v>2</v>
          </cell>
          <cell r="C387" t="str">
            <v>EMPTY</v>
          </cell>
          <cell r="D387" t="str">
            <v>References the earliest or oldest purchase order number still open, which is an alphanumeric value.</v>
          </cell>
          <cell r="E387" t="str">
            <v>UIDs - Other</v>
          </cell>
        </row>
        <row r="388">
          <cell r="A388" t="str">
            <v>trading partner (vbund)</v>
          </cell>
          <cell r="B388">
            <v>2</v>
          </cell>
          <cell r="C388" t="str">
            <v xml:space="preserve"> '99999', 'HZ9999','999999'</v>
          </cell>
          <cell r="D388" t="str">
            <v>Identifies a trading partner, which could be another company or intra-company department</v>
          </cell>
          <cell r="E388" t="str">
            <v>UIDs - Other</v>
          </cell>
        </row>
        <row r="389">
          <cell r="A389" t="str">
            <v>reference doc. (vgbel)</v>
          </cell>
          <cell r="B389">
            <v>2</v>
          </cell>
          <cell r="C389" t="str">
            <v xml:space="preserve"> '4500013356', '87098', '4500013485'</v>
          </cell>
          <cell r="D389" t="str">
            <v>Stores the number of the reference document, like a contract or previous purchase order number.</v>
          </cell>
          <cell r="E389" t="str">
            <v>UIDs - Other</v>
          </cell>
        </row>
        <row r="390">
          <cell r="A390" t="str">
            <v>delivery (vbeln_del)</v>
          </cell>
          <cell r="B390">
            <v>1</v>
          </cell>
          <cell r="C390" t="str">
            <v xml:space="preserve"> '0080042206', '0080031300','0080021136'</v>
          </cell>
          <cell r="D390" t="str">
            <v>The unique identification number of a delivery, usually a numerical code</v>
          </cell>
          <cell r="E390" t="str">
            <v>UIDs - Other</v>
          </cell>
        </row>
        <row r="391">
          <cell r="A391" t="str">
            <v>acctassmtgrpmat (ktgrm)</v>
          </cell>
          <cell r="B391">
            <v>1</v>
          </cell>
          <cell r="C391" t="str">
            <v>'1.0','1.0','1.0'</v>
          </cell>
          <cell r="D391" t="str">
            <v>This column typically contains the Material Account Assignment Group, which determines the G/L account assignments in sales</v>
          </cell>
          <cell r="E391" t="str">
            <v>UIDs - Other</v>
          </cell>
        </row>
        <row r="392">
          <cell r="A392" t="str">
            <v>clrng doc. (augbl)</v>
          </cell>
          <cell r="B392">
            <v>1</v>
          </cell>
          <cell r="C392" t="str">
            <v>'2000001580.0', '2000001252.0', '2000001258.0'</v>
          </cell>
          <cell r="D392" t="str">
            <v>Clearing Document Number, indicating the unique ID of the clearing document in financial transactions</v>
          </cell>
          <cell r="E392" t="str">
            <v>UIDs - Other</v>
          </cell>
        </row>
        <row r="393">
          <cell r="A393" t="str">
            <v>g/l account (hkont)</v>
          </cell>
          <cell r="B393">
            <v>1</v>
          </cell>
          <cell r="C393" t="str">
            <v xml:space="preserve"> '22020000','161000', '111'</v>
          </cell>
          <cell r="D393" t="str">
            <v>Contains the General Ledger account number where the transaction is posted, representing where the financial impact of the transaction is recorded</v>
          </cell>
          <cell r="E393" t="str">
            <v>UIDs - Other</v>
          </cell>
        </row>
        <row r="394">
          <cell r="A394" t="str">
            <v>sold-to party (kunag)</v>
          </cell>
          <cell r="B394">
            <v>1</v>
          </cell>
          <cell r="C394" t="str">
            <v xml:space="preserve"> 'LBN_CUS_CL', 'DOT-CU-02','0000012855'</v>
          </cell>
          <cell r="D394" t="str">
            <v>This column stores the unique identifier for the customer who placed the order,  establishing a contract for sale.</v>
          </cell>
          <cell r="E394" t="str">
            <v>UIDs - Other</v>
          </cell>
        </row>
        <row r="395">
          <cell r="A395" t="str">
            <v>sd invoice (vbeln_inv)</v>
          </cell>
          <cell r="B395">
            <v>1</v>
          </cell>
          <cell r="C395" t="str">
            <v>'5200000010.0','5200000010.0','5200000010.0'</v>
          </cell>
          <cell r="D395" t="str">
            <v>Sales and distribution (SD) invoice number, which is a unique identifier for each invoice record</v>
          </cell>
          <cell r="E395" t="str">
            <v>UIDs - Other</v>
          </cell>
        </row>
        <row r="396">
          <cell r="A396" t="str">
            <v>last transfer order (tanum)</v>
          </cell>
          <cell r="B396">
            <v>1</v>
          </cell>
          <cell r="C396" t="str">
            <v xml:space="preserve"> '10801','11202', '10801'</v>
          </cell>
          <cell r="D396" t="str">
            <v>Stores the document number of the last transfer order, a critical element in warehouse operations and logistics</v>
          </cell>
          <cell r="E396" t="str">
            <v>UIDs - Other</v>
          </cell>
        </row>
        <row r="397">
          <cell r="A397" t="str">
            <v>ctrlrec.destin. (phseq)</v>
          </cell>
          <cell r="B397">
            <v>1</v>
          </cell>
          <cell r="C397" t="str">
            <v>EMPTY</v>
          </cell>
          <cell r="D397" t="str">
            <v>The destination sequence number in a control recipe, indicating the order of operations or destinations.</v>
          </cell>
          <cell r="E397" t="str">
            <v>UIDs - Other</v>
          </cell>
        </row>
        <row r="398">
          <cell r="A398" t="str">
            <v>ref. transactn (awtyp)</v>
          </cell>
          <cell r="B398">
            <v>1</v>
          </cell>
          <cell r="C398" t="str">
            <v xml:space="preserve"> 'BKPFF','BKPF', 'BKPFF'</v>
          </cell>
          <cell r="D398" t="str">
            <v>Specifies the reference transaction type, which might be a particular document type or transaction code.</v>
          </cell>
          <cell r="E398" t="str">
            <v>UIDs - Other</v>
          </cell>
        </row>
        <row r="399">
          <cell r="A399" t="str">
            <v>material (plnbez)</v>
          </cell>
          <cell r="B399">
            <v>1</v>
          </cell>
          <cell r="C399" t="str">
            <v xml:space="preserve"> '000000000000215750','VANILLA_ICE', 'DIMP_MILL_PRD_PROCESS_ORDER_TEST_FERT_02'</v>
          </cell>
          <cell r="D399" t="str">
            <v>Material identifies the material number associated with the task list, which can refer to raw materials, parts, or end products</v>
          </cell>
          <cell r="E399" t="str">
            <v>UIDs - Other</v>
          </cell>
        </row>
        <row r="400">
          <cell r="A400" t="str">
            <v>ir: clearing (ir_augbl)</v>
          </cell>
          <cell r="B400">
            <v>1</v>
          </cell>
          <cell r="C400" t="str">
            <v>'1200000001.0','1200000001.0','1200000001.0'</v>
          </cell>
          <cell r="D400" t="str">
            <v>Reference number for the clearing document that proves an invoice was matched with its entry in the financial system.</v>
          </cell>
          <cell r="E400" t="str">
            <v>UIDs - Other</v>
          </cell>
        </row>
        <row r="401">
          <cell r="A401" t="str">
            <v>gr: gr/ir clearing (gr_augbl_grir)</v>
          </cell>
          <cell r="B401">
            <v>1</v>
          </cell>
          <cell r="C401" t="str">
            <v>EMPTY</v>
          </cell>
          <cell r="D401" t="str">
            <v>Reference number of the clearing document for Goods Receipt/Invoice Receipt, important for matching invoices with goods received.</v>
          </cell>
          <cell r="E401" t="str">
            <v>UIDs - Other</v>
          </cell>
        </row>
        <row r="402">
          <cell r="A402" t="str">
            <v>ir: gr/ir clearing (ir_augbl_grir)</v>
          </cell>
          <cell r="B402">
            <v>1</v>
          </cell>
          <cell r="C402" t="str">
            <v>'1000000001.0','1000000001.0','1000000001.0'</v>
          </cell>
          <cell r="D402" t="str">
            <v>Reference number of the clearing document for Invoice Receipt, important for closing out payment transactions.</v>
          </cell>
          <cell r="E402" t="str">
            <v>UIDs - Other</v>
          </cell>
        </row>
        <row r="403">
          <cell r="A403" t="str">
            <v>reversed with (stblg)</v>
          </cell>
          <cell r="B403">
            <v>1</v>
          </cell>
          <cell r="C403" t="str">
            <v xml:space="preserve"> '5100001715.0', '5100001712.0','5100001713.0'</v>
          </cell>
          <cell r="D403" t="str">
            <v>Stores the document number of the original document if the current document reverses a previous entry, helping to maintain a clear audit trail</v>
          </cell>
          <cell r="E403" t="str">
            <v>UIDs - Other</v>
          </cell>
        </row>
        <row r="404">
          <cell r="A404" t="str">
            <v>prdoclogsys (vgsys)</v>
          </cell>
          <cell r="B404">
            <v>1</v>
          </cell>
          <cell r="C404" t="str">
            <v>EMPTY</v>
          </cell>
          <cell r="D404" t="str">
            <v>Contains the logical system of the purchase document origin, could be an alphanumeric identifier.</v>
          </cell>
          <cell r="E404" t="str">
            <v>UIDs - Other</v>
          </cell>
        </row>
        <row r="405">
          <cell r="A405" t="str">
            <v>reservation (rsnum)</v>
          </cell>
          <cell r="B405">
            <v>1</v>
          </cell>
          <cell r="C405" t="str">
            <v>'3949308', '3948209', '3948533'</v>
          </cell>
          <cell r="D405" t="str">
            <v>Number associating the reservation with specific materials,  typically a numeric value</v>
          </cell>
          <cell r="E405" t="str">
            <v>UIDs - Other</v>
          </cell>
        </row>
        <row r="406">
          <cell r="A406" t="str">
            <v>user type (ustyp)</v>
          </cell>
          <cell r="B406">
            <v>7</v>
          </cell>
          <cell r="C406" t="str">
            <v xml:space="preserve"> 'S', 'A','A'</v>
          </cell>
          <cell r="D406" t="str">
            <v>The category of the user, which might include types such as 'Employee', 'Vendor', or 'Customer'.</v>
          </cell>
          <cell r="E406" t="str">
            <v>UIDs - User</v>
          </cell>
        </row>
        <row r="407">
          <cell r="A407" t="str">
            <v>sd inv. user type (ustyp_inv)</v>
          </cell>
          <cell r="B407">
            <v>1</v>
          </cell>
          <cell r="C407" t="str">
            <v>EMPTY</v>
          </cell>
          <cell r="D407" t="str">
            <v>This column contains the type of user who made the invoice, which could be an internal employee, external partner, etc., often represented by specific codes</v>
          </cell>
          <cell r="E407" t="str">
            <v>UIDs - User</v>
          </cell>
        </row>
        <row r="408">
          <cell r="A408" t="str">
            <v>delivery user type (ustyp_del)</v>
          </cell>
          <cell r="B408">
            <v>1</v>
          </cell>
          <cell r="C408" t="str">
            <v>'A','A','A'</v>
          </cell>
          <cell r="D408" t="str">
            <v>Indicates the user type involved in the delivery process, such as 'Admin,' 'Customer,' or 'Supplier.'</v>
          </cell>
          <cell r="E408" t="str">
            <v>UIDs - User</v>
          </cell>
        </row>
        <row r="409">
          <cell r="A409" t="str">
            <v>user group (class)</v>
          </cell>
          <cell r="B409">
            <v>7</v>
          </cell>
          <cell r="C409" t="str">
            <v xml:space="preserve"> 'TESTER','TESTER','TESTER'</v>
          </cell>
          <cell r="D409" t="str">
            <v>A group to which the user belongs, that could define roles like 'Administrator', 'Manager', etc.</v>
          </cell>
          <cell r="E409" t="str">
            <v>UIDs - User</v>
          </cell>
        </row>
        <row r="410">
          <cell r="A410" t="str">
            <v>created by (ernam)</v>
          </cell>
          <cell r="B410">
            <v>5</v>
          </cell>
          <cell r="C410" t="str">
            <v xml:space="preserve"> 'HABIBULLINA', 'CHEWEV', 'MRA'</v>
          </cell>
          <cell r="D410" t="str">
            <v>Shows the user ID of the person who created the entry, like 'JDOE' for John Doe.</v>
          </cell>
          <cell r="E410" t="str">
            <v>UIDs - User</v>
          </cell>
        </row>
        <row r="411">
          <cell r="A411" t="str">
            <v>user name (usnam)</v>
          </cell>
          <cell r="B411">
            <v>2</v>
          </cell>
          <cell r="C411" t="str">
            <v>'DMCTESTER','DMCTESTER','DMCTESTER'</v>
          </cell>
          <cell r="D411" t="str">
            <v>Identifies the user who created or last changed a transaction, typically storing a username or employee ID.</v>
          </cell>
          <cell r="E411" t="str">
            <v>UIDs - User</v>
          </cell>
        </row>
        <row r="412">
          <cell r="A412" t="str">
            <v>created by (ernam_del)</v>
          </cell>
          <cell r="B412">
            <v>1</v>
          </cell>
          <cell r="C412" t="str">
            <v xml:space="preserve"> 'MALITSKI', 'HAKINGA','BABAGOND'</v>
          </cell>
          <cell r="D412" t="str">
            <v>The user ID of the person who created the delivery document.</v>
          </cell>
          <cell r="E412" t="str">
            <v>UIDs - User</v>
          </cell>
        </row>
        <row r="413">
          <cell r="A413" t="str">
            <v>released by (username_release)</v>
          </cell>
          <cell r="B413">
            <v>1</v>
          </cell>
          <cell r="C413" t="str">
            <v>'LIUKIK','LIUKIK','LIUKIK'</v>
          </cell>
          <cell r="D413" t="str">
            <v>The username of the person who released the document or transaction from a payment block, typically shown as a user ID.</v>
          </cell>
          <cell r="E413" t="str">
            <v>UIDs - User</v>
          </cell>
        </row>
        <row r="414">
          <cell r="A414" t="str">
            <v>delivery created by (ernam_del)</v>
          </cell>
          <cell r="B414">
            <v>1</v>
          </cell>
          <cell r="C414" t="str">
            <v>'FEIS','FEIS','FEIS'</v>
          </cell>
          <cell r="D414" t="str">
            <v>Stores the identifier (username or ID) of the person who created the delivery entry.</v>
          </cell>
          <cell r="E414" t="str">
            <v>UIDs - User</v>
          </cell>
        </row>
        <row r="415">
          <cell r="A415" t="str">
            <v>sd inv. user group (class_inv)</v>
          </cell>
          <cell r="B415">
            <v>1</v>
          </cell>
          <cell r="C415" t="str">
            <v>EMPTY</v>
          </cell>
          <cell r="D415" t="str">
            <v>This represents the user group of the person who created the invoice, such as Sales or Accounting, which may be indicated by internal codes or descriptive names</v>
          </cell>
          <cell r="E415" t="str">
            <v>UIDs - User</v>
          </cell>
        </row>
        <row r="416">
          <cell r="A416" t="str">
            <v>sd inv. created by (ernam_inv)</v>
          </cell>
          <cell r="B416">
            <v>1</v>
          </cell>
          <cell r="C416" t="str">
            <v>EMPTY</v>
          </cell>
          <cell r="D416" t="str">
            <v>The username or identifier of the employee who created the invoice, used for tracking and accountability</v>
          </cell>
          <cell r="E416" t="str">
            <v>UIDs - User</v>
          </cell>
        </row>
        <row r="417">
          <cell r="A417" t="str">
            <v>delivery user group (class_del)</v>
          </cell>
          <cell r="B417">
            <v>1</v>
          </cell>
          <cell r="C417" t="str">
            <v>'TESTER','TESTER','TESTER'</v>
          </cell>
          <cell r="D417" t="str">
            <v>User group classification which the delivery falls under, indicating the department or user group responsible</v>
          </cell>
          <cell r="E417" t="str">
            <v>UIDs - User</v>
          </cell>
        </row>
        <row r="418">
          <cell r="A418" t="str">
            <v>prodn supervisor (fevor)</v>
          </cell>
          <cell r="B418">
            <v>1</v>
          </cell>
          <cell r="C418" t="str">
            <v>'1.0','1.0','1.0'</v>
          </cell>
          <cell r="D418" t="str">
            <v>Represents the production supervisor responsible for overseeing the manufacturing process</v>
          </cell>
          <cell r="E418" t="str">
            <v>UIDs - User</v>
          </cell>
        </row>
        <row r="419">
          <cell r="A419" t="str">
            <v>entered by (ernam)</v>
          </cell>
          <cell r="B419">
            <v>2</v>
          </cell>
          <cell r="C419" t="str">
            <v xml:space="preserve"> 'NIEME', 'DACHEVA', 'C5317887'</v>
          </cell>
          <cell r="D419" t="str">
            <v>Identifier of the user who entered the data in the system, could be a username or employee ID</v>
          </cell>
          <cell r="E419" t="str">
            <v>UIDs - User</v>
          </cell>
        </row>
        <row r="420">
          <cell r="A420" t="str">
            <v>mrp controller (dispo)</v>
          </cell>
          <cell r="B420">
            <v>2</v>
          </cell>
          <cell r="C420" t="str">
            <v>'PP1', '001','PP1'</v>
          </cell>
          <cell r="D420" t="str">
            <v>Person or group responsible for material requirements planning activities, often critical in inventory and production planning</v>
          </cell>
          <cell r="E420" t="str">
            <v>UIDs - User</v>
          </cell>
        </row>
        <row r="421">
          <cell r="A421" t="str">
            <v>requisitioner (afnam)</v>
          </cell>
          <cell r="B421">
            <v>1</v>
          </cell>
          <cell r="C421" t="str">
            <v>EMPTY</v>
          </cell>
          <cell r="D421" t="str">
            <v>The name or identifier of the person who has raised the requisition or purchase request.</v>
          </cell>
          <cell r="E421" t="str">
            <v>UIDs - User</v>
          </cell>
        </row>
        <row r="422">
          <cell r="A422" t="str">
            <v>group (entered by) (class)</v>
          </cell>
          <cell r="B422">
            <v>1</v>
          </cell>
          <cell r="C422" t="str">
            <v>'TESTER','TESTER','TESTER'</v>
          </cell>
          <cell r="D422" t="str">
            <v>Typically contains the user group or user ID that entered the transaction, which may help in tracking who is responsible for certain data entries</v>
          </cell>
          <cell r="E422" t="str">
            <v>UIDs - User</v>
          </cell>
        </row>
      </sheetData>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716CD-004A-C747-B89C-99FD13D45735}" name="header_counts4" displayName="header_counts4" ref="A1:F424" totalsRowCount="1">
  <autoFilter ref="A1:F423" xr:uid="{915F9E25-BD50-B34A-974B-A670667353B9}"/>
  <sortState xmlns:xlrd2="http://schemas.microsoft.com/office/spreadsheetml/2017/richdata2" ref="A2:F423">
    <sortCondition ref="F1:F423"/>
  </sortState>
  <tableColumns count="6">
    <tableColumn id="1" xr3:uid="{49F9A93B-2293-1246-B3FC-983B091DC752}" name="original_column"/>
    <tableColumn id="2" xr3:uid="{1502192D-0498-2946-B4DD-04BBAE26BA59}" name="nr_of_occurrences"/>
    <tableColumn id="5" xr3:uid="{234AA3F4-48C1-3C45-942E-E2FE00019803}" name="demo_values"/>
    <tableColumn id="3" xr3:uid="{4D3844A5-EE82-F54B-9DEF-D27AB59744AE}" name="llm description (sap gpt4turbo ([LLM Outputs.xlsx]llm sap cleaned gpt4turbo))" dataDxfId="2"/>
    <tableColumn id="7" xr3:uid="{83A1B944-813B-7A49-823A-B56C050F62E3}" name="Informative Value" dataDxfId="1"/>
    <tableColumn id="4" xr3:uid="{5D028E77-5F4A-AE44-A073-F3D016C8C699}" name="Link to data typ" dataDxfId="0">
      <calculatedColumnFormula>VLOOKUP(A2, '[1]Manually Transformed'!$A$1:$E$422, 5, 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97B7-08B4-8747-B5DB-39CDFF442129}">
  <dimension ref="A1:G434"/>
  <sheetViews>
    <sheetView tabSelected="1" topLeftCell="A413" zoomScale="162" workbookViewId="0">
      <selection activeCell="D431" sqref="D431"/>
    </sheetView>
  </sheetViews>
  <sheetFormatPr baseColWidth="10" defaultRowHeight="16" x14ac:dyDescent="0.2"/>
  <cols>
    <col min="1" max="1" width="24.1640625" customWidth="1"/>
    <col min="2" max="2" width="4.83203125" customWidth="1"/>
    <col min="3" max="3" width="19.5" customWidth="1"/>
    <col min="4" max="4" width="111.1640625" customWidth="1"/>
    <col min="5" max="5" width="11.1640625" customWidth="1"/>
    <col min="6" max="6" width="16.33203125" customWidth="1"/>
  </cols>
  <sheetData>
    <row r="1" spans="1:7" x14ac:dyDescent="0.2">
      <c r="A1" t="s">
        <v>423</v>
      </c>
      <c r="B1" t="s">
        <v>0</v>
      </c>
      <c r="C1" t="s">
        <v>424</v>
      </c>
      <c r="D1" t="s">
        <v>715</v>
      </c>
      <c r="E1" t="s">
        <v>1145</v>
      </c>
      <c r="F1" t="s">
        <v>1150</v>
      </c>
      <c r="G1" s="8" t="s">
        <v>1149</v>
      </c>
    </row>
    <row r="2" spans="1:7" x14ac:dyDescent="0.2">
      <c r="A2" t="s">
        <v>43</v>
      </c>
      <c r="B2">
        <v>3</v>
      </c>
      <c r="C2" t="s">
        <v>544</v>
      </c>
      <c r="D2" t="s">
        <v>758</v>
      </c>
      <c r="E2" t="s">
        <v>1139</v>
      </c>
      <c r="F2" t="s">
        <v>1153</v>
      </c>
      <c r="G2" t="str">
        <f>IF(VLOOKUP(A2, '[1]Manually Transformed'!$A$1:$E$422, 5, FALSE) = "Dates &amp; Timestamps", "direct",
IF(VLOOKUP(A2,  '[1]Manually Transformed'!$A$1:$E$422, 5, FALSE) = "UIDs - Other", "indirect",
IF(VLOOKUP(A2,  '[1]Manually Transformed'!$A$1:$E$422, 5, FALSE) = "Amounts, Values &amp; Units", "direct",
IF(VLOOKUP(A2,  '[1]Manually Transformed'!$A$1:$E$422, 5, FALSE) = "UIDs - User", "indirect",
IF(VLOOKUP(A2,  '[1]Manually Transformed'!$A$1:$E$422, 5, FALSE) = "UIDs - Location", "indirect",
IF(VLOOKUP(A2,  '[1]Manually Transformed'!$A$1:$E$422, 5, FALSE) = "Status &amp; Indicators", "direct", "not found"))))))</f>
        <v>not found</v>
      </c>
    </row>
    <row r="3" spans="1:7" x14ac:dyDescent="0.2">
      <c r="A3" t="s">
        <v>169</v>
      </c>
      <c r="B3">
        <v>1</v>
      </c>
      <c r="C3" t="s">
        <v>451</v>
      </c>
      <c r="D3" t="s">
        <v>1116</v>
      </c>
      <c r="E3" t="s">
        <v>1139</v>
      </c>
      <c r="F3" t="s">
        <v>1153</v>
      </c>
    </row>
    <row r="4" spans="1:7" x14ac:dyDescent="0.2">
      <c r="A4" t="s">
        <v>333</v>
      </c>
      <c r="B4">
        <v>1</v>
      </c>
      <c r="C4" t="s">
        <v>683</v>
      </c>
      <c r="D4" t="s">
        <v>928</v>
      </c>
      <c r="E4" t="s">
        <v>1139</v>
      </c>
      <c r="F4" t="s">
        <v>1153</v>
      </c>
    </row>
    <row r="5" spans="1:7" x14ac:dyDescent="0.2">
      <c r="A5" t="s">
        <v>366</v>
      </c>
      <c r="B5">
        <v>1</v>
      </c>
      <c r="C5" t="s">
        <v>456</v>
      </c>
      <c r="D5" t="s">
        <v>887</v>
      </c>
      <c r="E5" t="s">
        <v>1138</v>
      </c>
      <c r="F5" t="s">
        <v>1153</v>
      </c>
    </row>
    <row r="6" spans="1:7" x14ac:dyDescent="0.2">
      <c r="A6" t="s">
        <v>1</v>
      </c>
      <c r="B6">
        <v>9</v>
      </c>
      <c r="C6" t="s">
        <v>509</v>
      </c>
      <c r="D6" t="s">
        <v>716</v>
      </c>
      <c r="E6" t="s">
        <v>1139</v>
      </c>
      <c r="F6" t="str">
        <f>VLOOKUP(A6, '[1]Manually Transformed'!$A$1:$E$422, 5, FALSE)</f>
        <v>Amounts, Values &amp; Units</v>
      </c>
    </row>
    <row r="7" spans="1:7" x14ac:dyDescent="0.2">
      <c r="A7" t="s">
        <v>21</v>
      </c>
      <c r="B7">
        <v>4</v>
      </c>
      <c r="C7" t="s">
        <v>526</v>
      </c>
      <c r="D7" t="s">
        <v>737</v>
      </c>
      <c r="E7" t="s">
        <v>1139</v>
      </c>
      <c r="F7" t="str">
        <f>VLOOKUP(A7, '[1]Manually Transformed'!$A$1:$E$422, 5, FALSE)</f>
        <v>Amounts, Values &amp; Units</v>
      </c>
    </row>
    <row r="8" spans="1:7" x14ac:dyDescent="0.2">
      <c r="A8" t="s">
        <v>15</v>
      </c>
      <c r="B8">
        <v>4</v>
      </c>
      <c r="C8" t="s">
        <v>522</v>
      </c>
      <c r="D8" t="s">
        <v>738</v>
      </c>
      <c r="E8" t="s">
        <v>1139</v>
      </c>
      <c r="F8" t="str">
        <f>VLOOKUP(A8, '[1]Manually Transformed'!$A$1:$E$422, 5, FALSE)</f>
        <v>Amounts, Values &amp; Units</v>
      </c>
    </row>
    <row r="9" spans="1:7" x14ac:dyDescent="0.2">
      <c r="A9" t="s">
        <v>28</v>
      </c>
      <c r="B9">
        <v>3</v>
      </c>
      <c r="C9" t="s">
        <v>532</v>
      </c>
      <c r="D9" t="s">
        <v>743</v>
      </c>
      <c r="E9" t="s">
        <v>1139</v>
      </c>
      <c r="F9" t="str">
        <f>VLOOKUP(A9, '[1]Manually Transformed'!$A$1:$E$422, 5, FALSE)</f>
        <v>Amounts, Values &amp; Units</v>
      </c>
    </row>
    <row r="10" spans="1:7" x14ac:dyDescent="0.2">
      <c r="A10" t="s">
        <v>35</v>
      </c>
      <c r="B10">
        <v>3</v>
      </c>
      <c r="C10" t="s">
        <v>538</v>
      </c>
      <c r="D10" t="s">
        <v>752</v>
      </c>
      <c r="E10" t="s">
        <v>1139</v>
      </c>
      <c r="F10" t="str">
        <f>VLOOKUP(A10, '[1]Manually Transformed'!$A$1:$E$422, 5, FALSE)</f>
        <v>Amounts, Values &amp; Units</v>
      </c>
    </row>
    <row r="11" spans="1:7" x14ac:dyDescent="0.2">
      <c r="A11" t="s">
        <v>70</v>
      </c>
      <c r="B11">
        <v>2</v>
      </c>
      <c r="C11" t="s">
        <v>564</v>
      </c>
      <c r="D11" t="s">
        <v>763</v>
      </c>
      <c r="E11" t="s">
        <v>1139</v>
      </c>
      <c r="F11" t="str">
        <f>VLOOKUP(A11, '[1]Manually Transformed'!$A$1:$E$422, 5, FALSE)</f>
        <v>Amounts, Values &amp; Units</v>
      </c>
    </row>
    <row r="12" spans="1:7" x14ac:dyDescent="0.2">
      <c r="A12" t="s">
        <v>90</v>
      </c>
      <c r="B12">
        <v>2</v>
      </c>
      <c r="C12" t="s">
        <v>573</v>
      </c>
      <c r="D12" t="s">
        <v>764</v>
      </c>
      <c r="E12" t="s">
        <v>1139</v>
      </c>
      <c r="F12" t="str">
        <f>VLOOKUP(A12, '[1]Manually Transformed'!$A$1:$E$422, 5, FALSE)</f>
        <v>Amounts, Values &amp; Units</v>
      </c>
    </row>
    <row r="13" spans="1:7" x14ac:dyDescent="0.2">
      <c r="A13" t="s">
        <v>120</v>
      </c>
      <c r="B13">
        <v>2</v>
      </c>
      <c r="C13" t="s">
        <v>594</v>
      </c>
      <c r="D13" t="s">
        <v>765</v>
      </c>
      <c r="E13" t="s">
        <v>1139</v>
      </c>
      <c r="F13" t="str">
        <f>VLOOKUP(A13, '[1]Manually Transformed'!$A$1:$E$422, 5, FALSE)</f>
        <v>Amounts, Values &amp; Units</v>
      </c>
    </row>
    <row r="14" spans="1:7" x14ac:dyDescent="0.2">
      <c r="A14" t="s">
        <v>80</v>
      </c>
      <c r="B14">
        <v>2</v>
      </c>
      <c r="C14" t="s">
        <v>569</v>
      </c>
      <c r="D14" t="s">
        <v>766</v>
      </c>
      <c r="E14" t="s">
        <v>1139</v>
      </c>
      <c r="F14" t="str">
        <f>VLOOKUP(A14, '[1]Manually Transformed'!$A$1:$E$422, 5, FALSE)</f>
        <v>Amounts, Values &amp; Units</v>
      </c>
    </row>
    <row r="15" spans="1:7" x14ac:dyDescent="0.2">
      <c r="A15" t="s">
        <v>51</v>
      </c>
      <c r="B15">
        <v>2</v>
      </c>
      <c r="C15" t="s">
        <v>551</v>
      </c>
      <c r="D15" t="s">
        <v>776</v>
      </c>
      <c r="E15" t="s">
        <v>1139</v>
      </c>
      <c r="F15" t="str">
        <f>VLOOKUP(A15, '[1]Manually Transformed'!$A$1:$E$422, 5, FALSE)</f>
        <v>Amounts, Values &amp; Units</v>
      </c>
    </row>
    <row r="16" spans="1:7" x14ac:dyDescent="0.2">
      <c r="A16" t="s">
        <v>115</v>
      </c>
      <c r="B16">
        <v>2</v>
      </c>
      <c r="C16" t="s">
        <v>591</v>
      </c>
      <c r="D16" t="s">
        <v>780</v>
      </c>
      <c r="E16" t="s">
        <v>1139</v>
      </c>
      <c r="F16" t="str">
        <f>VLOOKUP(A16, '[1]Manually Transformed'!$A$1:$E$422, 5, FALSE)</f>
        <v>Amounts, Values &amp; Units</v>
      </c>
    </row>
    <row r="17" spans="1:6" x14ac:dyDescent="0.2">
      <c r="A17" t="s">
        <v>48</v>
      </c>
      <c r="B17">
        <v>2</v>
      </c>
      <c r="C17" t="s">
        <v>548</v>
      </c>
      <c r="D17" t="s">
        <v>792</v>
      </c>
      <c r="E17" t="s">
        <v>1139</v>
      </c>
      <c r="F17" t="str">
        <f>VLOOKUP(A17, '[1]Manually Transformed'!$A$1:$E$422, 5, FALSE)</f>
        <v>Amounts, Values &amp; Units</v>
      </c>
    </row>
    <row r="18" spans="1:6" x14ac:dyDescent="0.2">
      <c r="A18" t="s">
        <v>54</v>
      </c>
      <c r="B18">
        <v>2</v>
      </c>
      <c r="C18" t="s">
        <v>553</v>
      </c>
      <c r="D18" t="s">
        <v>799</v>
      </c>
      <c r="E18" t="s">
        <v>1139</v>
      </c>
      <c r="F18" t="str">
        <f>VLOOKUP(A18, '[1]Manually Transformed'!$A$1:$E$422, 5, FALSE)</f>
        <v>Amounts, Values &amp; Units</v>
      </c>
    </row>
    <row r="19" spans="1:6" x14ac:dyDescent="0.2">
      <c r="A19" t="s">
        <v>64</v>
      </c>
      <c r="B19">
        <v>2</v>
      </c>
      <c r="C19" t="s">
        <v>560</v>
      </c>
      <c r="D19" t="s">
        <v>800</v>
      </c>
      <c r="E19" t="s">
        <v>1139</v>
      </c>
      <c r="F19" t="str">
        <f>VLOOKUP(A19, '[1]Manually Transformed'!$A$1:$E$422, 5, FALSE)</f>
        <v>Amounts, Values &amp; Units</v>
      </c>
    </row>
    <row r="20" spans="1:6" x14ac:dyDescent="0.2">
      <c r="A20" t="s">
        <v>135</v>
      </c>
      <c r="B20">
        <v>2</v>
      </c>
      <c r="C20" t="s">
        <v>602</v>
      </c>
      <c r="D20" t="s">
        <v>805</v>
      </c>
      <c r="E20" t="s">
        <v>1139</v>
      </c>
      <c r="F20" t="str">
        <f>VLOOKUP(A20, '[1]Manually Transformed'!$A$1:$E$422, 5, FALSE)</f>
        <v>Amounts, Values &amp; Units</v>
      </c>
    </row>
    <row r="21" spans="1:6" x14ac:dyDescent="0.2">
      <c r="A21" t="s">
        <v>84</v>
      </c>
      <c r="B21">
        <v>2</v>
      </c>
      <c r="C21" t="s">
        <v>571</v>
      </c>
      <c r="D21" t="s">
        <v>816</v>
      </c>
      <c r="E21" t="s">
        <v>1139</v>
      </c>
      <c r="F21" t="str">
        <f>VLOOKUP(A21, '[1]Manually Transformed'!$A$1:$E$422, 5, FALSE)</f>
        <v>Amounts, Values &amp; Units</v>
      </c>
    </row>
    <row r="22" spans="1:6" x14ac:dyDescent="0.2">
      <c r="A22" t="s">
        <v>74</v>
      </c>
      <c r="B22">
        <v>2</v>
      </c>
      <c r="C22" t="s">
        <v>566</v>
      </c>
      <c r="D22" t="s">
        <v>817</v>
      </c>
      <c r="E22" t="s">
        <v>1139</v>
      </c>
      <c r="F22" t="str">
        <f>VLOOKUP(A22, '[1]Manually Transformed'!$A$1:$E$422, 5, FALSE)</f>
        <v>Amounts, Values &amp; Units</v>
      </c>
    </row>
    <row r="23" spans="1:6" x14ac:dyDescent="0.2">
      <c r="A23" t="s">
        <v>132</v>
      </c>
      <c r="B23">
        <v>2</v>
      </c>
      <c r="C23" t="s">
        <v>599</v>
      </c>
      <c r="D23" t="s">
        <v>825</v>
      </c>
      <c r="E23" t="s">
        <v>1139</v>
      </c>
      <c r="F23" t="str">
        <f>VLOOKUP(A23, '[1]Manually Transformed'!$A$1:$E$422, 5, FALSE)</f>
        <v>Amounts, Values &amp; Units</v>
      </c>
    </row>
    <row r="24" spans="1:6" x14ac:dyDescent="0.2">
      <c r="A24" t="s">
        <v>129</v>
      </c>
      <c r="B24">
        <v>2</v>
      </c>
      <c r="C24" t="s">
        <v>445</v>
      </c>
      <c r="D24" t="s">
        <v>828</v>
      </c>
      <c r="E24" t="s">
        <v>1139</v>
      </c>
      <c r="F24" t="str">
        <f>VLOOKUP(A24, '[1]Manually Transformed'!$A$1:$E$422, 5, FALSE)</f>
        <v>Amounts, Values &amp; Units</v>
      </c>
    </row>
    <row r="25" spans="1:6" x14ac:dyDescent="0.2">
      <c r="A25" t="s">
        <v>52</v>
      </c>
      <c r="B25">
        <v>2</v>
      </c>
      <c r="C25" t="s">
        <v>552</v>
      </c>
      <c r="D25" t="s">
        <v>837</v>
      </c>
      <c r="E25" t="s">
        <v>1139</v>
      </c>
      <c r="F25" t="str">
        <f>VLOOKUP(A25, '[1]Manually Transformed'!$A$1:$E$422, 5, FALSE)</f>
        <v>Amounts, Values &amp; Units</v>
      </c>
    </row>
    <row r="26" spans="1:6" x14ac:dyDescent="0.2">
      <c r="A26" t="s">
        <v>102</v>
      </c>
      <c r="B26">
        <v>2</v>
      </c>
      <c r="C26" t="s">
        <v>583</v>
      </c>
      <c r="D26" t="s">
        <v>839</v>
      </c>
      <c r="E26" t="s">
        <v>1139</v>
      </c>
      <c r="F26" t="str">
        <f>VLOOKUP(A26, '[1]Manually Transformed'!$A$1:$E$422, 5, FALSE)</f>
        <v>Amounts, Values &amp; Units</v>
      </c>
    </row>
    <row r="27" spans="1:6" x14ac:dyDescent="0.2">
      <c r="A27" t="s">
        <v>108</v>
      </c>
      <c r="B27">
        <v>2</v>
      </c>
      <c r="C27" t="s">
        <v>587</v>
      </c>
      <c r="D27" t="s">
        <v>846</v>
      </c>
      <c r="E27" t="s">
        <v>1139</v>
      </c>
      <c r="F27" t="str">
        <f>VLOOKUP(A27, '[1]Manually Transformed'!$A$1:$E$422, 5, FALSE)</f>
        <v>Amounts, Values &amp; Units</v>
      </c>
    </row>
    <row r="28" spans="1:6" x14ac:dyDescent="0.2">
      <c r="A28" t="s">
        <v>137</v>
      </c>
      <c r="B28">
        <v>1</v>
      </c>
      <c r="C28" t="s">
        <v>604</v>
      </c>
      <c r="D28" t="s">
        <v>857</v>
      </c>
      <c r="E28" t="s">
        <v>1139</v>
      </c>
      <c r="F28" t="str">
        <f>VLOOKUP(A28, '[1]Manually Transformed'!$A$1:$E$422, 5, FALSE)</f>
        <v>Amounts, Values &amp; Units</v>
      </c>
    </row>
    <row r="29" spans="1:6" x14ac:dyDescent="0.2">
      <c r="A29" t="s">
        <v>332</v>
      </c>
      <c r="B29">
        <v>1</v>
      </c>
      <c r="C29" t="s">
        <v>465</v>
      </c>
      <c r="D29" t="s">
        <v>862</v>
      </c>
      <c r="E29" t="s">
        <v>1139</v>
      </c>
      <c r="F29" t="str">
        <f>VLOOKUP(A29, '[1]Manually Transformed'!$A$1:$E$422, 5, FALSE)</f>
        <v>Amounts, Values &amp; Units</v>
      </c>
    </row>
    <row r="30" spans="1:6" x14ac:dyDescent="0.2">
      <c r="A30" t="s">
        <v>340</v>
      </c>
      <c r="B30">
        <v>1</v>
      </c>
      <c r="C30" t="s">
        <v>686</v>
      </c>
      <c r="D30" t="s">
        <v>863</v>
      </c>
      <c r="E30" t="s">
        <v>1139</v>
      </c>
      <c r="F30" t="str">
        <f>VLOOKUP(A30, '[1]Manually Transformed'!$A$1:$E$422, 5, FALSE)</f>
        <v>Amounts, Values &amp; Units</v>
      </c>
    </row>
    <row r="31" spans="1:6" x14ac:dyDescent="0.2">
      <c r="A31" t="s">
        <v>175</v>
      </c>
      <c r="B31">
        <v>1</v>
      </c>
      <c r="C31" t="s">
        <v>630</v>
      </c>
      <c r="D31" t="s">
        <v>873</v>
      </c>
      <c r="E31" t="s">
        <v>1139</v>
      </c>
      <c r="F31" t="str">
        <f>VLOOKUP(A31, '[1]Manually Transformed'!$A$1:$E$422, 5, FALSE)</f>
        <v>Amounts, Values &amp; Units</v>
      </c>
    </row>
    <row r="32" spans="1:6" x14ac:dyDescent="0.2">
      <c r="A32" t="s">
        <v>179</v>
      </c>
      <c r="B32">
        <v>1</v>
      </c>
      <c r="C32" t="s">
        <v>485</v>
      </c>
      <c r="D32" t="s">
        <v>874</v>
      </c>
      <c r="E32" t="s">
        <v>1139</v>
      </c>
      <c r="F32" t="str">
        <f>VLOOKUP(A32, '[1]Manually Transformed'!$A$1:$E$422, 5, FALSE)</f>
        <v>Amounts, Values &amp; Units</v>
      </c>
    </row>
    <row r="33" spans="1:6" x14ac:dyDescent="0.2">
      <c r="A33" t="s">
        <v>177</v>
      </c>
      <c r="B33">
        <v>1</v>
      </c>
      <c r="C33" t="s">
        <v>632</v>
      </c>
      <c r="D33" t="s">
        <v>875</v>
      </c>
      <c r="E33" t="s">
        <v>1139</v>
      </c>
      <c r="F33" t="str">
        <f>VLOOKUP(A33, '[1]Manually Transformed'!$A$1:$E$422, 5, FALSE)</f>
        <v>Amounts, Values &amp; Units</v>
      </c>
    </row>
    <row r="34" spans="1:6" x14ac:dyDescent="0.2">
      <c r="A34" t="s">
        <v>160</v>
      </c>
      <c r="B34">
        <v>1</v>
      </c>
      <c r="C34" t="s">
        <v>619</v>
      </c>
      <c r="D34" t="s">
        <v>885</v>
      </c>
      <c r="E34" t="s">
        <v>1139</v>
      </c>
      <c r="F34" t="str">
        <f>VLOOKUP(A34, '[1]Manually Transformed'!$A$1:$E$422, 5, FALSE)</f>
        <v>Amounts, Values &amp; Units</v>
      </c>
    </row>
    <row r="35" spans="1:6" x14ac:dyDescent="0.2">
      <c r="A35" t="s">
        <v>144</v>
      </c>
      <c r="B35">
        <v>1</v>
      </c>
      <c r="C35" t="s">
        <v>609</v>
      </c>
      <c r="D35" t="s">
        <v>889</v>
      </c>
      <c r="E35" t="s">
        <v>1139</v>
      </c>
      <c r="F35" t="str">
        <f>VLOOKUP(A35, '[1]Manually Transformed'!$A$1:$E$422, 5, FALSE)</f>
        <v>Amounts, Values &amp; Units</v>
      </c>
    </row>
    <row r="36" spans="1:6" x14ac:dyDescent="0.2">
      <c r="A36" t="s">
        <v>334</v>
      </c>
      <c r="B36">
        <v>1</v>
      </c>
      <c r="C36" t="s">
        <v>684</v>
      </c>
      <c r="D36" t="s">
        <v>890</v>
      </c>
      <c r="E36" t="s">
        <v>1139</v>
      </c>
      <c r="F36" t="str">
        <f>VLOOKUP(A36, '[1]Manually Transformed'!$A$1:$E$422, 5, FALSE)</f>
        <v>Amounts, Values &amp; Units</v>
      </c>
    </row>
    <row r="37" spans="1:6" x14ac:dyDescent="0.2">
      <c r="A37" t="s">
        <v>338</v>
      </c>
      <c r="B37">
        <v>1</v>
      </c>
      <c r="C37" t="s">
        <v>484</v>
      </c>
      <c r="D37" t="s">
        <v>901</v>
      </c>
      <c r="E37" t="s">
        <v>1139</v>
      </c>
      <c r="F37" t="str">
        <f>VLOOKUP(A37, '[1]Manually Transformed'!$A$1:$E$422, 5, FALSE)</f>
        <v>Amounts, Values &amp; Units</v>
      </c>
    </row>
    <row r="38" spans="1:6" x14ac:dyDescent="0.2">
      <c r="A38" t="s">
        <v>246</v>
      </c>
      <c r="B38">
        <v>1</v>
      </c>
      <c r="C38" t="s">
        <v>654</v>
      </c>
      <c r="D38" t="s">
        <v>908</v>
      </c>
      <c r="E38" t="s">
        <v>1139</v>
      </c>
      <c r="F38" t="str">
        <f>VLOOKUP(A38, '[1]Manually Transformed'!$A$1:$E$422, 5, FALSE)</f>
        <v>Amounts, Values &amp; Units</v>
      </c>
    </row>
    <row r="39" spans="1:6" x14ac:dyDescent="0.2">
      <c r="A39" t="s">
        <v>391</v>
      </c>
      <c r="B39">
        <v>1</v>
      </c>
      <c r="C39" t="s">
        <v>700</v>
      </c>
      <c r="D39" t="s">
        <v>912</v>
      </c>
      <c r="E39" t="s">
        <v>1139</v>
      </c>
      <c r="F39" t="str">
        <f>VLOOKUP(A39, '[1]Manually Transformed'!$A$1:$E$422, 5, FALSE)</f>
        <v>Amounts, Values &amp; Units</v>
      </c>
    </row>
    <row r="40" spans="1:6" x14ac:dyDescent="0.2">
      <c r="A40" t="s">
        <v>258</v>
      </c>
      <c r="B40">
        <v>1</v>
      </c>
      <c r="C40" t="s">
        <v>657</v>
      </c>
      <c r="D40" t="s">
        <v>956</v>
      </c>
      <c r="E40" t="s">
        <v>1139</v>
      </c>
      <c r="F40" t="str">
        <f>VLOOKUP(A40, '[1]Manually Transformed'!$A$1:$E$422, 5, FALSE)</f>
        <v>Amounts, Values &amp; Units</v>
      </c>
    </row>
    <row r="41" spans="1:6" x14ac:dyDescent="0.2">
      <c r="A41" t="s">
        <v>297</v>
      </c>
      <c r="B41">
        <v>1</v>
      </c>
      <c r="C41" t="s">
        <v>671</v>
      </c>
      <c r="D41" t="s">
        <v>958</v>
      </c>
      <c r="E41" t="s">
        <v>1139</v>
      </c>
      <c r="F41" t="str">
        <f>VLOOKUP(A41, '[1]Manually Transformed'!$A$1:$E$422, 5, FALSE)</f>
        <v>Amounts, Values &amp; Units</v>
      </c>
    </row>
    <row r="42" spans="1:6" x14ac:dyDescent="0.2">
      <c r="A42" t="s">
        <v>224</v>
      </c>
      <c r="B42">
        <v>1</v>
      </c>
      <c r="C42" t="s">
        <v>503</v>
      </c>
      <c r="D42" t="s">
        <v>966</v>
      </c>
      <c r="E42" t="s">
        <v>1139</v>
      </c>
      <c r="F42" t="str">
        <f>VLOOKUP(A42, '[1]Manually Transformed'!$A$1:$E$422, 5, FALSE)</f>
        <v>Amounts, Values &amp; Units</v>
      </c>
    </row>
    <row r="43" spans="1:6" x14ac:dyDescent="0.2">
      <c r="A43" t="s">
        <v>343</v>
      </c>
      <c r="B43">
        <v>1</v>
      </c>
      <c r="C43" t="s">
        <v>687</v>
      </c>
      <c r="D43" t="s">
        <v>967</v>
      </c>
      <c r="E43" t="s">
        <v>1139</v>
      </c>
      <c r="F43" t="str">
        <f>VLOOKUP(A43, '[1]Manually Transformed'!$A$1:$E$422, 5, FALSE)</f>
        <v>Amounts, Values &amp; Units</v>
      </c>
    </row>
    <row r="44" spans="1:6" x14ac:dyDescent="0.2">
      <c r="A44" t="s">
        <v>364</v>
      </c>
      <c r="B44">
        <v>1</v>
      </c>
      <c r="C44" t="s">
        <v>694</v>
      </c>
      <c r="D44" t="s">
        <v>968</v>
      </c>
      <c r="E44" t="s">
        <v>1139</v>
      </c>
      <c r="F44" t="str">
        <f>VLOOKUP(A44, '[1]Manually Transformed'!$A$1:$E$422, 5, FALSE)</f>
        <v>Amounts, Values &amp; Units</v>
      </c>
    </row>
    <row r="45" spans="1:6" x14ac:dyDescent="0.2">
      <c r="A45" t="s">
        <v>230</v>
      </c>
      <c r="B45">
        <v>1</v>
      </c>
      <c r="C45" t="s">
        <v>649</v>
      </c>
      <c r="D45" t="s">
        <v>991</v>
      </c>
      <c r="E45" t="s">
        <v>1139</v>
      </c>
      <c r="F45" t="str">
        <f>VLOOKUP(A45, '[1]Manually Transformed'!$A$1:$E$422, 5, FALSE)</f>
        <v>Amounts, Values &amp; Units</v>
      </c>
    </row>
    <row r="46" spans="1:6" x14ac:dyDescent="0.2">
      <c r="A46" t="s">
        <v>165</v>
      </c>
      <c r="B46">
        <v>1</v>
      </c>
      <c r="C46" t="s">
        <v>623</v>
      </c>
      <c r="D46" t="s">
        <v>1001</v>
      </c>
      <c r="E46" t="s">
        <v>1139</v>
      </c>
      <c r="F46" t="str">
        <f>VLOOKUP(A46, '[1]Manually Transformed'!$A$1:$E$422, 5, FALSE)</f>
        <v>Amounts, Values &amp; Units</v>
      </c>
    </row>
    <row r="47" spans="1:6" x14ac:dyDescent="0.2">
      <c r="A47" t="s">
        <v>271</v>
      </c>
      <c r="B47">
        <v>1</v>
      </c>
      <c r="C47" t="s">
        <v>661</v>
      </c>
      <c r="D47" t="s">
        <v>1005</v>
      </c>
      <c r="E47" t="s">
        <v>1139</v>
      </c>
      <c r="F47" t="str">
        <f>VLOOKUP(A47, '[1]Manually Transformed'!$A$1:$E$422, 5, FALSE)</f>
        <v>Amounts, Values &amp; Units</v>
      </c>
    </row>
    <row r="48" spans="1:6" x14ac:dyDescent="0.2">
      <c r="A48" t="s">
        <v>138</v>
      </c>
      <c r="B48">
        <v>1</v>
      </c>
      <c r="C48" t="s">
        <v>605</v>
      </c>
      <c r="D48" t="s">
        <v>1008</v>
      </c>
      <c r="E48" t="s">
        <v>1139</v>
      </c>
      <c r="F48" t="str">
        <f>VLOOKUP(A48, '[1]Manually Transformed'!$A$1:$E$422, 5, FALSE)</f>
        <v>Amounts, Values &amp; Units</v>
      </c>
    </row>
    <row r="49" spans="1:6" x14ac:dyDescent="0.2">
      <c r="A49" t="s">
        <v>199</v>
      </c>
      <c r="B49">
        <v>1</v>
      </c>
      <c r="C49" t="s">
        <v>641</v>
      </c>
      <c r="D49" t="s">
        <v>1018</v>
      </c>
      <c r="E49" t="s">
        <v>1139</v>
      </c>
      <c r="F49" t="str">
        <f>VLOOKUP(A49, '[1]Manually Transformed'!$A$1:$E$422, 5, FALSE)</f>
        <v>Amounts, Values &amp; Units</v>
      </c>
    </row>
    <row r="50" spans="1:6" x14ac:dyDescent="0.2">
      <c r="A50" t="s">
        <v>365</v>
      </c>
      <c r="B50">
        <v>1</v>
      </c>
      <c r="C50" t="s">
        <v>695</v>
      </c>
      <c r="D50" t="s">
        <v>1019</v>
      </c>
      <c r="E50" t="s">
        <v>1139</v>
      </c>
      <c r="F50" t="str">
        <f>VLOOKUP(A50, '[1]Manually Transformed'!$A$1:$E$422, 5, FALSE)</f>
        <v>Amounts, Values &amp; Units</v>
      </c>
    </row>
    <row r="51" spans="1:6" x14ac:dyDescent="0.2">
      <c r="A51" t="s">
        <v>358</v>
      </c>
      <c r="B51">
        <v>1</v>
      </c>
      <c r="C51" t="s">
        <v>650</v>
      </c>
      <c r="D51" t="s">
        <v>1020</v>
      </c>
      <c r="E51" t="s">
        <v>1139</v>
      </c>
      <c r="F51" t="str">
        <f>VLOOKUP(A51, '[1]Manually Transformed'!$A$1:$E$422, 5, FALSE)</f>
        <v>Amounts, Values &amp; Units</v>
      </c>
    </row>
    <row r="52" spans="1:6" x14ac:dyDescent="0.2">
      <c r="A52" t="s">
        <v>154</v>
      </c>
      <c r="B52">
        <v>1</v>
      </c>
      <c r="C52" t="s">
        <v>614</v>
      </c>
      <c r="D52" t="s">
        <v>1024</v>
      </c>
      <c r="E52" t="s">
        <v>1139</v>
      </c>
      <c r="F52" t="str">
        <f>VLOOKUP(A52, '[1]Manually Transformed'!$A$1:$E$422, 5, FALSE)</f>
        <v>Amounts, Values &amp; Units</v>
      </c>
    </row>
    <row r="53" spans="1:6" x14ac:dyDescent="0.2">
      <c r="A53" t="s">
        <v>346</v>
      </c>
      <c r="B53">
        <v>1</v>
      </c>
      <c r="C53" t="s">
        <v>689</v>
      </c>
      <c r="D53" t="s">
        <v>1025</v>
      </c>
      <c r="E53" t="s">
        <v>1139</v>
      </c>
      <c r="F53" t="str">
        <f>VLOOKUP(A53, '[1]Manually Transformed'!$A$1:$E$422, 5, FALSE)</f>
        <v>Amounts, Values &amp; Units</v>
      </c>
    </row>
    <row r="54" spans="1:6" x14ac:dyDescent="0.2">
      <c r="A54" t="s">
        <v>139</v>
      </c>
      <c r="B54">
        <v>1</v>
      </c>
      <c r="C54" t="s">
        <v>606</v>
      </c>
      <c r="D54" t="s">
        <v>1026</v>
      </c>
      <c r="E54" t="s">
        <v>1139</v>
      </c>
      <c r="F54" t="str">
        <f>VLOOKUP(A54, '[1]Manually Transformed'!$A$1:$E$422, 5, FALSE)</f>
        <v>Amounts, Values &amp; Units</v>
      </c>
    </row>
    <row r="55" spans="1:6" x14ac:dyDescent="0.2">
      <c r="A55" t="s">
        <v>290</v>
      </c>
      <c r="B55">
        <v>1</v>
      </c>
      <c r="C55" t="s">
        <v>448</v>
      </c>
      <c r="D55" t="s">
        <v>1027</v>
      </c>
      <c r="E55" t="s">
        <v>1139</v>
      </c>
      <c r="F55" t="str">
        <f>VLOOKUP(A55, '[1]Manually Transformed'!$A$1:$E$422, 5, FALSE)</f>
        <v>Amounts, Values &amp; Units</v>
      </c>
    </row>
    <row r="56" spans="1:6" x14ac:dyDescent="0.2">
      <c r="A56" t="s">
        <v>341</v>
      </c>
      <c r="B56">
        <v>1</v>
      </c>
      <c r="C56" t="s">
        <v>679</v>
      </c>
      <c r="D56" t="s">
        <v>1038</v>
      </c>
      <c r="E56" t="s">
        <v>1139</v>
      </c>
      <c r="F56" t="str">
        <f>VLOOKUP(A56, '[1]Manually Transformed'!$A$1:$E$422, 5, FALSE)</f>
        <v>Amounts, Values &amp; Units</v>
      </c>
    </row>
    <row r="57" spans="1:6" x14ac:dyDescent="0.2">
      <c r="A57" t="s">
        <v>414</v>
      </c>
      <c r="B57">
        <v>1</v>
      </c>
      <c r="C57" t="s">
        <v>711</v>
      </c>
      <c r="D57" t="s">
        <v>1061</v>
      </c>
      <c r="E57" t="s">
        <v>1139</v>
      </c>
      <c r="F57" t="str">
        <f>VLOOKUP(A57, '[1]Manually Transformed'!$A$1:$E$422, 5, FALSE)</f>
        <v>Amounts, Values &amp; Units</v>
      </c>
    </row>
    <row r="58" spans="1:6" x14ac:dyDescent="0.2">
      <c r="A58" t="s">
        <v>166</v>
      </c>
      <c r="B58">
        <v>1</v>
      </c>
      <c r="C58" t="s">
        <v>624</v>
      </c>
      <c r="D58" t="s">
        <v>1062</v>
      </c>
      <c r="E58" t="s">
        <v>1139</v>
      </c>
      <c r="F58" t="str">
        <f>VLOOKUP(A58, '[1]Manually Transformed'!$A$1:$E$422, 5, FALSE)</f>
        <v>Amounts, Values &amp; Units</v>
      </c>
    </row>
    <row r="59" spans="1:6" x14ac:dyDescent="0.2">
      <c r="A59" t="s">
        <v>158</v>
      </c>
      <c r="B59">
        <v>1</v>
      </c>
      <c r="C59" t="s">
        <v>503</v>
      </c>
      <c r="D59" t="s">
        <v>1063</v>
      </c>
      <c r="E59" t="s">
        <v>1139</v>
      </c>
      <c r="F59" t="str">
        <f>VLOOKUP(A59, '[1]Manually Transformed'!$A$1:$E$422, 5, FALSE)</f>
        <v>Amounts, Values &amp; Units</v>
      </c>
    </row>
    <row r="60" spans="1:6" x14ac:dyDescent="0.2">
      <c r="A60" t="s">
        <v>401</v>
      </c>
      <c r="B60">
        <v>1</v>
      </c>
      <c r="C60" t="s">
        <v>448</v>
      </c>
      <c r="D60" t="s">
        <v>1064</v>
      </c>
      <c r="E60" t="s">
        <v>1139</v>
      </c>
      <c r="F60" t="str">
        <f>VLOOKUP(A60, '[1]Manually Transformed'!$A$1:$E$422, 5, FALSE)</f>
        <v>Amounts, Values &amp; Units</v>
      </c>
    </row>
    <row r="61" spans="1:6" x14ac:dyDescent="0.2">
      <c r="A61" t="s">
        <v>406</v>
      </c>
      <c r="B61">
        <v>1</v>
      </c>
      <c r="C61" t="s">
        <v>426</v>
      </c>
      <c r="D61" t="s">
        <v>1065</v>
      </c>
      <c r="E61" t="s">
        <v>1139</v>
      </c>
      <c r="F61" t="str">
        <f>VLOOKUP(A61, '[1]Manually Transformed'!$A$1:$E$422, 5, FALSE)</f>
        <v>Amounts, Values &amp; Units</v>
      </c>
    </row>
    <row r="62" spans="1:6" x14ac:dyDescent="0.2">
      <c r="A62" t="s">
        <v>387</v>
      </c>
      <c r="B62">
        <v>1</v>
      </c>
      <c r="C62" t="s">
        <v>496</v>
      </c>
      <c r="D62" t="s">
        <v>1066</v>
      </c>
      <c r="E62" t="s">
        <v>1139</v>
      </c>
      <c r="F62" t="str">
        <f>VLOOKUP(A62, '[1]Manually Transformed'!$A$1:$E$422, 5, FALSE)</f>
        <v>Amounts, Values &amp; Units</v>
      </c>
    </row>
    <row r="63" spans="1:6" x14ac:dyDescent="0.2">
      <c r="A63" t="s">
        <v>416</v>
      </c>
      <c r="B63">
        <v>1</v>
      </c>
      <c r="C63" t="s">
        <v>712</v>
      </c>
      <c r="D63" t="s">
        <v>1080</v>
      </c>
      <c r="E63" t="s">
        <v>1139</v>
      </c>
      <c r="F63" t="str">
        <f>VLOOKUP(A63, '[1]Manually Transformed'!$A$1:$E$422, 5, FALSE)</f>
        <v>Amounts, Values &amp; Units</v>
      </c>
    </row>
    <row r="64" spans="1:6" x14ac:dyDescent="0.2">
      <c r="A64" t="s">
        <v>212</v>
      </c>
      <c r="B64">
        <v>1</v>
      </c>
      <c r="C64" t="s">
        <v>465</v>
      </c>
      <c r="D64" t="s">
        <v>1102</v>
      </c>
      <c r="E64" t="s">
        <v>1139</v>
      </c>
      <c r="F64" t="str">
        <f>VLOOKUP(A64, '[1]Manually Transformed'!$A$1:$E$422, 5, FALSE)</f>
        <v>Amounts, Values &amp; Units</v>
      </c>
    </row>
    <row r="65" spans="1:6" x14ac:dyDescent="0.2">
      <c r="A65" t="s">
        <v>345</v>
      </c>
      <c r="B65">
        <v>1</v>
      </c>
      <c r="C65" t="s">
        <v>688</v>
      </c>
      <c r="D65" t="s">
        <v>1111</v>
      </c>
      <c r="E65" t="s">
        <v>1139</v>
      </c>
      <c r="F65" t="str">
        <f>VLOOKUP(A65, '[1]Manually Transformed'!$A$1:$E$422, 5, FALSE)</f>
        <v>Amounts, Values &amp; Units</v>
      </c>
    </row>
    <row r="66" spans="1:6" x14ac:dyDescent="0.2">
      <c r="A66" t="s">
        <v>344</v>
      </c>
      <c r="B66">
        <v>1</v>
      </c>
      <c r="C66" t="s">
        <v>504</v>
      </c>
      <c r="D66" t="s">
        <v>1119</v>
      </c>
      <c r="E66" t="s">
        <v>1139</v>
      </c>
      <c r="F66" t="str">
        <f>VLOOKUP(A66, '[1]Manually Transformed'!$A$1:$E$422, 5, FALSE)</f>
        <v>Amounts, Values &amp; Units</v>
      </c>
    </row>
    <row r="67" spans="1:6" x14ac:dyDescent="0.2">
      <c r="A67" t="s">
        <v>388</v>
      </c>
      <c r="B67">
        <v>1</v>
      </c>
      <c r="C67" t="s">
        <v>495</v>
      </c>
      <c r="D67" t="s">
        <v>1126</v>
      </c>
      <c r="E67" t="s">
        <v>1139</v>
      </c>
      <c r="F67" t="str">
        <f>VLOOKUP(A67, '[1]Manually Transformed'!$A$1:$E$422, 5, FALSE)</f>
        <v>Amounts, Values &amp; Units</v>
      </c>
    </row>
    <row r="68" spans="1:6" x14ac:dyDescent="0.2">
      <c r="A68" t="s">
        <v>386</v>
      </c>
      <c r="B68">
        <v>1</v>
      </c>
      <c r="C68" t="s">
        <v>495</v>
      </c>
      <c r="D68" t="s">
        <v>1127</v>
      </c>
      <c r="E68" t="s">
        <v>1139</v>
      </c>
      <c r="F68" t="str">
        <f>VLOOKUP(A68, '[1]Manually Transformed'!$A$1:$E$422, 5, FALSE)</f>
        <v>Amounts, Values &amp; Units</v>
      </c>
    </row>
    <row r="69" spans="1:6" x14ac:dyDescent="0.2">
      <c r="A69" t="s">
        <v>400</v>
      </c>
      <c r="B69">
        <v>1</v>
      </c>
      <c r="C69" t="s">
        <v>448</v>
      </c>
      <c r="D69" t="s">
        <v>1128</v>
      </c>
      <c r="E69" t="s">
        <v>1139</v>
      </c>
      <c r="F69" t="str">
        <f>VLOOKUP(A69, '[1]Manually Transformed'!$A$1:$E$422, 5, FALSE)</f>
        <v>Amounts, Values &amp; Units</v>
      </c>
    </row>
    <row r="70" spans="1:6" x14ac:dyDescent="0.2">
      <c r="A70" t="s">
        <v>279</v>
      </c>
      <c r="B70">
        <v>1</v>
      </c>
      <c r="C70" t="s">
        <v>456</v>
      </c>
      <c r="D70" t="s">
        <v>1129</v>
      </c>
      <c r="E70" t="s">
        <v>1139</v>
      </c>
      <c r="F70" t="str">
        <f>VLOOKUP(A70, '[1]Manually Transformed'!$A$1:$E$422, 5, FALSE)</f>
        <v>Amounts, Values &amp; Units</v>
      </c>
    </row>
    <row r="71" spans="1:6" x14ac:dyDescent="0.2">
      <c r="A71" t="s">
        <v>339</v>
      </c>
      <c r="B71">
        <v>1</v>
      </c>
      <c r="C71" t="s">
        <v>685</v>
      </c>
      <c r="D71" t="s">
        <v>1131</v>
      </c>
      <c r="E71" t="s">
        <v>1139</v>
      </c>
      <c r="F71" t="str">
        <f>VLOOKUP(A71, '[1]Manually Transformed'!$A$1:$E$422, 5, FALSE)</f>
        <v>Amounts, Values &amp; Units</v>
      </c>
    </row>
    <row r="72" spans="1:6" x14ac:dyDescent="0.2">
      <c r="A72" t="s">
        <v>413</v>
      </c>
      <c r="B72">
        <v>1</v>
      </c>
      <c r="C72" t="s">
        <v>710</v>
      </c>
      <c r="D72" t="s">
        <v>1133</v>
      </c>
      <c r="E72" t="s">
        <v>1139</v>
      </c>
      <c r="F72" t="str">
        <f>VLOOKUP(A72, '[1]Manually Transformed'!$A$1:$E$422, 5, FALSE)</f>
        <v>Amounts, Values &amp; Units</v>
      </c>
    </row>
    <row r="73" spans="1:6" x14ac:dyDescent="0.2">
      <c r="A73" t="s">
        <v>407</v>
      </c>
      <c r="B73">
        <v>1</v>
      </c>
      <c r="C73" t="s">
        <v>705</v>
      </c>
      <c r="D73" t="s">
        <v>1134</v>
      </c>
      <c r="E73" t="s">
        <v>1139</v>
      </c>
      <c r="F73" t="str">
        <f>VLOOKUP(A73, '[1]Manually Transformed'!$A$1:$E$422, 5, FALSE)</f>
        <v>Amounts, Values &amp; Units</v>
      </c>
    </row>
    <row r="74" spans="1:6" x14ac:dyDescent="0.2">
      <c r="A74" t="s">
        <v>22</v>
      </c>
      <c r="B74">
        <v>4</v>
      </c>
      <c r="C74" t="s">
        <v>527</v>
      </c>
      <c r="D74" t="s">
        <v>731</v>
      </c>
      <c r="E74" t="s">
        <v>1139</v>
      </c>
      <c r="F74" t="str">
        <f>VLOOKUP(A74, '[1]Manually Transformed'!$A$1:$E$422, 5, FALSE)</f>
        <v>Dates &amp; Timestamps</v>
      </c>
    </row>
    <row r="75" spans="1:6" x14ac:dyDescent="0.2">
      <c r="A75" t="s">
        <v>19</v>
      </c>
      <c r="B75">
        <v>4</v>
      </c>
      <c r="C75" t="s">
        <v>525</v>
      </c>
      <c r="D75" t="s">
        <v>734</v>
      </c>
      <c r="E75" t="s">
        <v>1139</v>
      </c>
      <c r="F75" t="str">
        <f>VLOOKUP(A75, '[1]Manually Transformed'!$A$1:$E$422, 5, FALSE)</f>
        <v>Dates &amp; Timestamps</v>
      </c>
    </row>
    <row r="76" spans="1:6" x14ac:dyDescent="0.2">
      <c r="A76" t="s">
        <v>38</v>
      </c>
      <c r="B76">
        <v>3</v>
      </c>
      <c r="C76" t="s">
        <v>541</v>
      </c>
      <c r="D76" t="s">
        <v>745</v>
      </c>
      <c r="E76" t="s">
        <v>1139</v>
      </c>
      <c r="F76" t="str">
        <f>VLOOKUP(A76, '[1]Manually Transformed'!$A$1:$E$422, 5, FALSE)</f>
        <v>Dates &amp; Timestamps</v>
      </c>
    </row>
    <row r="77" spans="1:6" x14ac:dyDescent="0.2">
      <c r="A77" t="s">
        <v>36</v>
      </c>
      <c r="B77">
        <v>3</v>
      </c>
      <c r="C77" t="s">
        <v>539</v>
      </c>
      <c r="D77" t="s">
        <v>753</v>
      </c>
      <c r="E77" t="s">
        <v>1139</v>
      </c>
      <c r="F77" t="str">
        <f>VLOOKUP(A77, '[1]Manually Transformed'!$A$1:$E$422, 5, FALSE)</f>
        <v>Dates &amp; Timestamps</v>
      </c>
    </row>
    <row r="78" spans="1:6" x14ac:dyDescent="0.2">
      <c r="A78" t="s">
        <v>79</v>
      </c>
      <c r="B78">
        <v>2</v>
      </c>
      <c r="C78" t="s">
        <v>568</v>
      </c>
      <c r="D78" t="s">
        <v>761</v>
      </c>
      <c r="E78" t="s">
        <v>1139</v>
      </c>
      <c r="F78" t="str">
        <f>VLOOKUP(A78, '[1]Manually Transformed'!$A$1:$E$422, 5, FALSE)</f>
        <v>Dates &amp; Timestamps</v>
      </c>
    </row>
    <row r="79" spans="1:6" x14ac:dyDescent="0.2">
      <c r="A79" t="s">
        <v>125</v>
      </c>
      <c r="B79">
        <v>2</v>
      </c>
      <c r="C79" t="s">
        <v>596</v>
      </c>
      <c r="D79" t="s">
        <v>762</v>
      </c>
      <c r="E79" t="s">
        <v>1139</v>
      </c>
      <c r="F79" t="str">
        <f>VLOOKUP(A79, '[1]Manually Transformed'!$A$1:$E$422, 5, FALSE)</f>
        <v>Dates &amp; Timestamps</v>
      </c>
    </row>
    <row r="80" spans="1:6" x14ac:dyDescent="0.2">
      <c r="A80" t="s">
        <v>116</v>
      </c>
      <c r="B80">
        <v>2</v>
      </c>
      <c r="C80" t="s">
        <v>592</v>
      </c>
      <c r="D80" t="s">
        <v>768</v>
      </c>
      <c r="E80" t="s">
        <v>1139</v>
      </c>
      <c r="F80" t="str">
        <f>VLOOKUP(A80, '[1]Manually Transformed'!$A$1:$E$422, 5, FALSE)</f>
        <v>Dates &amp; Timestamps</v>
      </c>
    </row>
    <row r="81" spans="1:6" x14ac:dyDescent="0.2">
      <c r="A81" t="s">
        <v>55</v>
      </c>
      <c r="B81">
        <v>2</v>
      </c>
      <c r="C81" t="s">
        <v>554</v>
      </c>
      <c r="D81" t="s">
        <v>770</v>
      </c>
      <c r="E81" t="s">
        <v>1139</v>
      </c>
      <c r="F81" t="str">
        <f>VLOOKUP(A81, '[1]Manually Transformed'!$A$1:$E$422, 5, FALSE)</f>
        <v>Dates &amp; Timestamps</v>
      </c>
    </row>
    <row r="82" spans="1:6" x14ac:dyDescent="0.2">
      <c r="A82" t="s">
        <v>56</v>
      </c>
      <c r="B82">
        <v>2</v>
      </c>
      <c r="C82" t="s">
        <v>555</v>
      </c>
      <c r="D82" t="s">
        <v>771</v>
      </c>
      <c r="E82" t="s">
        <v>1139</v>
      </c>
      <c r="F82" t="str">
        <f>VLOOKUP(A82, '[1]Manually Transformed'!$A$1:$E$422, 5, FALSE)</f>
        <v>Dates &amp; Timestamps</v>
      </c>
    </row>
    <row r="83" spans="1:6" x14ac:dyDescent="0.2">
      <c r="A83" t="s">
        <v>107</v>
      </c>
      <c r="B83">
        <v>2</v>
      </c>
      <c r="C83" t="s">
        <v>586</v>
      </c>
      <c r="D83" t="s">
        <v>772</v>
      </c>
      <c r="E83" t="s">
        <v>1139</v>
      </c>
      <c r="F83" t="str">
        <f>VLOOKUP(A83, '[1]Manually Transformed'!$A$1:$E$422, 5, FALSE)</f>
        <v>Dates &amp; Timestamps</v>
      </c>
    </row>
    <row r="84" spans="1:6" x14ac:dyDescent="0.2">
      <c r="A84" t="s">
        <v>85</v>
      </c>
      <c r="B84">
        <v>2</v>
      </c>
      <c r="C84" t="s">
        <v>437</v>
      </c>
      <c r="D84" t="s">
        <v>783</v>
      </c>
      <c r="E84" t="s">
        <v>1139</v>
      </c>
      <c r="F84" t="str">
        <f>VLOOKUP(A84, '[1]Manually Transformed'!$A$1:$E$422, 5, FALSE)</f>
        <v>Dates &amp; Timestamps</v>
      </c>
    </row>
    <row r="85" spans="1:6" x14ac:dyDescent="0.2">
      <c r="A85" t="s">
        <v>92</v>
      </c>
      <c r="B85">
        <v>2</v>
      </c>
      <c r="C85" t="s">
        <v>574</v>
      </c>
      <c r="D85" t="s">
        <v>789</v>
      </c>
      <c r="E85" t="s">
        <v>1139</v>
      </c>
      <c r="F85" t="str">
        <f>VLOOKUP(A85, '[1]Manually Transformed'!$A$1:$E$422, 5, FALSE)</f>
        <v>Dates &amp; Timestamps</v>
      </c>
    </row>
    <row r="86" spans="1:6" x14ac:dyDescent="0.2">
      <c r="A86" t="s">
        <v>59</v>
      </c>
      <c r="B86">
        <v>2</v>
      </c>
      <c r="C86" t="s">
        <v>557</v>
      </c>
      <c r="D86" t="s">
        <v>793</v>
      </c>
      <c r="E86" t="s">
        <v>1139</v>
      </c>
      <c r="F86" t="str">
        <f>VLOOKUP(A86, '[1]Manually Transformed'!$A$1:$E$422, 5, FALSE)</f>
        <v>Dates &amp; Timestamps</v>
      </c>
    </row>
    <row r="87" spans="1:6" x14ac:dyDescent="0.2">
      <c r="A87" t="s">
        <v>57</v>
      </c>
      <c r="B87">
        <v>2</v>
      </c>
      <c r="C87" t="s">
        <v>556</v>
      </c>
      <c r="D87" t="s">
        <v>794</v>
      </c>
      <c r="E87" t="s">
        <v>1139</v>
      </c>
      <c r="F87" t="str">
        <f>VLOOKUP(A87, '[1]Manually Transformed'!$A$1:$E$422, 5, FALSE)</f>
        <v>Dates &amp; Timestamps</v>
      </c>
    </row>
    <row r="88" spans="1:6" x14ac:dyDescent="0.2">
      <c r="A88" t="s">
        <v>113</v>
      </c>
      <c r="B88">
        <v>2</v>
      </c>
      <c r="C88" t="s">
        <v>590</v>
      </c>
      <c r="D88" t="s">
        <v>802</v>
      </c>
      <c r="E88" t="s">
        <v>1139</v>
      </c>
      <c r="F88" t="str">
        <f>VLOOKUP(A88, '[1]Manually Transformed'!$A$1:$E$422, 5, FALSE)</f>
        <v>Dates &amp; Timestamps</v>
      </c>
    </row>
    <row r="89" spans="1:6" x14ac:dyDescent="0.2">
      <c r="A89" t="s">
        <v>68</v>
      </c>
      <c r="B89">
        <v>2</v>
      </c>
      <c r="C89" t="s">
        <v>563</v>
      </c>
      <c r="D89" t="s">
        <v>806</v>
      </c>
      <c r="E89" t="s">
        <v>1139</v>
      </c>
      <c r="F89" t="str">
        <f>VLOOKUP(A89, '[1]Manually Transformed'!$A$1:$E$422, 5, FALSE)</f>
        <v>Dates &amp; Timestamps</v>
      </c>
    </row>
    <row r="90" spans="1:6" x14ac:dyDescent="0.2">
      <c r="A90" t="s">
        <v>81</v>
      </c>
      <c r="B90">
        <v>2</v>
      </c>
      <c r="C90" t="s">
        <v>570</v>
      </c>
      <c r="D90" t="s">
        <v>808</v>
      </c>
      <c r="E90" t="s">
        <v>1139</v>
      </c>
      <c r="F90" t="str">
        <f>VLOOKUP(A90, '[1]Manually Transformed'!$A$1:$E$422, 5, FALSE)</f>
        <v>Dates &amp; Timestamps</v>
      </c>
    </row>
    <row r="91" spans="1:6" x14ac:dyDescent="0.2">
      <c r="A91" t="s">
        <v>71</v>
      </c>
      <c r="B91">
        <v>2</v>
      </c>
      <c r="C91" t="s">
        <v>565</v>
      </c>
      <c r="D91" t="s">
        <v>812</v>
      </c>
      <c r="E91" t="s">
        <v>1139</v>
      </c>
      <c r="F91" t="str">
        <f>VLOOKUP(A91, '[1]Manually Transformed'!$A$1:$E$422, 5, FALSE)</f>
        <v>Dates &amp; Timestamps</v>
      </c>
    </row>
    <row r="92" spans="1:6" x14ac:dyDescent="0.2">
      <c r="A92" t="s">
        <v>89</v>
      </c>
      <c r="B92">
        <v>2</v>
      </c>
      <c r="C92" t="s">
        <v>572</v>
      </c>
      <c r="D92" t="s">
        <v>813</v>
      </c>
      <c r="E92" t="s">
        <v>1139</v>
      </c>
      <c r="F92" t="str">
        <f>VLOOKUP(A92, '[1]Manually Transformed'!$A$1:$E$422, 5, FALSE)</f>
        <v>Dates &amp; Timestamps</v>
      </c>
    </row>
    <row r="93" spans="1:6" x14ac:dyDescent="0.2">
      <c r="A93" t="s">
        <v>67</v>
      </c>
      <c r="B93">
        <v>2</v>
      </c>
      <c r="C93" t="s">
        <v>562</v>
      </c>
      <c r="D93" t="s">
        <v>822</v>
      </c>
      <c r="E93" t="s">
        <v>1139</v>
      </c>
      <c r="F93" t="str">
        <f>VLOOKUP(A93, '[1]Manually Transformed'!$A$1:$E$422, 5, FALSE)</f>
        <v>Dates &amp; Timestamps</v>
      </c>
    </row>
    <row r="94" spans="1:6" x14ac:dyDescent="0.2">
      <c r="A94" t="s">
        <v>63</v>
      </c>
      <c r="B94">
        <v>2</v>
      </c>
      <c r="C94" t="s">
        <v>436</v>
      </c>
      <c r="D94" t="s">
        <v>824</v>
      </c>
      <c r="E94" t="s">
        <v>1139</v>
      </c>
      <c r="F94" t="str">
        <f>VLOOKUP(A94, '[1]Manually Transformed'!$A$1:$E$422, 5, FALSE)</f>
        <v>Dates &amp; Timestamps</v>
      </c>
    </row>
    <row r="95" spans="1:6" x14ac:dyDescent="0.2">
      <c r="A95" t="s">
        <v>111</v>
      </c>
      <c r="B95">
        <v>2</v>
      </c>
      <c r="C95" t="s">
        <v>589</v>
      </c>
      <c r="D95" t="s">
        <v>826</v>
      </c>
      <c r="E95" t="s">
        <v>1139</v>
      </c>
      <c r="F95" t="str">
        <f>VLOOKUP(A95, '[1]Manually Transformed'!$A$1:$E$422, 5, FALSE)</f>
        <v>Dates &amp; Timestamps</v>
      </c>
    </row>
    <row r="96" spans="1:6" x14ac:dyDescent="0.2">
      <c r="A96" t="s">
        <v>124</v>
      </c>
      <c r="B96">
        <v>2</v>
      </c>
      <c r="C96" t="s">
        <v>595</v>
      </c>
      <c r="D96" t="s">
        <v>838</v>
      </c>
      <c r="E96" t="s">
        <v>1139</v>
      </c>
      <c r="F96" t="str">
        <f>VLOOKUP(A96, '[1]Manually Transformed'!$A$1:$E$422, 5, FALSE)</f>
        <v>Dates &amp; Timestamps</v>
      </c>
    </row>
    <row r="97" spans="1:6" x14ac:dyDescent="0.2">
      <c r="A97" t="s">
        <v>122</v>
      </c>
      <c r="B97">
        <v>2</v>
      </c>
      <c r="C97" t="s">
        <v>443</v>
      </c>
      <c r="D97" t="s">
        <v>842</v>
      </c>
      <c r="E97" t="s">
        <v>1139</v>
      </c>
      <c r="F97" t="str">
        <f>VLOOKUP(A97, '[1]Manually Transformed'!$A$1:$E$422, 5, FALSE)</f>
        <v>Dates &amp; Timestamps</v>
      </c>
    </row>
    <row r="98" spans="1:6" x14ac:dyDescent="0.2">
      <c r="A98" t="s">
        <v>106</v>
      </c>
      <c r="B98">
        <v>2</v>
      </c>
      <c r="C98" t="s">
        <v>585</v>
      </c>
      <c r="D98" t="s">
        <v>850</v>
      </c>
      <c r="E98" t="s">
        <v>1139</v>
      </c>
      <c r="F98" t="str">
        <f>VLOOKUP(A98, '[1]Manually Transformed'!$A$1:$E$422, 5, FALSE)</f>
        <v>Dates &amp; Timestamps</v>
      </c>
    </row>
    <row r="99" spans="1:6" x14ac:dyDescent="0.2">
      <c r="A99" t="s">
        <v>278</v>
      </c>
      <c r="B99">
        <v>1</v>
      </c>
      <c r="C99" t="s">
        <v>666</v>
      </c>
      <c r="D99" t="s">
        <v>853</v>
      </c>
      <c r="E99" t="s">
        <v>1139</v>
      </c>
      <c r="F99" t="str">
        <f>VLOOKUP(A99, '[1]Manually Transformed'!$A$1:$E$422, 5, FALSE)</f>
        <v>Dates &amp; Timestamps</v>
      </c>
    </row>
    <row r="100" spans="1:6" x14ac:dyDescent="0.2">
      <c r="A100" t="s">
        <v>184</v>
      </c>
      <c r="B100">
        <v>1</v>
      </c>
      <c r="C100" t="s">
        <v>635</v>
      </c>
      <c r="D100" t="s">
        <v>864</v>
      </c>
      <c r="E100" t="s">
        <v>1139</v>
      </c>
      <c r="F100" t="str">
        <f>VLOOKUP(A100, '[1]Manually Transformed'!$A$1:$E$422, 5, FALSE)</f>
        <v>Dates &amp; Timestamps</v>
      </c>
    </row>
    <row r="101" spans="1:6" x14ac:dyDescent="0.2">
      <c r="A101" t="s">
        <v>292</v>
      </c>
      <c r="B101">
        <v>1</v>
      </c>
      <c r="C101" t="s">
        <v>669</v>
      </c>
      <c r="D101" t="s">
        <v>865</v>
      </c>
      <c r="E101" t="s">
        <v>1139</v>
      </c>
      <c r="F101" t="str">
        <f>VLOOKUP(A101, '[1]Manually Transformed'!$A$1:$E$422, 5, FALSE)</f>
        <v>Dates &amp; Timestamps</v>
      </c>
    </row>
    <row r="102" spans="1:6" x14ac:dyDescent="0.2">
      <c r="A102" t="s">
        <v>239</v>
      </c>
      <c r="B102">
        <v>1</v>
      </c>
      <c r="C102" t="s">
        <v>473</v>
      </c>
      <c r="D102" t="s">
        <v>876</v>
      </c>
      <c r="E102" t="s">
        <v>1139</v>
      </c>
      <c r="F102" t="str">
        <f>VLOOKUP(A102, '[1]Manually Transformed'!$A$1:$E$422, 5, FALSE)</f>
        <v>Dates &amp; Timestamps</v>
      </c>
    </row>
    <row r="103" spans="1:6" x14ac:dyDescent="0.2">
      <c r="A103" t="s">
        <v>232</v>
      </c>
      <c r="B103">
        <v>1</v>
      </c>
      <c r="C103" t="s">
        <v>470</v>
      </c>
      <c r="D103" t="s">
        <v>877</v>
      </c>
      <c r="E103" t="s">
        <v>1139</v>
      </c>
      <c r="F103" t="str">
        <f>VLOOKUP(A103, '[1]Manually Transformed'!$A$1:$E$422, 5, FALSE)</f>
        <v>Dates &amp; Timestamps</v>
      </c>
    </row>
    <row r="104" spans="1:6" x14ac:dyDescent="0.2">
      <c r="A104" t="s">
        <v>171</v>
      </c>
      <c r="B104">
        <v>1</v>
      </c>
      <c r="C104" t="s">
        <v>626</v>
      </c>
      <c r="D104" t="s">
        <v>878</v>
      </c>
      <c r="E104" t="s">
        <v>1139</v>
      </c>
      <c r="F104" t="str">
        <f>VLOOKUP(A104, '[1]Manually Transformed'!$A$1:$E$422, 5, FALSE)</f>
        <v>Dates &amp; Timestamps</v>
      </c>
    </row>
    <row r="105" spans="1:6" x14ac:dyDescent="0.2">
      <c r="A105" t="s">
        <v>185</v>
      </c>
      <c r="B105">
        <v>1</v>
      </c>
      <c r="C105" t="s">
        <v>636</v>
      </c>
      <c r="D105" t="s">
        <v>879</v>
      </c>
      <c r="E105" t="s">
        <v>1139</v>
      </c>
      <c r="F105" t="str">
        <f>VLOOKUP(A105, '[1]Manually Transformed'!$A$1:$E$422, 5, FALSE)</f>
        <v>Dates &amp; Timestamps</v>
      </c>
    </row>
    <row r="106" spans="1:6" x14ac:dyDescent="0.2">
      <c r="A106" t="s">
        <v>172</v>
      </c>
      <c r="B106">
        <v>1</v>
      </c>
      <c r="C106" t="s">
        <v>627</v>
      </c>
      <c r="D106" t="s">
        <v>881</v>
      </c>
      <c r="E106" t="s">
        <v>1139</v>
      </c>
      <c r="F106" t="str">
        <f>VLOOKUP(A106, '[1]Manually Transformed'!$A$1:$E$422, 5, FALSE)</f>
        <v>Dates &amp; Timestamps</v>
      </c>
    </row>
    <row r="107" spans="1:6" x14ac:dyDescent="0.2">
      <c r="A107" t="s">
        <v>293</v>
      </c>
      <c r="B107">
        <v>1</v>
      </c>
      <c r="C107" t="s">
        <v>448</v>
      </c>
      <c r="D107" t="s">
        <v>888</v>
      </c>
      <c r="E107" t="s">
        <v>1139</v>
      </c>
      <c r="F107" t="str">
        <f>VLOOKUP(A107, '[1]Manually Transformed'!$A$1:$E$422, 5, FALSE)</f>
        <v>Dates &amp; Timestamps</v>
      </c>
    </row>
    <row r="108" spans="1:6" x14ac:dyDescent="0.2">
      <c r="A108" t="s">
        <v>220</v>
      </c>
      <c r="B108">
        <v>1</v>
      </c>
      <c r="C108" t="s">
        <v>646</v>
      </c>
      <c r="D108" t="s">
        <v>891</v>
      </c>
      <c r="E108" t="s">
        <v>1139</v>
      </c>
      <c r="F108" t="str">
        <f>VLOOKUP(A108, '[1]Manually Transformed'!$A$1:$E$422, 5, FALSE)</f>
        <v>Dates &amp; Timestamps</v>
      </c>
    </row>
    <row r="109" spans="1:6" x14ac:dyDescent="0.2">
      <c r="A109" t="s">
        <v>223</v>
      </c>
      <c r="B109">
        <v>1</v>
      </c>
      <c r="C109" t="s">
        <v>647</v>
      </c>
      <c r="D109" t="s">
        <v>892</v>
      </c>
      <c r="E109" t="s">
        <v>1139</v>
      </c>
      <c r="F109" t="str">
        <f>VLOOKUP(A109, '[1]Manually Transformed'!$A$1:$E$422, 5, FALSE)</f>
        <v>Dates &amp; Timestamps</v>
      </c>
    </row>
    <row r="110" spans="1:6" x14ac:dyDescent="0.2">
      <c r="A110" t="s">
        <v>281</v>
      </c>
      <c r="B110">
        <v>1</v>
      </c>
      <c r="C110" t="s">
        <v>425</v>
      </c>
      <c r="D110" t="s">
        <v>893</v>
      </c>
      <c r="E110" t="s">
        <v>1139</v>
      </c>
      <c r="F110" t="str">
        <f>VLOOKUP(A110, '[1]Manually Transformed'!$A$1:$E$422, 5, FALSE)</f>
        <v>Dates &amp; Timestamps</v>
      </c>
    </row>
    <row r="111" spans="1:6" x14ac:dyDescent="0.2">
      <c r="A111" t="s">
        <v>282</v>
      </c>
      <c r="B111">
        <v>1</v>
      </c>
      <c r="C111" t="s">
        <v>448</v>
      </c>
      <c r="D111" t="s">
        <v>895</v>
      </c>
      <c r="E111" t="s">
        <v>1139</v>
      </c>
      <c r="F111" t="str">
        <f>VLOOKUP(A111, '[1]Manually Transformed'!$A$1:$E$422, 5, FALSE)</f>
        <v>Dates &amp; Timestamps</v>
      </c>
    </row>
    <row r="112" spans="1:6" x14ac:dyDescent="0.2">
      <c r="A112" t="s">
        <v>155</v>
      </c>
      <c r="B112">
        <v>1</v>
      </c>
      <c r="C112" t="s">
        <v>615</v>
      </c>
      <c r="D112" t="s">
        <v>896</v>
      </c>
      <c r="E112" t="s">
        <v>1139</v>
      </c>
      <c r="F112" t="str">
        <f>VLOOKUP(A112, '[1]Manually Transformed'!$A$1:$E$422, 5, FALSE)</f>
        <v>Dates &amp; Timestamps</v>
      </c>
    </row>
    <row r="113" spans="1:6" x14ac:dyDescent="0.2">
      <c r="A113" t="s">
        <v>159</v>
      </c>
      <c r="B113">
        <v>1</v>
      </c>
      <c r="C113" t="s">
        <v>618</v>
      </c>
      <c r="D113" t="s">
        <v>897</v>
      </c>
      <c r="E113" t="s">
        <v>1139</v>
      </c>
      <c r="F113" t="str">
        <f>VLOOKUP(A113, '[1]Manually Transformed'!$A$1:$E$422, 5, FALSE)</f>
        <v>Dates &amp; Timestamps</v>
      </c>
    </row>
    <row r="114" spans="1:6" x14ac:dyDescent="0.2">
      <c r="A114" t="s">
        <v>182</v>
      </c>
      <c r="B114">
        <v>1</v>
      </c>
      <c r="C114" t="s">
        <v>452</v>
      </c>
      <c r="D114" t="s">
        <v>902</v>
      </c>
      <c r="E114" t="s">
        <v>1139</v>
      </c>
      <c r="F114" t="str">
        <f>VLOOKUP(A114, '[1]Manually Transformed'!$A$1:$E$422, 5, FALSE)</f>
        <v>Dates &amp; Timestamps</v>
      </c>
    </row>
    <row r="115" spans="1:6" x14ac:dyDescent="0.2">
      <c r="A115" t="s">
        <v>181</v>
      </c>
      <c r="B115">
        <v>1</v>
      </c>
      <c r="C115" t="s">
        <v>634</v>
      </c>
      <c r="D115" t="s">
        <v>903</v>
      </c>
      <c r="E115" t="s">
        <v>1139</v>
      </c>
      <c r="F115" t="str">
        <f>VLOOKUP(A115, '[1]Manually Transformed'!$A$1:$E$422, 5, FALSE)</f>
        <v>Dates &amp; Timestamps</v>
      </c>
    </row>
    <row r="116" spans="1:6" x14ac:dyDescent="0.2">
      <c r="A116" t="s">
        <v>180</v>
      </c>
      <c r="B116">
        <v>1</v>
      </c>
      <c r="C116" t="s">
        <v>505</v>
      </c>
      <c r="D116" t="s">
        <v>904</v>
      </c>
      <c r="E116" t="s">
        <v>1139</v>
      </c>
      <c r="F116" t="str">
        <f>VLOOKUP(A116, '[1]Manually Transformed'!$A$1:$E$422, 5, FALSE)</f>
        <v>Dates &amp; Timestamps</v>
      </c>
    </row>
    <row r="117" spans="1:6" x14ac:dyDescent="0.2">
      <c r="A117" t="s">
        <v>254</v>
      </c>
      <c r="B117">
        <v>1</v>
      </c>
      <c r="C117" t="s">
        <v>656</v>
      </c>
      <c r="D117" t="s">
        <v>906</v>
      </c>
      <c r="E117" t="s">
        <v>1139</v>
      </c>
      <c r="F117" t="str">
        <f>VLOOKUP(A117, '[1]Manually Transformed'!$A$1:$E$422, 5, FALSE)</f>
        <v>Dates &amp; Timestamps</v>
      </c>
    </row>
    <row r="118" spans="1:6" x14ac:dyDescent="0.2">
      <c r="A118" t="s">
        <v>253</v>
      </c>
      <c r="B118">
        <v>1</v>
      </c>
      <c r="C118" t="s">
        <v>475</v>
      </c>
      <c r="D118" t="s">
        <v>918</v>
      </c>
      <c r="E118" t="s">
        <v>1139</v>
      </c>
      <c r="F118" t="str">
        <f>VLOOKUP(A118, '[1]Manually Transformed'!$A$1:$E$422, 5, FALSE)</f>
        <v>Dates &amp; Timestamps</v>
      </c>
    </row>
    <row r="119" spans="1:6" x14ac:dyDescent="0.2">
      <c r="A119" t="s">
        <v>148</v>
      </c>
      <c r="B119">
        <v>1</v>
      </c>
      <c r="C119" t="s">
        <v>612</v>
      </c>
      <c r="D119" t="s">
        <v>919</v>
      </c>
      <c r="E119" t="s">
        <v>1139</v>
      </c>
      <c r="F119" t="str">
        <f>VLOOKUP(A119, '[1]Manually Transformed'!$A$1:$E$422, 5, FALSE)</f>
        <v>Dates &amp; Timestamps</v>
      </c>
    </row>
    <row r="120" spans="1:6" x14ac:dyDescent="0.2">
      <c r="A120" t="s">
        <v>163</v>
      </c>
      <c r="B120">
        <v>1</v>
      </c>
      <c r="C120" t="s">
        <v>621</v>
      </c>
      <c r="D120" t="s">
        <v>920</v>
      </c>
      <c r="E120" t="s">
        <v>1139</v>
      </c>
      <c r="F120" t="str">
        <f>VLOOKUP(A120, '[1]Manually Transformed'!$A$1:$E$422, 5, FALSE)</f>
        <v>Dates &amp; Timestamps</v>
      </c>
    </row>
    <row r="121" spans="1:6" x14ac:dyDescent="0.2">
      <c r="A121" t="s">
        <v>156</v>
      </c>
      <c r="B121">
        <v>1</v>
      </c>
      <c r="C121" t="s">
        <v>616</v>
      </c>
      <c r="D121" t="s">
        <v>921</v>
      </c>
      <c r="E121" t="s">
        <v>1139</v>
      </c>
      <c r="F121" t="str">
        <f>VLOOKUP(A121, '[1]Manually Transformed'!$A$1:$E$422, 5, FALSE)</f>
        <v>Dates &amp; Timestamps</v>
      </c>
    </row>
    <row r="122" spans="1:6" x14ac:dyDescent="0.2">
      <c r="A122" t="s">
        <v>395</v>
      </c>
      <c r="B122">
        <v>1</v>
      </c>
      <c r="C122" t="s">
        <v>702</v>
      </c>
      <c r="D122" t="s">
        <v>922</v>
      </c>
      <c r="E122" t="s">
        <v>1139</v>
      </c>
      <c r="F122" t="str">
        <f>VLOOKUP(A122, '[1]Manually Transformed'!$A$1:$E$422, 5, FALSE)</f>
        <v>Dates &amp; Timestamps</v>
      </c>
    </row>
    <row r="123" spans="1:6" x14ac:dyDescent="0.2">
      <c r="A123" t="s">
        <v>312</v>
      </c>
      <c r="B123">
        <v>1</v>
      </c>
      <c r="C123" t="s">
        <v>675</v>
      </c>
      <c r="D123" t="s">
        <v>923</v>
      </c>
      <c r="E123" t="s">
        <v>1139</v>
      </c>
      <c r="F123" t="str">
        <f>VLOOKUP(A123, '[1]Manually Transformed'!$A$1:$E$422, 5, FALSE)</f>
        <v>Dates &amp; Timestamps</v>
      </c>
    </row>
    <row r="124" spans="1:6" x14ac:dyDescent="0.2">
      <c r="A124" t="s">
        <v>174</v>
      </c>
      <c r="B124">
        <v>1</v>
      </c>
      <c r="C124" t="s">
        <v>629</v>
      </c>
      <c r="D124" t="s">
        <v>933</v>
      </c>
      <c r="E124" t="s">
        <v>1139</v>
      </c>
      <c r="F124" t="str">
        <f>VLOOKUP(A124, '[1]Manually Transformed'!$A$1:$E$422, 5, FALSE)</f>
        <v>Dates &amp; Timestamps</v>
      </c>
    </row>
    <row r="125" spans="1:6" x14ac:dyDescent="0.2">
      <c r="A125" t="s">
        <v>367</v>
      </c>
      <c r="B125">
        <v>1</v>
      </c>
      <c r="C125" t="s">
        <v>448</v>
      </c>
      <c r="D125" t="s">
        <v>934</v>
      </c>
      <c r="E125" t="s">
        <v>1139</v>
      </c>
      <c r="F125" t="str">
        <f>VLOOKUP(A125, '[1]Manually Transformed'!$A$1:$E$422, 5, FALSE)</f>
        <v>Dates &amp; Timestamps</v>
      </c>
    </row>
    <row r="126" spans="1:6" x14ac:dyDescent="0.2">
      <c r="A126" t="s">
        <v>280</v>
      </c>
      <c r="B126">
        <v>1</v>
      </c>
      <c r="C126" t="s">
        <v>448</v>
      </c>
      <c r="D126" t="s">
        <v>935</v>
      </c>
      <c r="E126" t="s">
        <v>1139</v>
      </c>
      <c r="F126" t="str">
        <f>VLOOKUP(A126, '[1]Manually Transformed'!$A$1:$E$422, 5, FALSE)</f>
        <v>Dates &amp; Timestamps</v>
      </c>
    </row>
    <row r="127" spans="1:6" x14ac:dyDescent="0.2">
      <c r="A127" t="s">
        <v>190</v>
      </c>
      <c r="B127">
        <v>1</v>
      </c>
      <c r="C127" t="s">
        <v>427</v>
      </c>
      <c r="D127" t="s">
        <v>936</v>
      </c>
      <c r="E127" t="s">
        <v>1139</v>
      </c>
      <c r="F127" t="str">
        <f>VLOOKUP(A127, '[1]Manually Transformed'!$A$1:$E$422, 5, FALSE)</f>
        <v>Dates &amp; Timestamps</v>
      </c>
    </row>
    <row r="128" spans="1:6" x14ac:dyDescent="0.2">
      <c r="A128" t="s">
        <v>208</v>
      </c>
      <c r="B128">
        <v>1</v>
      </c>
      <c r="C128" t="s">
        <v>645</v>
      </c>
      <c r="D128" t="s">
        <v>942</v>
      </c>
      <c r="E128" t="s">
        <v>1139</v>
      </c>
      <c r="F128" t="str">
        <f>VLOOKUP(A128, '[1]Manually Transformed'!$A$1:$E$422, 5, FALSE)</f>
        <v>Dates &amp; Timestamps</v>
      </c>
    </row>
    <row r="129" spans="1:6" x14ac:dyDescent="0.2">
      <c r="A129" t="s">
        <v>207</v>
      </c>
      <c r="B129">
        <v>1</v>
      </c>
      <c r="C129" t="s">
        <v>489</v>
      </c>
      <c r="D129" t="s">
        <v>943</v>
      </c>
      <c r="E129" t="s">
        <v>1139</v>
      </c>
      <c r="F129" t="str">
        <f>VLOOKUP(A129, '[1]Manually Transformed'!$A$1:$E$422, 5, FALSE)</f>
        <v>Dates &amp; Timestamps</v>
      </c>
    </row>
    <row r="130" spans="1:6" x14ac:dyDescent="0.2">
      <c r="A130" t="s">
        <v>380</v>
      </c>
      <c r="B130">
        <v>1</v>
      </c>
      <c r="C130" s="2">
        <v>202020182019</v>
      </c>
      <c r="D130" t="s">
        <v>946</v>
      </c>
      <c r="E130" t="s">
        <v>1139</v>
      </c>
      <c r="F130" t="str">
        <f>VLOOKUP(A130, '[1]Manually Transformed'!$A$1:$E$422, 5, FALSE)</f>
        <v>Dates &amp; Timestamps</v>
      </c>
    </row>
    <row r="131" spans="1:6" x14ac:dyDescent="0.2">
      <c r="A131" t="s">
        <v>272</v>
      </c>
      <c r="B131">
        <v>1</v>
      </c>
      <c r="C131" t="s">
        <v>448</v>
      </c>
      <c r="D131" t="s">
        <v>952</v>
      </c>
      <c r="E131" t="s">
        <v>1139</v>
      </c>
      <c r="F131" t="str">
        <f>VLOOKUP(A131, '[1]Manually Transformed'!$A$1:$E$422, 5, FALSE)</f>
        <v>Dates &amp; Timestamps</v>
      </c>
    </row>
    <row r="132" spans="1:6" x14ac:dyDescent="0.2">
      <c r="A132" t="s">
        <v>273</v>
      </c>
      <c r="B132">
        <v>1</v>
      </c>
      <c r="C132" t="s">
        <v>662</v>
      </c>
      <c r="D132" t="s">
        <v>953</v>
      </c>
      <c r="E132" t="s">
        <v>1139</v>
      </c>
      <c r="F132" t="str">
        <f>VLOOKUP(A132, '[1]Manually Transformed'!$A$1:$E$422, 5, FALSE)</f>
        <v>Dates &amp; Timestamps</v>
      </c>
    </row>
    <row r="133" spans="1:6" x14ac:dyDescent="0.2">
      <c r="A133" t="s">
        <v>243</v>
      </c>
      <c r="B133">
        <v>1</v>
      </c>
      <c r="C133" t="s">
        <v>461</v>
      </c>
      <c r="D133" t="s">
        <v>957</v>
      </c>
      <c r="E133" t="s">
        <v>1139</v>
      </c>
      <c r="F133" t="str">
        <f>VLOOKUP(A133, '[1]Manually Transformed'!$A$1:$E$422, 5, FALSE)</f>
        <v>Dates &amp; Timestamps</v>
      </c>
    </row>
    <row r="134" spans="1:6" x14ac:dyDescent="0.2">
      <c r="A134" t="s">
        <v>227</v>
      </c>
      <c r="B134">
        <v>1</v>
      </c>
      <c r="C134" t="s">
        <v>448</v>
      </c>
      <c r="D134" t="s">
        <v>960</v>
      </c>
      <c r="E134" t="s">
        <v>1139</v>
      </c>
      <c r="F134" t="str">
        <f>VLOOKUP(A134, '[1]Manually Transformed'!$A$1:$E$422, 5, FALSE)</f>
        <v>Dates &amp; Timestamps</v>
      </c>
    </row>
    <row r="135" spans="1:6" x14ac:dyDescent="0.2">
      <c r="A135" t="s">
        <v>228</v>
      </c>
      <c r="B135">
        <v>1</v>
      </c>
      <c r="C135" t="s">
        <v>648</v>
      </c>
      <c r="D135" t="s">
        <v>961</v>
      </c>
      <c r="E135" t="s">
        <v>1139</v>
      </c>
      <c r="F135" t="str">
        <f>VLOOKUP(A135, '[1]Manually Transformed'!$A$1:$E$422, 5, FALSE)</f>
        <v>Dates &amp; Timestamps</v>
      </c>
    </row>
    <row r="136" spans="1:6" x14ac:dyDescent="0.2">
      <c r="A136" t="s">
        <v>305</v>
      </c>
      <c r="B136">
        <v>1</v>
      </c>
      <c r="C136" t="s">
        <v>465</v>
      </c>
      <c r="D136" t="s">
        <v>965</v>
      </c>
      <c r="E136" t="s">
        <v>1139</v>
      </c>
      <c r="F136" t="str">
        <f>VLOOKUP(A136, '[1]Manually Transformed'!$A$1:$E$422, 5, FALSE)</f>
        <v>Dates &amp; Timestamps</v>
      </c>
    </row>
    <row r="137" spans="1:6" x14ac:dyDescent="0.2">
      <c r="A137" t="s">
        <v>234</v>
      </c>
      <c r="B137">
        <v>1</v>
      </c>
      <c r="C137" t="s">
        <v>645</v>
      </c>
      <c r="D137" t="s">
        <v>969</v>
      </c>
      <c r="E137" t="s">
        <v>1139</v>
      </c>
      <c r="F137" t="str">
        <f>VLOOKUP(A137, '[1]Manually Transformed'!$A$1:$E$422, 5, FALSE)</f>
        <v>Dates &amp; Timestamps</v>
      </c>
    </row>
    <row r="138" spans="1:6" x14ac:dyDescent="0.2">
      <c r="A138" t="s">
        <v>362</v>
      </c>
      <c r="B138">
        <v>1</v>
      </c>
      <c r="C138" t="s">
        <v>489</v>
      </c>
      <c r="D138" t="s">
        <v>972</v>
      </c>
      <c r="E138" t="s">
        <v>1139</v>
      </c>
      <c r="F138" t="str">
        <f>VLOOKUP(A138, '[1]Manually Transformed'!$A$1:$E$422, 5, FALSE)</f>
        <v>Dates &amp; Timestamps</v>
      </c>
    </row>
    <row r="139" spans="1:6" x14ac:dyDescent="0.2">
      <c r="A139" t="s">
        <v>359</v>
      </c>
      <c r="B139">
        <v>1</v>
      </c>
      <c r="C139" t="s">
        <v>448</v>
      </c>
      <c r="D139" t="s">
        <v>973</v>
      </c>
      <c r="E139" t="s">
        <v>1139</v>
      </c>
      <c r="F139" t="str">
        <f>VLOOKUP(A139, '[1]Manually Transformed'!$A$1:$E$422, 5, FALSE)</f>
        <v>Dates &amp; Timestamps</v>
      </c>
    </row>
    <row r="140" spans="1:6" x14ac:dyDescent="0.2">
      <c r="A140" t="s">
        <v>360</v>
      </c>
      <c r="B140">
        <v>1</v>
      </c>
      <c r="C140" t="s">
        <v>425</v>
      </c>
      <c r="D140" t="s">
        <v>974</v>
      </c>
      <c r="E140" t="s">
        <v>1139</v>
      </c>
      <c r="F140" t="str">
        <f>VLOOKUP(A140, '[1]Manually Transformed'!$A$1:$E$422, 5, FALSE)</f>
        <v>Dates &amp; Timestamps</v>
      </c>
    </row>
    <row r="141" spans="1:6" x14ac:dyDescent="0.2">
      <c r="A141" t="s">
        <v>318</v>
      </c>
      <c r="B141">
        <v>1</v>
      </c>
      <c r="C141" t="s">
        <v>679</v>
      </c>
      <c r="D141" t="s">
        <v>982</v>
      </c>
      <c r="E141" t="s">
        <v>1139</v>
      </c>
      <c r="F141" t="str">
        <f>VLOOKUP(A141, '[1]Manually Transformed'!$A$1:$E$422, 5, FALSE)</f>
        <v>Dates &amp; Timestamps</v>
      </c>
    </row>
    <row r="142" spans="1:6" x14ac:dyDescent="0.2">
      <c r="A142" t="s">
        <v>331</v>
      </c>
      <c r="B142">
        <v>1</v>
      </c>
      <c r="C142" t="s">
        <v>465</v>
      </c>
      <c r="D142" t="s">
        <v>983</v>
      </c>
      <c r="E142" t="s">
        <v>1139</v>
      </c>
      <c r="F142" t="str">
        <f>VLOOKUP(A142, '[1]Manually Transformed'!$A$1:$E$422, 5, FALSE)</f>
        <v>Dates &amp; Timestamps</v>
      </c>
    </row>
    <row r="143" spans="1:6" x14ac:dyDescent="0.2">
      <c r="A143" t="s">
        <v>357</v>
      </c>
      <c r="B143">
        <v>1</v>
      </c>
      <c r="C143" t="s">
        <v>692</v>
      </c>
      <c r="D143" t="s">
        <v>985</v>
      </c>
      <c r="E143" t="s">
        <v>1139</v>
      </c>
      <c r="F143" t="str">
        <f>VLOOKUP(A143, '[1]Manually Transformed'!$A$1:$E$422, 5, FALSE)</f>
        <v>Dates &amp; Timestamps</v>
      </c>
    </row>
    <row r="144" spans="1:6" x14ac:dyDescent="0.2">
      <c r="A144" t="s">
        <v>356</v>
      </c>
      <c r="B144">
        <v>1</v>
      </c>
      <c r="C144" t="s">
        <v>691</v>
      </c>
      <c r="D144" t="s">
        <v>987</v>
      </c>
      <c r="E144" t="s">
        <v>1139</v>
      </c>
      <c r="F144" t="str">
        <f>VLOOKUP(A144, '[1]Manually Transformed'!$A$1:$E$422, 5, FALSE)</f>
        <v>Dates &amp; Timestamps</v>
      </c>
    </row>
    <row r="145" spans="1:6" x14ac:dyDescent="0.2">
      <c r="A145" t="s">
        <v>299</v>
      </c>
      <c r="B145">
        <v>1</v>
      </c>
      <c r="C145" t="s">
        <v>672</v>
      </c>
      <c r="D145" t="s">
        <v>988</v>
      </c>
      <c r="E145" t="s">
        <v>1139</v>
      </c>
      <c r="F145" t="str">
        <f>VLOOKUP(A145, '[1]Manually Transformed'!$A$1:$E$422, 5, FALSE)</f>
        <v>Dates &amp; Timestamps</v>
      </c>
    </row>
    <row r="146" spans="1:6" x14ac:dyDescent="0.2">
      <c r="A146" t="s">
        <v>233</v>
      </c>
      <c r="B146">
        <v>1</v>
      </c>
      <c r="C146" t="s">
        <v>471</v>
      </c>
      <c r="D146" t="s">
        <v>989</v>
      </c>
      <c r="E146" t="s">
        <v>1139</v>
      </c>
      <c r="F146" t="str">
        <f>VLOOKUP(A146, '[1]Manually Transformed'!$A$1:$E$422, 5, FALSE)</f>
        <v>Dates &amp; Timestamps</v>
      </c>
    </row>
    <row r="147" spans="1:6" x14ac:dyDescent="0.2">
      <c r="A147" t="s">
        <v>369</v>
      </c>
      <c r="B147">
        <v>1</v>
      </c>
      <c r="C147" t="s">
        <v>491</v>
      </c>
      <c r="D147" t="s">
        <v>993</v>
      </c>
      <c r="E147" t="s">
        <v>1139</v>
      </c>
      <c r="F147" t="str">
        <f>VLOOKUP(A147, '[1]Manually Transformed'!$A$1:$E$422, 5, FALSE)</f>
        <v>Dates &amp; Timestamps</v>
      </c>
    </row>
    <row r="148" spans="1:6" x14ac:dyDescent="0.2">
      <c r="A148" t="s">
        <v>368</v>
      </c>
      <c r="B148">
        <v>1</v>
      </c>
      <c r="C148" t="s">
        <v>460</v>
      </c>
      <c r="D148" t="s">
        <v>994</v>
      </c>
      <c r="E148" t="s">
        <v>1139</v>
      </c>
      <c r="F148" t="str">
        <f>VLOOKUP(A148, '[1]Manually Transformed'!$A$1:$E$422, 5, FALSE)</f>
        <v>Dates &amp; Timestamps</v>
      </c>
    </row>
    <row r="149" spans="1:6" x14ac:dyDescent="0.2">
      <c r="A149" t="s">
        <v>354</v>
      </c>
      <c r="B149">
        <v>1</v>
      </c>
      <c r="C149" t="s">
        <v>645</v>
      </c>
      <c r="D149" t="s">
        <v>996</v>
      </c>
      <c r="E149" t="s">
        <v>1139</v>
      </c>
      <c r="F149" t="str">
        <f>VLOOKUP(A149, '[1]Manually Transformed'!$A$1:$E$422, 5, FALSE)</f>
        <v>Dates &amp; Timestamps</v>
      </c>
    </row>
    <row r="150" spans="1:6" x14ac:dyDescent="0.2">
      <c r="A150" t="s">
        <v>385</v>
      </c>
      <c r="B150">
        <v>1</v>
      </c>
      <c r="C150" t="s">
        <v>494</v>
      </c>
      <c r="D150" t="s">
        <v>997</v>
      </c>
      <c r="E150" t="s">
        <v>1139</v>
      </c>
      <c r="F150" t="str">
        <f>VLOOKUP(A150, '[1]Manually Transformed'!$A$1:$E$422, 5, FALSE)</f>
        <v>Dates &amp; Timestamps</v>
      </c>
    </row>
    <row r="151" spans="1:6" x14ac:dyDescent="0.2">
      <c r="A151" t="s">
        <v>379</v>
      </c>
      <c r="B151">
        <v>1</v>
      </c>
      <c r="C151" t="s">
        <v>489</v>
      </c>
      <c r="D151" t="s">
        <v>998</v>
      </c>
      <c r="E151" t="s">
        <v>1139</v>
      </c>
      <c r="F151" t="str">
        <f>VLOOKUP(A151, '[1]Manually Transformed'!$A$1:$E$422, 5, FALSE)</f>
        <v>Dates &amp; Timestamps</v>
      </c>
    </row>
    <row r="152" spans="1:6" x14ac:dyDescent="0.2">
      <c r="A152" t="s">
        <v>229</v>
      </c>
      <c r="B152">
        <v>1</v>
      </c>
      <c r="C152" t="s">
        <v>460</v>
      </c>
      <c r="D152" t="s">
        <v>1000</v>
      </c>
      <c r="E152" t="s">
        <v>1139</v>
      </c>
      <c r="F152" t="str">
        <f>VLOOKUP(A152, '[1]Manually Transformed'!$A$1:$E$422, 5, FALSE)</f>
        <v>Dates &amp; Timestamps</v>
      </c>
    </row>
    <row r="153" spans="1:6" x14ac:dyDescent="0.2">
      <c r="A153" t="s">
        <v>422</v>
      </c>
      <c r="B153">
        <v>1</v>
      </c>
      <c r="C153" t="s">
        <v>498</v>
      </c>
      <c r="D153" t="s">
        <v>1004</v>
      </c>
      <c r="E153" t="s">
        <v>1139</v>
      </c>
      <c r="F153" t="str">
        <f>VLOOKUP(A153, '[1]Manually Transformed'!$A$1:$E$422, 5, FALSE)</f>
        <v>Dates &amp; Timestamps</v>
      </c>
    </row>
    <row r="154" spans="1:6" x14ac:dyDescent="0.2">
      <c r="A154" t="s">
        <v>408</v>
      </c>
      <c r="B154">
        <v>1</v>
      </c>
      <c r="C154" t="s">
        <v>706</v>
      </c>
      <c r="D154" t="s">
        <v>1010</v>
      </c>
      <c r="E154" t="s">
        <v>1139</v>
      </c>
      <c r="F154" t="str">
        <f>VLOOKUP(A154, '[1]Manually Transformed'!$A$1:$E$422, 5, FALSE)</f>
        <v>Dates &amp; Timestamps</v>
      </c>
    </row>
    <row r="155" spans="1:6" x14ac:dyDescent="0.2">
      <c r="A155" t="s">
        <v>164</v>
      </c>
      <c r="B155">
        <v>1</v>
      </c>
      <c r="C155" t="s">
        <v>622</v>
      </c>
      <c r="D155" t="s">
        <v>1011</v>
      </c>
      <c r="E155" t="s">
        <v>1139</v>
      </c>
      <c r="F155" t="str">
        <f>VLOOKUP(A155, '[1]Manually Transformed'!$A$1:$E$422, 5, FALSE)</f>
        <v>Dates &amp; Timestamps</v>
      </c>
    </row>
    <row r="156" spans="1:6" x14ac:dyDescent="0.2">
      <c r="A156" t="s">
        <v>288</v>
      </c>
      <c r="B156">
        <v>1</v>
      </c>
      <c r="C156" t="s">
        <v>480</v>
      </c>
      <c r="D156" t="s">
        <v>1036</v>
      </c>
      <c r="E156" t="s">
        <v>1139</v>
      </c>
      <c r="F156" t="str">
        <f>VLOOKUP(A156, '[1]Manually Transformed'!$A$1:$E$422, 5, FALSE)</f>
        <v>Dates &amp; Timestamps</v>
      </c>
    </row>
    <row r="157" spans="1:6" x14ac:dyDescent="0.2">
      <c r="A157" t="s">
        <v>291</v>
      </c>
      <c r="B157">
        <v>1</v>
      </c>
      <c r="C157" t="s">
        <v>481</v>
      </c>
      <c r="D157" t="s">
        <v>1037</v>
      </c>
      <c r="E157" t="s">
        <v>1139</v>
      </c>
      <c r="F157" t="str">
        <f>VLOOKUP(A157, '[1]Manually Transformed'!$A$1:$E$422, 5, FALSE)</f>
        <v>Dates &amp; Timestamps</v>
      </c>
    </row>
    <row r="158" spans="1:6" x14ac:dyDescent="0.2">
      <c r="A158" t="s">
        <v>296</v>
      </c>
      <c r="B158">
        <v>1</v>
      </c>
      <c r="C158" t="s">
        <v>448</v>
      </c>
      <c r="D158" t="s">
        <v>1040</v>
      </c>
      <c r="E158" t="s">
        <v>1139</v>
      </c>
      <c r="F158" t="str">
        <f>VLOOKUP(A158, '[1]Manually Transformed'!$A$1:$E$422, 5, FALSE)</f>
        <v>Dates &amp; Timestamps</v>
      </c>
    </row>
    <row r="159" spans="1:6" x14ac:dyDescent="0.2">
      <c r="A159" t="s">
        <v>398</v>
      </c>
      <c r="B159">
        <v>1</v>
      </c>
      <c r="C159" t="s">
        <v>448</v>
      </c>
      <c r="D159" t="s">
        <v>1041</v>
      </c>
      <c r="E159" t="s">
        <v>1139</v>
      </c>
      <c r="F159" t="str">
        <f>VLOOKUP(A159, '[1]Manually Transformed'!$A$1:$E$422, 5, FALSE)</f>
        <v>Dates &amp; Timestamps</v>
      </c>
    </row>
    <row r="160" spans="1:6" x14ac:dyDescent="0.2">
      <c r="A160" t="s">
        <v>315</v>
      </c>
      <c r="B160">
        <v>1</v>
      </c>
      <c r="C160" t="s">
        <v>678</v>
      </c>
      <c r="D160" t="s">
        <v>1042</v>
      </c>
      <c r="E160" t="s">
        <v>1139</v>
      </c>
      <c r="F160" t="str">
        <f>VLOOKUP(A160, '[1]Manually Transformed'!$A$1:$E$422, 5, FALSE)</f>
        <v>Dates &amp; Timestamps</v>
      </c>
    </row>
    <row r="161" spans="1:6" x14ac:dyDescent="0.2">
      <c r="A161" t="s">
        <v>289</v>
      </c>
      <c r="B161">
        <v>1</v>
      </c>
      <c r="C161" t="s">
        <v>448</v>
      </c>
      <c r="D161" t="s">
        <v>1043</v>
      </c>
      <c r="E161" t="s">
        <v>1139</v>
      </c>
      <c r="F161" t="str">
        <f>VLOOKUP(A161, '[1]Manually Transformed'!$A$1:$E$422, 5, FALSE)</f>
        <v>Dates &amp; Timestamps</v>
      </c>
    </row>
    <row r="162" spans="1:6" x14ac:dyDescent="0.2">
      <c r="A162" t="s">
        <v>309</v>
      </c>
      <c r="B162">
        <v>1</v>
      </c>
      <c r="C162" t="s">
        <v>674</v>
      </c>
      <c r="D162" t="s">
        <v>1044</v>
      </c>
      <c r="E162" t="s">
        <v>1139</v>
      </c>
      <c r="F162" t="str">
        <f>VLOOKUP(A162, '[1]Manually Transformed'!$A$1:$E$422, 5, FALSE)</f>
        <v>Dates &amp; Timestamps</v>
      </c>
    </row>
    <row r="163" spans="1:6" x14ac:dyDescent="0.2">
      <c r="A163" t="s">
        <v>403</v>
      </c>
      <c r="B163">
        <v>1</v>
      </c>
      <c r="C163" t="s">
        <v>448</v>
      </c>
      <c r="D163" t="s">
        <v>1048</v>
      </c>
      <c r="E163" t="s">
        <v>1139</v>
      </c>
      <c r="F163" t="str">
        <f>VLOOKUP(A163, '[1]Manually Transformed'!$A$1:$E$422, 5, FALSE)</f>
        <v>Dates &amp; Timestamps</v>
      </c>
    </row>
    <row r="164" spans="1:6" x14ac:dyDescent="0.2">
      <c r="A164" t="s">
        <v>316</v>
      </c>
      <c r="B164">
        <v>1</v>
      </c>
      <c r="C164" t="s">
        <v>465</v>
      </c>
      <c r="D164" t="s">
        <v>1054</v>
      </c>
      <c r="E164" t="s">
        <v>1139</v>
      </c>
      <c r="F164" t="str">
        <f>VLOOKUP(A164, '[1]Manually Transformed'!$A$1:$E$422, 5, FALSE)</f>
        <v>Dates &amp; Timestamps</v>
      </c>
    </row>
    <row r="165" spans="1:6" x14ac:dyDescent="0.2">
      <c r="A165" t="s">
        <v>157</v>
      </c>
      <c r="B165">
        <v>1</v>
      </c>
      <c r="C165" t="s">
        <v>617</v>
      </c>
      <c r="D165" t="s">
        <v>1059</v>
      </c>
      <c r="E165" t="s">
        <v>1139</v>
      </c>
      <c r="F165" t="str">
        <f>VLOOKUP(A165, '[1]Manually Transformed'!$A$1:$E$422, 5, FALSE)</f>
        <v>Dates &amp; Timestamps</v>
      </c>
    </row>
    <row r="166" spans="1:6" x14ac:dyDescent="0.2">
      <c r="A166" t="s">
        <v>161</v>
      </c>
      <c r="B166">
        <v>1</v>
      </c>
      <c r="C166" t="s">
        <v>448</v>
      </c>
      <c r="D166" t="s">
        <v>1073</v>
      </c>
      <c r="E166" t="s">
        <v>1139</v>
      </c>
      <c r="F166" t="str">
        <f>VLOOKUP(A166, '[1]Manually Transformed'!$A$1:$E$422, 5, FALSE)</f>
        <v>Dates &amp; Timestamps</v>
      </c>
    </row>
    <row r="167" spans="1:6" x14ac:dyDescent="0.2">
      <c r="A167" t="s">
        <v>402</v>
      </c>
      <c r="B167">
        <v>1</v>
      </c>
      <c r="C167" t="s">
        <v>448</v>
      </c>
      <c r="D167" t="s">
        <v>1074</v>
      </c>
      <c r="E167" t="s">
        <v>1139</v>
      </c>
      <c r="F167" t="str">
        <f>VLOOKUP(A167, '[1]Manually Transformed'!$A$1:$E$422, 5, FALSE)</f>
        <v>Dates &amp; Timestamps</v>
      </c>
    </row>
    <row r="168" spans="1:6" x14ac:dyDescent="0.2">
      <c r="A168" t="s">
        <v>150</v>
      </c>
      <c r="B168">
        <v>1</v>
      </c>
      <c r="C168" t="s">
        <v>613</v>
      </c>
      <c r="D168" t="s">
        <v>1075</v>
      </c>
      <c r="E168" t="s">
        <v>1139</v>
      </c>
      <c r="F168" t="str">
        <f>VLOOKUP(A168, '[1]Manually Transformed'!$A$1:$E$422, 5, FALSE)</f>
        <v>Dates &amp; Timestamps</v>
      </c>
    </row>
    <row r="169" spans="1:6" x14ac:dyDescent="0.2">
      <c r="A169" t="s">
        <v>417</v>
      </c>
      <c r="B169">
        <v>1</v>
      </c>
      <c r="C169" t="s">
        <v>713</v>
      </c>
      <c r="D169" t="s">
        <v>1079</v>
      </c>
      <c r="E169" t="s">
        <v>1139</v>
      </c>
      <c r="F169" t="str">
        <f>VLOOKUP(A169, '[1]Manually Transformed'!$A$1:$E$422, 5, FALSE)</f>
        <v>Dates &amp; Timestamps</v>
      </c>
    </row>
    <row r="170" spans="1:6" x14ac:dyDescent="0.2">
      <c r="A170" t="s">
        <v>352</v>
      </c>
      <c r="B170">
        <v>1</v>
      </c>
      <c r="C170" t="s">
        <v>448</v>
      </c>
      <c r="D170" t="s">
        <v>1083</v>
      </c>
      <c r="E170" t="s">
        <v>1139</v>
      </c>
      <c r="F170" t="str">
        <f>VLOOKUP(A170, '[1]Manually Transformed'!$A$1:$E$422, 5, FALSE)</f>
        <v>Dates &amp; Timestamps</v>
      </c>
    </row>
    <row r="171" spans="1:6" x14ac:dyDescent="0.2">
      <c r="A171" t="s">
        <v>392</v>
      </c>
      <c r="B171">
        <v>1</v>
      </c>
      <c r="C171" t="s">
        <v>701</v>
      </c>
      <c r="D171" t="s">
        <v>1093</v>
      </c>
      <c r="E171" t="s">
        <v>1139</v>
      </c>
      <c r="F171" t="str">
        <f>VLOOKUP(A171, '[1]Manually Transformed'!$A$1:$E$422, 5, FALSE)</f>
        <v>Dates &amp; Timestamps</v>
      </c>
    </row>
    <row r="172" spans="1:6" x14ac:dyDescent="0.2">
      <c r="A172" t="s">
        <v>214</v>
      </c>
      <c r="B172">
        <v>1</v>
      </c>
      <c r="C172" t="s">
        <v>448</v>
      </c>
      <c r="D172" t="s">
        <v>1095</v>
      </c>
      <c r="E172" t="s">
        <v>1139</v>
      </c>
      <c r="F172" t="str">
        <f>VLOOKUP(A172, '[1]Manually Transformed'!$A$1:$E$422, 5, FALSE)</f>
        <v>Dates &amp; Timestamps</v>
      </c>
    </row>
    <row r="173" spans="1:6" x14ac:dyDescent="0.2">
      <c r="A173" t="s">
        <v>215</v>
      </c>
      <c r="B173">
        <v>1</v>
      </c>
      <c r="C173" t="s">
        <v>466</v>
      </c>
      <c r="D173" t="s">
        <v>1097</v>
      </c>
      <c r="E173" t="s">
        <v>1139</v>
      </c>
      <c r="F173" t="str">
        <f>VLOOKUP(A173, '[1]Manually Transformed'!$A$1:$E$422, 5, FALSE)</f>
        <v>Dates &amp; Timestamps</v>
      </c>
    </row>
    <row r="174" spans="1:6" x14ac:dyDescent="0.2">
      <c r="A174" t="s">
        <v>317</v>
      </c>
      <c r="B174">
        <v>1</v>
      </c>
      <c r="C174" t="s">
        <v>465</v>
      </c>
      <c r="D174" t="s">
        <v>1103</v>
      </c>
      <c r="E174" t="s">
        <v>1139</v>
      </c>
      <c r="F174" t="str">
        <f>VLOOKUP(A174, '[1]Manually Transformed'!$A$1:$E$422, 5, FALSE)</f>
        <v>Dates &amp; Timestamps</v>
      </c>
    </row>
    <row r="175" spans="1:6" x14ac:dyDescent="0.2">
      <c r="A175" t="s">
        <v>308</v>
      </c>
      <c r="B175">
        <v>1</v>
      </c>
      <c r="C175" t="s">
        <v>448</v>
      </c>
      <c r="D175" t="s">
        <v>1117</v>
      </c>
      <c r="E175" t="s">
        <v>1139</v>
      </c>
      <c r="F175" t="str">
        <f>VLOOKUP(A175, '[1]Manually Transformed'!$A$1:$E$422, 5, FALSE)</f>
        <v>Dates &amp; Timestamps</v>
      </c>
    </row>
    <row r="176" spans="1:6" x14ac:dyDescent="0.2">
      <c r="A176" t="s">
        <v>274</v>
      </c>
      <c r="B176">
        <v>1</v>
      </c>
      <c r="C176" t="s">
        <v>663</v>
      </c>
      <c r="D176" t="s">
        <v>1118</v>
      </c>
      <c r="E176" t="s">
        <v>1139</v>
      </c>
      <c r="F176" t="str">
        <f>VLOOKUP(A176, '[1]Manually Transformed'!$A$1:$E$422, 5, FALSE)</f>
        <v>Dates &amp; Timestamps</v>
      </c>
    </row>
    <row r="177" spans="1:6" x14ac:dyDescent="0.2">
      <c r="A177" t="s">
        <v>249</v>
      </c>
      <c r="B177">
        <v>1</v>
      </c>
      <c r="C177" t="s">
        <v>448</v>
      </c>
      <c r="D177" t="s">
        <v>1124</v>
      </c>
      <c r="E177" t="s">
        <v>1139</v>
      </c>
      <c r="F177" t="str">
        <f>VLOOKUP(A177, '[1]Manually Transformed'!$A$1:$E$422, 5, FALSE)</f>
        <v>Dates &amp; Timestamps</v>
      </c>
    </row>
    <row r="178" spans="1:6" x14ac:dyDescent="0.2">
      <c r="A178" t="s">
        <v>376</v>
      </c>
      <c r="B178">
        <v>1</v>
      </c>
      <c r="C178" t="s">
        <v>461</v>
      </c>
      <c r="D178" t="s">
        <v>1137</v>
      </c>
      <c r="E178" t="s">
        <v>1139</v>
      </c>
      <c r="F178" t="str">
        <f>VLOOKUP(A178, '[1]Manually Transformed'!$A$1:$E$422, 5, FALSE)</f>
        <v>Dates &amp; Timestamps</v>
      </c>
    </row>
    <row r="179" spans="1:6" x14ac:dyDescent="0.2">
      <c r="A179" t="s">
        <v>8</v>
      </c>
      <c r="B179">
        <v>7</v>
      </c>
      <c r="C179" t="s">
        <v>515</v>
      </c>
      <c r="D179" t="s">
        <v>721</v>
      </c>
      <c r="E179" t="s">
        <v>1138</v>
      </c>
      <c r="F179" t="str">
        <f>VLOOKUP(A179, '[1]Manually Transformed'!$A$1:$E$422, 5, FALSE)</f>
        <v>Status &amp; Indicators</v>
      </c>
    </row>
    <row r="180" spans="1:6" x14ac:dyDescent="0.2">
      <c r="A180" t="s">
        <v>9</v>
      </c>
      <c r="B180">
        <v>6</v>
      </c>
      <c r="C180" t="s">
        <v>516</v>
      </c>
      <c r="D180" t="s">
        <v>725</v>
      </c>
      <c r="E180" t="s">
        <v>1138</v>
      </c>
      <c r="F180" t="str">
        <f>VLOOKUP(A180, '[1]Manually Transformed'!$A$1:$E$422, 5, FALSE)</f>
        <v>Status &amp; Indicators</v>
      </c>
    </row>
    <row r="181" spans="1:6" x14ac:dyDescent="0.2">
      <c r="A181" t="s">
        <v>11</v>
      </c>
      <c r="B181">
        <v>5</v>
      </c>
      <c r="C181" t="s">
        <v>518</v>
      </c>
      <c r="D181" t="s">
        <v>728</v>
      </c>
      <c r="E181" t="s">
        <v>1138</v>
      </c>
      <c r="F181" t="str">
        <f>VLOOKUP(A181, '[1]Manually Transformed'!$A$1:$E$422, 5, FALSE)</f>
        <v>Status &amp; Indicators</v>
      </c>
    </row>
    <row r="182" spans="1:6" x14ac:dyDescent="0.2">
      <c r="A182" t="s">
        <v>17</v>
      </c>
      <c r="B182">
        <v>4</v>
      </c>
      <c r="C182" t="s">
        <v>429</v>
      </c>
      <c r="D182" t="s">
        <v>730</v>
      </c>
      <c r="E182" t="s">
        <v>1138</v>
      </c>
      <c r="F182" t="str">
        <f>VLOOKUP(A182, '[1]Manually Transformed'!$A$1:$E$422, 5, FALSE)</f>
        <v>Status &amp; Indicators</v>
      </c>
    </row>
    <row r="183" spans="1:6" x14ac:dyDescent="0.2">
      <c r="A183" t="s">
        <v>20</v>
      </c>
      <c r="B183">
        <v>4</v>
      </c>
      <c r="C183" t="s">
        <v>430</v>
      </c>
      <c r="D183" t="s">
        <v>732</v>
      </c>
      <c r="E183" t="s">
        <v>1138</v>
      </c>
      <c r="F183" t="str">
        <f>VLOOKUP(A183, '[1]Manually Transformed'!$A$1:$E$422, 5, FALSE)</f>
        <v>Status &amp; Indicators</v>
      </c>
    </row>
    <row r="184" spans="1:6" x14ac:dyDescent="0.2">
      <c r="A184" t="s">
        <v>25</v>
      </c>
      <c r="B184">
        <v>4</v>
      </c>
      <c r="C184" t="s">
        <v>431</v>
      </c>
      <c r="D184" t="s">
        <v>733</v>
      </c>
      <c r="E184" t="s">
        <v>1138</v>
      </c>
      <c r="F184" t="str">
        <f>VLOOKUP(A184, '[1]Manually Transformed'!$A$1:$E$422, 5, FALSE)</f>
        <v>Status &amp; Indicators</v>
      </c>
    </row>
    <row r="185" spans="1:6" x14ac:dyDescent="0.2">
      <c r="A185" t="s">
        <v>18</v>
      </c>
      <c r="B185">
        <v>4</v>
      </c>
      <c r="C185" t="s">
        <v>524</v>
      </c>
      <c r="D185" t="s">
        <v>735</v>
      </c>
      <c r="E185" t="s">
        <v>1138</v>
      </c>
      <c r="F185" t="str">
        <f>VLOOKUP(A185, '[1]Manually Transformed'!$A$1:$E$422, 5, FALSE)</f>
        <v>Status &amp; Indicators</v>
      </c>
    </row>
    <row r="186" spans="1:6" x14ac:dyDescent="0.2">
      <c r="A186" t="s">
        <v>14</v>
      </c>
      <c r="B186">
        <v>4</v>
      </c>
      <c r="C186" t="s">
        <v>521</v>
      </c>
      <c r="D186" t="s">
        <v>736</v>
      </c>
      <c r="E186" t="s">
        <v>1138</v>
      </c>
      <c r="F186" t="str">
        <f>VLOOKUP(A186, '[1]Manually Transformed'!$A$1:$E$422, 5, FALSE)</f>
        <v>Status &amp; Indicators</v>
      </c>
    </row>
    <row r="187" spans="1:6" x14ac:dyDescent="0.2">
      <c r="A187" t="s">
        <v>44</v>
      </c>
      <c r="B187">
        <v>3</v>
      </c>
      <c r="C187" t="s">
        <v>545</v>
      </c>
      <c r="D187" t="s">
        <v>754</v>
      </c>
      <c r="E187" t="s">
        <v>1138</v>
      </c>
      <c r="F187" t="str">
        <f>VLOOKUP(A187, '[1]Manually Transformed'!$A$1:$E$422, 5, FALSE)</f>
        <v>Status &amp; Indicators</v>
      </c>
    </row>
    <row r="188" spans="1:6" x14ac:dyDescent="0.2">
      <c r="A188" t="s">
        <v>41</v>
      </c>
      <c r="B188">
        <v>3</v>
      </c>
      <c r="C188" t="s">
        <v>542</v>
      </c>
      <c r="D188" t="s">
        <v>741</v>
      </c>
      <c r="E188" t="s">
        <v>1138</v>
      </c>
      <c r="F188" t="str">
        <f>VLOOKUP(A188, '[1]Manually Transformed'!$A$1:$E$422, 5, FALSE)</f>
        <v>Status &amp; Indicators</v>
      </c>
    </row>
    <row r="189" spans="1:6" x14ac:dyDescent="0.2">
      <c r="A189" t="s">
        <v>40</v>
      </c>
      <c r="B189">
        <v>3</v>
      </c>
      <c r="C189" t="s">
        <v>433</v>
      </c>
      <c r="D189" t="s">
        <v>742</v>
      </c>
      <c r="E189" t="s">
        <v>1138</v>
      </c>
      <c r="F189" t="str">
        <f>VLOOKUP(A189, '[1]Manually Transformed'!$A$1:$E$422, 5, FALSE)</f>
        <v>Status &amp; Indicators</v>
      </c>
    </row>
    <row r="190" spans="1:6" x14ac:dyDescent="0.2">
      <c r="A190" t="s">
        <v>37</v>
      </c>
      <c r="B190">
        <v>3</v>
      </c>
      <c r="C190" t="s">
        <v>540</v>
      </c>
      <c r="D190" t="s">
        <v>744</v>
      </c>
      <c r="E190" t="s">
        <v>1138</v>
      </c>
      <c r="F190" t="str">
        <f>VLOOKUP(A190, '[1]Manually Transformed'!$A$1:$E$422, 5, FALSE)</f>
        <v>Status &amp; Indicators</v>
      </c>
    </row>
    <row r="191" spans="1:6" x14ac:dyDescent="0.2">
      <c r="A191" t="s">
        <v>27</v>
      </c>
      <c r="B191">
        <v>3</v>
      </c>
      <c r="C191" t="s">
        <v>531</v>
      </c>
      <c r="D191" t="s">
        <v>746</v>
      </c>
      <c r="E191" t="s">
        <v>1138</v>
      </c>
      <c r="F191" t="str">
        <f>VLOOKUP(A191, '[1]Manually Transformed'!$A$1:$E$422, 5, FALSE)</f>
        <v>Status &amp; Indicators</v>
      </c>
    </row>
    <row r="192" spans="1:6" x14ac:dyDescent="0.2">
      <c r="A192" t="s">
        <v>32</v>
      </c>
      <c r="B192">
        <v>3</v>
      </c>
      <c r="C192" t="s">
        <v>536</v>
      </c>
      <c r="D192" t="s">
        <v>747</v>
      </c>
      <c r="E192" t="s">
        <v>1138</v>
      </c>
      <c r="F192" t="str">
        <f>VLOOKUP(A192, '[1]Manually Transformed'!$A$1:$E$422, 5, FALSE)</f>
        <v>Status &amp; Indicators</v>
      </c>
    </row>
    <row r="193" spans="1:6" x14ac:dyDescent="0.2">
      <c r="A193" t="s">
        <v>39</v>
      </c>
      <c r="B193">
        <v>3</v>
      </c>
      <c r="C193" t="s">
        <v>432</v>
      </c>
      <c r="D193" t="s">
        <v>750</v>
      </c>
      <c r="E193" t="s">
        <v>1138</v>
      </c>
      <c r="F193" t="str">
        <f>VLOOKUP(A193, '[1]Manually Transformed'!$A$1:$E$422, 5, FALSE)</f>
        <v>Status &amp; Indicators</v>
      </c>
    </row>
    <row r="194" spans="1:6" x14ac:dyDescent="0.2">
      <c r="A194" t="s">
        <v>26</v>
      </c>
      <c r="B194">
        <v>3</v>
      </c>
      <c r="C194" t="s">
        <v>530</v>
      </c>
      <c r="D194" t="s">
        <v>751</v>
      </c>
      <c r="E194" t="s">
        <v>1138</v>
      </c>
      <c r="F194" t="str">
        <f>VLOOKUP(A194, '[1]Manually Transformed'!$A$1:$E$422, 5, FALSE)</f>
        <v>Status &amp; Indicators</v>
      </c>
    </row>
    <row r="195" spans="1:6" x14ac:dyDescent="0.2">
      <c r="A195" t="s">
        <v>31</v>
      </c>
      <c r="B195">
        <v>3</v>
      </c>
      <c r="C195" t="s">
        <v>535</v>
      </c>
      <c r="D195" t="s">
        <v>757</v>
      </c>
      <c r="E195" t="s">
        <v>1138</v>
      </c>
      <c r="F195" t="str">
        <f>VLOOKUP(A195, '[1]Manually Transformed'!$A$1:$E$422, 5, FALSE)</f>
        <v>Status &amp; Indicators</v>
      </c>
    </row>
    <row r="196" spans="1:6" x14ac:dyDescent="0.2">
      <c r="A196" t="s">
        <v>101</v>
      </c>
      <c r="B196">
        <v>2</v>
      </c>
      <c r="C196" t="s">
        <v>582</v>
      </c>
      <c r="D196" t="s">
        <v>827</v>
      </c>
      <c r="E196" t="s">
        <v>1138</v>
      </c>
      <c r="F196" t="str">
        <f>VLOOKUP(A196, '[1]Manually Transformed'!$A$1:$E$422, 5, FALSE)</f>
        <v>Status &amp; Indicators</v>
      </c>
    </row>
    <row r="197" spans="1:6" x14ac:dyDescent="0.2">
      <c r="A197" t="s">
        <v>104</v>
      </c>
      <c r="B197">
        <v>2</v>
      </c>
      <c r="C197" t="s">
        <v>439</v>
      </c>
      <c r="D197" t="s">
        <v>760</v>
      </c>
      <c r="E197" t="s">
        <v>1138</v>
      </c>
      <c r="F197" t="str">
        <f>VLOOKUP(A197, '[1]Manually Transformed'!$A$1:$E$422, 5, FALSE)</f>
        <v>Status &amp; Indicators</v>
      </c>
    </row>
    <row r="198" spans="1:6" x14ac:dyDescent="0.2">
      <c r="A198" t="s">
        <v>50</v>
      </c>
      <c r="B198">
        <v>2</v>
      </c>
      <c r="C198" t="s">
        <v>550</v>
      </c>
      <c r="D198" t="s">
        <v>769</v>
      </c>
      <c r="E198" t="s">
        <v>1138</v>
      </c>
      <c r="F198" t="str">
        <f>VLOOKUP(A198, '[1]Manually Transformed'!$A$1:$E$422, 5, FALSE)</f>
        <v>Status &amp; Indicators</v>
      </c>
    </row>
    <row r="199" spans="1:6" x14ac:dyDescent="0.2">
      <c r="A199" t="s">
        <v>130</v>
      </c>
      <c r="B199">
        <v>2</v>
      </c>
      <c r="C199" t="s">
        <v>436</v>
      </c>
      <c r="D199" t="s">
        <v>773</v>
      </c>
      <c r="E199" t="s">
        <v>1138</v>
      </c>
      <c r="F199" t="str">
        <f>VLOOKUP(A199, '[1]Manually Transformed'!$A$1:$E$422, 5, FALSE)</f>
        <v>Status &amp; Indicators</v>
      </c>
    </row>
    <row r="200" spans="1:6" x14ac:dyDescent="0.2">
      <c r="A200" t="s">
        <v>105</v>
      </c>
      <c r="B200">
        <v>2</v>
      </c>
      <c r="C200" t="s">
        <v>436</v>
      </c>
      <c r="D200" t="s">
        <v>775</v>
      </c>
      <c r="E200" t="s">
        <v>1138</v>
      </c>
      <c r="F200" t="str">
        <f>VLOOKUP(A200, '[1]Manually Transformed'!$A$1:$E$422, 5, FALSE)</f>
        <v>Status &amp; Indicators</v>
      </c>
    </row>
    <row r="201" spans="1:6" x14ac:dyDescent="0.2">
      <c r="A201" t="s">
        <v>65</v>
      </c>
      <c r="B201">
        <v>2</v>
      </c>
      <c r="C201" t="s">
        <v>561</v>
      </c>
      <c r="D201" t="s">
        <v>777</v>
      </c>
      <c r="E201" t="s">
        <v>1138</v>
      </c>
      <c r="F201" t="str">
        <f>VLOOKUP(A201, '[1]Manually Transformed'!$A$1:$E$422, 5, FALSE)</f>
        <v>Status &amp; Indicators</v>
      </c>
    </row>
    <row r="202" spans="1:6" x14ac:dyDescent="0.2">
      <c r="A202" t="s">
        <v>128</v>
      </c>
      <c r="B202">
        <v>2</v>
      </c>
      <c r="C202" t="s">
        <v>436</v>
      </c>
      <c r="D202" t="s">
        <v>778</v>
      </c>
      <c r="E202" t="s">
        <v>1138</v>
      </c>
      <c r="F202" t="str">
        <f>VLOOKUP(A202, '[1]Manually Transformed'!$A$1:$E$422, 5, FALSE)</f>
        <v>Status &amp; Indicators</v>
      </c>
    </row>
    <row r="203" spans="1:6" x14ac:dyDescent="0.2">
      <c r="A203" t="s">
        <v>117</v>
      </c>
      <c r="B203">
        <v>2</v>
      </c>
      <c r="C203" t="s">
        <v>593</v>
      </c>
      <c r="D203" t="s">
        <v>779</v>
      </c>
      <c r="E203" t="s">
        <v>1138</v>
      </c>
      <c r="F203" t="str">
        <f>VLOOKUP(A203, '[1]Manually Transformed'!$A$1:$E$422, 5, FALSE)</f>
        <v>Status &amp; Indicators</v>
      </c>
    </row>
    <row r="204" spans="1:6" x14ac:dyDescent="0.2">
      <c r="A204" t="s">
        <v>58</v>
      </c>
      <c r="B204">
        <v>2</v>
      </c>
      <c r="C204" t="s">
        <v>435</v>
      </c>
      <c r="D204" t="s">
        <v>781</v>
      </c>
      <c r="E204" t="s">
        <v>1138</v>
      </c>
      <c r="F204" t="str">
        <f>VLOOKUP(A204, '[1]Manually Transformed'!$A$1:$E$422, 5, FALSE)</f>
        <v>Status &amp; Indicators</v>
      </c>
    </row>
    <row r="205" spans="1:6" x14ac:dyDescent="0.2">
      <c r="A205" t="s">
        <v>110</v>
      </c>
      <c r="B205">
        <v>2</v>
      </c>
      <c r="C205" t="s">
        <v>440</v>
      </c>
      <c r="D205" t="s">
        <v>782</v>
      </c>
      <c r="E205" t="s">
        <v>1138</v>
      </c>
      <c r="F205" t="str">
        <f>VLOOKUP(A205, '[1]Manually Transformed'!$A$1:$E$422, 5, FALSE)</f>
        <v>Status &amp; Indicators</v>
      </c>
    </row>
    <row r="206" spans="1:6" x14ac:dyDescent="0.2">
      <c r="A206" t="s">
        <v>76</v>
      </c>
      <c r="B206">
        <v>2</v>
      </c>
      <c r="C206" t="s">
        <v>436</v>
      </c>
      <c r="D206" t="s">
        <v>784</v>
      </c>
      <c r="E206" t="s">
        <v>1138</v>
      </c>
      <c r="F206" t="str">
        <f>VLOOKUP(A206, '[1]Manually Transformed'!$A$1:$E$422, 5, FALSE)</f>
        <v>Status &amp; Indicators</v>
      </c>
    </row>
    <row r="207" spans="1:6" x14ac:dyDescent="0.2">
      <c r="A207" t="s">
        <v>87</v>
      </c>
      <c r="B207">
        <v>2</v>
      </c>
      <c r="C207" t="s">
        <v>436</v>
      </c>
      <c r="D207" t="s">
        <v>786</v>
      </c>
      <c r="E207" t="s">
        <v>1138</v>
      </c>
      <c r="F207" t="str">
        <f>VLOOKUP(A207, '[1]Manually Transformed'!$A$1:$E$422, 5, FALSE)</f>
        <v>Status &amp; Indicators</v>
      </c>
    </row>
    <row r="208" spans="1:6" x14ac:dyDescent="0.2">
      <c r="A208" t="s">
        <v>53</v>
      </c>
      <c r="B208">
        <v>2</v>
      </c>
      <c r="C208" t="s">
        <v>434</v>
      </c>
      <c r="D208" t="s">
        <v>790</v>
      </c>
      <c r="E208" t="s">
        <v>1138</v>
      </c>
      <c r="F208" t="str">
        <f>VLOOKUP(A208, '[1]Manually Transformed'!$A$1:$E$422, 5, FALSE)</f>
        <v>Status &amp; Indicators</v>
      </c>
    </row>
    <row r="209" spans="1:6" x14ac:dyDescent="0.2">
      <c r="A209" t="s">
        <v>95</v>
      </c>
      <c r="B209">
        <v>2</v>
      </c>
      <c r="C209" t="s">
        <v>576</v>
      </c>
      <c r="D209" t="s">
        <v>791</v>
      </c>
      <c r="E209" t="s">
        <v>1138</v>
      </c>
      <c r="F209" t="str">
        <f>VLOOKUP(A209, '[1]Manually Transformed'!$A$1:$E$422, 5, FALSE)</f>
        <v>Status &amp; Indicators</v>
      </c>
    </row>
    <row r="210" spans="1:6" x14ac:dyDescent="0.2">
      <c r="A210" t="s">
        <v>98</v>
      </c>
      <c r="B210">
        <v>2</v>
      </c>
      <c r="C210" t="s">
        <v>579</v>
      </c>
      <c r="D210" t="s">
        <v>796</v>
      </c>
      <c r="E210" t="s">
        <v>1138</v>
      </c>
      <c r="F210" t="str">
        <f>VLOOKUP(A210, '[1]Manually Transformed'!$A$1:$E$422, 5, FALSE)</f>
        <v>Status &amp; Indicators</v>
      </c>
    </row>
    <row r="211" spans="1:6" x14ac:dyDescent="0.2">
      <c r="A211" t="s">
        <v>119</v>
      </c>
      <c r="B211">
        <v>2</v>
      </c>
      <c r="C211" t="s">
        <v>442</v>
      </c>
      <c r="D211" t="s">
        <v>797</v>
      </c>
      <c r="E211" t="s">
        <v>1138</v>
      </c>
      <c r="F211" t="str">
        <f>VLOOKUP(A211, '[1]Manually Transformed'!$A$1:$E$422, 5, FALSE)</f>
        <v>Status &amp; Indicators</v>
      </c>
    </row>
    <row r="212" spans="1:6" x14ac:dyDescent="0.2">
      <c r="A212" t="s">
        <v>118</v>
      </c>
      <c r="B212">
        <v>2</v>
      </c>
      <c r="C212" t="s">
        <v>442</v>
      </c>
      <c r="D212" t="s">
        <v>798</v>
      </c>
      <c r="E212" t="s">
        <v>1138</v>
      </c>
      <c r="F212" t="str">
        <f>VLOOKUP(A212, '[1]Manually Transformed'!$A$1:$E$422, 5, FALSE)</f>
        <v>Status &amp; Indicators</v>
      </c>
    </row>
    <row r="213" spans="1:6" x14ac:dyDescent="0.2">
      <c r="A213" t="s">
        <v>46</v>
      </c>
      <c r="B213">
        <v>2</v>
      </c>
      <c r="C213" s="2">
        <v>2.6267310960163101E+17</v>
      </c>
      <c r="D213" t="s">
        <v>803</v>
      </c>
      <c r="E213" t="s">
        <v>1138</v>
      </c>
      <c r="F213" t="str">
        <f>VLOOKUP(A213, '[1]Manually Transformed'!$A$1:$E$422, 5, FALSE)</f>
        <v>Status &amp; Indicators</v>
      </c>
    </row>
    <row r="214" spans="1:6" x14ac:dyDescent="0.2">
      <c r="A214" t="s">
        <v>83</v>
      </c>
      <c r="B214">
        <v>2</v>
      </c>
      <c r="C214" t="s">
        <v>436</v>
      </c>
      <c r="D214" t="s">
        <v>809</v>
      </c>
      <c r="E214" t="s">
        <v>1138</v>
      </c>
      <c r="F214" t="str">
        <f>VLOOKUP(A214, '[1]Manually Transformed'!$A$1:$E$422, 5, FALSE)</f>
        <v>Status &amp; Indicators</v>
      </c>
    </row>
    <row r="215" spans="1:6" x14ac:dyDescent="0.2">
      <c r="A215" t="s">
        <v>73</v>
      </c>
      <c r="B215">
        <v>2</v>
      </c>
      <c r="C215" t="s">
        <v>436</v>
      </c>
      <c r="D215" t="s">
        <v>811</v>
      </c>
      <c r="E215" t="s">
        <v>1138</v>
      </c>
      <c r="F215" t="str">
        <f>VLOOKUP(A215, '[1]Manually Transformed'!$A$1:$E$422, 5, FALSE)</f>
        <v>Status &amp; Indicators</v>
      </c>
    </row>
    <row r="216" spans="1:6" x14ac:dyDescent="0.2">
      <c r="A216" t="s">
        <v>134</v>
      </c>
      <c r="B216">
        <v>2</v>
      </c>
      <c r="C216" t="s">
        <v>601</v>
      </c>
      <c r="D216" t="s">
        <v>819</v>
      </c>
      <c r="E216" t="s">
        <v>1138</v>
      </c>
      <c r="F216" t="str">
        <f>VLOOKUP(A216, '[1]Manually Transformed'!$A$1:$E$422, 5, FALSE)</f>
        <v>Status &amp; Indicators</v>
      </c>
    </row>
    <row r="217" spans="1:6" x14ac:dyDescent="0.2">
      <c r="A217" t="s">
        <v>127</v>
      </c>
      <c r="B217">
        <v>2</v>
      </c>
      <c r="C217" t="s">
        <v>444</v>
      </c>
      <c r="D217" t="s">
        <v>820</v>
      </c>
      <c r="E217" t="s">
        <v>1138</v>
      </c>
      <c r="F217" t="str">
        <f>VLOOKUP(A217, '[1]Manually Transformed'!$A$1:$E$422, 5, FALSE)</f>
        <v>Status &amp; Indicators</v>
      </c>
    </row>
    <row r="218" spans="1:6" x14ac:dyDescent="0.2">
      <c r="A218" t="s">
        <v>97</v>
      </c>
      <c r="B218">
        <v>2</v>
      </c>
      <c r="C218" t="s">
        <v>578</v>
      </c>
      <c r="D218" t="s">
        <v>821</v>
      </c>
      <c r="E218" t="s">
        <v>1138</v>
      </c>
      <c r="F218" t="str">
        <f>VLOOKUP(A218, '[1]Manually Transformed'!$A$1:$E$422, 5, FALSE)</f>
        <v>Status &amp; Indicators</v>
      </c>
    </row>
    <row r="219" spans="1:6" x14ac:dyDescent="0.2">
      <c r="A219" t="s">
        <v>94</v>
      </c>
      <c r="B219">
        <v>2</v>
      </c>
      <c r="C219" t="s">
        <v>500</v>
      </c>
      <c r="D219" t="s">
        <v>823</v>
      </c>
      <c r="E219" t="s">
        <v>1138</v>
      </c>
      <c r="F219" t="str">
        <f>VLOOKUP(A219, '[1]Manually Transformed'!$A$1:$E$422, 5, FALSE)</f>
        <v>Status &amp; Indicators</v>
      </c>
    </row>
    <row r="220" spans="1:6" x14ac:dyDescent="0.2">
      <c r="A220" t="s">
        <v>99</v>
      </c>
      <c r="B220">
        <v>2</v>
      </c>
      <c r="C220" t="s">
        <v>580</v>
      </c>
      <c r="D220" t="s">
        <v>829</v>
      </c>
      <c r="E220" t="s">
        <v>1138</v>
      </c>
      <c r="F220" t="str">
        <f>VLOOKUP(A220, '[1]Manually Transformed'!$A$1:$E$422, 5, FALSE)</f>
        <v>Status &amp; Indicators</v>
      </c>
    </row>
    <row r="221" spans="1:6" x14ac:dyDescent="0.2">
      <c r="A221" t="s">
        <v>103</v>
      </c>
      <c r="B221">
        <v>2</v>
      </c>
      <c r="C221" t="s">
        <v>584</v>
      </c>
      <c r="D221" t="s">
        <v>830</v>
      </c>
      <c r="E221" t="s">
        <v>1138</v>
      </c>
      <c r="F221" t="str">
        <f>VLOOKUP(A221, '[1]Manually Transformed'!$A$1:$E$422, 5, FALSE)</f>
        <v>Status &amp; Indicators</v>
      </c>
    </row>
    <row r="222" spans="1:6" x14ac:dyDescent="0.2">
      <c r="A222" t="s">
        <v>133</v>
      </c>
      <c r="B222">
        <v>2</v>
      </c>
      <c r="C222" t="s">
        <v>600</v>
      </c>
      <c r="D222" t="s">
        <v>831</v>
      </c>
      <c r="E222" t="s">
        <v>1138</v>
      </c>
      <c r="F222" t="str">
        <f>VLOOKUP(A222, '[1]Manually Transformed'!$A$1:$E$422, 5, FALSE)</f>
        <v>Status &amp; Indicators</v>
      </c>
    </row>
    <row r="223" spans="1:6" x14ac:dyDescent="0.2">
      <c r="A223" t="s">
        <v>109</v>
      </c>
      <c r="B223">
        <v>2</v>
      </c>
      <c r="C223" t="s">
        <v>588</v>
      </c>
      <c r="D223" t="s">
        <v>833</v>
      </c>
      <c r="E223" t="s">
        <v>1138</v>
      </c>
      <c r="F223" t="str">
        <f>VLOOKUP(A223, '[1]Manually Transformed'!$A$1:$E$422, 5, FALSE)</f>
        <v>Status &amp; Indicators</v>
      </c>
    </row>
    <row r="224" spans="1:6" x14ac:dyDescent="0.2">
      <c r="A224" t="s">
        <v>114</v>
      </c>
      <c r="B224">
        <v>2</v>
      </c>
      <c r="C224" t="s">
        <v>441</v>
      </c>
      <c r="D224" t="s">
        <v>836</v>
      </c>
      <c r="E224" t="s">
        <v>1138</v>
      </c>
      <c r="F224" t="str">
        <f>VLOOKUP(A224, '[1]Manually Transformed'!$A$1:$E$422, 5, FALSE)</f>
        <v>Status &amp; Indicators</v>
      </c>
    </row>
    <row r="225" spans="1:6" x14ac:dyDescent="0.2">
      <c r="A225" t="s">
        <v>123</v>
      </c>
      <c r="B225">
        <v>2</v>
      </c>
      <c r="C225" t="s">
        <v>501</v>
      </c>
      <c r="D225" t="s">
        <v>840</v>
      </c>
      <c r="E225" t="s">
        <v>1138</v>
      </c>
      <c r="F225" t="str">
        <f>VLOOKUP(A225, '[1]Manually Transformed'!$A$1:$E$422, 5, FALSE)</f>
        <v>Status &amp; Indicators</v>
      </c>
    </row>
    <row r="226" spans="1:6" x14ac:dyDescent="0.2">
      <c r="A226" t="s">
        <v>121</v>
      </c>
      <c r="B226">
        <v>2</v>
      </c>
      <c r="C226" t="s">
        <v>442</v>
      </c>
      <c r="D226" t="s">
        <v>841</v>
      </c>
      <c r="E226" t="s">
        <v>1138</v>
      </c>
      <c r="F226" t="str">
        <f>VLOOKUP(A226, '[1]Manually Transformed'!$A$1:$E$422, 5, FALSE)</f>
        <v>Status &amp; Indicators</v>
      </c>
    </row>
    <row r="227" spans="1:6" x14ac:dyDescent="0.2">
      <c r="A227" t="s">
        <v>47</v>
      </c>
      <c r="B227">
        <v>2</v>
      </c>
      <c r="C227" t="s">
        <v>547</v>
      </c>
      <c r="D227" t="s">
        <v>844</v>
      </c>
      <c r="E227" t="s">
        <v>1138</v>
      </c>
      <c r="F227" t="str">
        <f>VLOOKUP(A227, '[1]Manually Transformed'!$A$1:$E$422, 5, FALSE)</f>
        <v>Status &amp; Indicators</v>
      </c>
    </row>
    <row r="228" spans="1:6" x14ac:dyDescent="0.2">
      <c r="A228" t="s">
        <v>93</v>
      </c>
      <c r="B228">
        <v>2</v>
      </c>
      <c r="C228" t="s">
        <v>575</v>
      </c>
      <c r="D228" t="s">
        <v>845</v>
      </c>
      <c r="E228" t="s">
        <v>1138</v>
      </c>
      <c r="F228" t="str">
        <f>VLOOKUP(A228, '[1]Manually Transformed'!$A$1:$E$422, 5, FALSE)</f>
        <v>Status &amp; Indicators</v>
      </c>
    </row>
    <row r="229" spans="1:6" x14ac:dyDescent="0.2">
      <c r="A229" t="s">
        <v>96</v>
      </c>
      <c r="B229">
        <v>2</v>
      </c>
      <c r="C229" t="s">
        <v>577</v>
      </c>
      <c r="D229" t="s">
        <v>849</v>
      </c>
      <c r="E229" t="s">
        <v>1138</v>
      </c>
      <c r="F229" t="str">
        <f>VLOOKUP(A229, '[1]Manually Transformed'!$A$1:$E$422, 5, FALSE)</f>
        <v>Status &amp; Indicators</v>
      </c>
    </row>
    <row r="230" spans="1:6" x14ac:dyDescent="0.2">
      <c r="A230" t="s">
        <v>268</v>
      </c>
      <c r="B230">
        <v>1</v>
      </c>
      <c r="C230" t="s">
        <v>448</v>
      </c>
      <c r="D230" t="s">
        <v>859</v>
      </c>
      <c r="E230" t="s">
        <v>1139</v>
      </c>
      <c r="F230" t="str">
        <f>VLOOKUP(A230, '[1]Manually Transformed'!$A$1:$E$422, 5, FALSE)</f>
        <v>Status &amp; Indicators</v>
      </c>
    </row>
    <row r="231" spans="1:6" x14ac:dyDescent="0.2">
      <c r="A231" t="s">
        <v>200</v>
      </c>
      <c r="B231">
        <v>1</v>
      </c>
      <c r="C231" t="s">
        <v>642</v>
      </c>
      <c r="D231" t="s">
        <v>860</v>
      </c>
      <c r="E231" t="s">
        <v>1139</v>
      </c>
      <c r="F231" t="str">
        <f>VLOOKUP(A231, '[1]Manually Transformed'!$A$1:$E$422, 5, FALSE)</f>
        <v>Status &amp; Indicators</v>
      </c>
    </row>
    <row r="232" spans="1:6" x14ac:dyDescent="0.2">
      <c r="A232" t="s">
        <v>411</v>
      </c>
      <c r="B232">
        <v>1</v>
      </c>
      <c r="C232" t="s">
        <v>456</v>
      </c>
      <c r="D232" t="s">
        <v>861</v>
      </c>
      <c r="E232" t="s">
        <v>1139</v>
      </c>
      <c r="F232" t="str">
        <f>VLOOKUP(A232, '[1]Manually Transformed'!$A$1:$E$422, 5, FALSE)</f>
        <v>Status &amp; Indicators</v>
      </c>
    </row>
    <row r="233" spans="1:6" x14ac:dyDescent="0.2">
      <c r="A233" t="s">
        <v>304</v>
      </c>
      <c r="B233">
        <v>1</v>
      </c>
      <c r="C233" t="s">
        <v>673</v>
      </c>
      <c r="D233" t="s">
        <v>869</v>
      </c>
      <c r="E233" t="s">
        <v>1139</v>
      </c>
      <c r="F233" t="str">
        <f>VLOOKUP(A233, '[1]Manually Transformed'!$A$1:$E$422, 5, FALSE)</f>
        <v>Status &amp; Indicators</v>
      </c>
    </row>
    <row r="234" spans="1:6" x14ac:dyDescent="0.2">
      <c r="A234" t="s">
        <v>300</v>
      </c>
      <c r="B234">
        <v>1</v>
      </c>
      <c r="C234" t="s">
        <v>490</v>
      </c>
      <c r="D234" t="s">
        <v>870</v>
      </c>
      <c r="E234" t="s">
        <v>1139</v>
      </c>
      <c r="F234" t="str">
        <f>VLOOKUP(A234, '[1]Manually Transformed'!$A$1:$E$422, 5, FALSE)</f>
        <v>Status &amp; Indicators</v>
      </c>
    </row>
    <row r="235" spans="1:6" x14ac:dyDescent="0.2">
      <c r="A235" t="s">
        <v>149</v>
      </c>
      <c r="B235">
        <v>1</v>
      </c>
      <c r="C235" t="s">
        <v>447</v>
      </c>
      <c r="D235" t="s">
        <v>905</v>
      </c>
      <c r="E235" t="s">
        <v>1139</v>
      </c>
      <c r="F235" t="str">
        <f>VLOOKUP(A235, '[1]Manually Transformed'!$A$1:$E$422, 5, FALSE)</f>
        <v>Status &amp; Indicators</v>
      </c>
    </row>
    <row r="236" spans="1:6" x14ac:dyDescent="0.2">
      <c r="A236" t="s">
        <v>284</v>
      </c>
      <c r="B236">
        <v>1</v>
      </c>
      <c r="C236" t="s">
        <v>507</v>
      </c>
      <c r="D236" t="s">
        <v>929</v>
      </c>
      <c r="E236" t="s">
        <v>1139</v>
      </c>
      <c r="F236" t="str">
        <f>VLOOKUP(A236, '[1]Manually Transformed'!$A$1:$E$422, 5, FALSE)</f>
        <v>Status &amp; Indicators</v>
      </c>
    </row>
    <row r="237" spans="1:6" x14ac:dyDescent="0.2">
      <c r="A237" t="s">
        <v>240</v>
      </c>
      <c r="B237">
        <v>1</v>
      </c>
      <c r="C237" t="s">
        <v>450</v>
      </c>
      <c r="D237" t="s">
        <v>1105</v>
      </c>
      <c r="E237" t="s">
        <v>1138</v>
      </c>
      <c r="F237" t="str">
        <f>VLOOKUP(A237, '[1]Manually Transformed'!$A$1:$E$422, 5, FALSE)</f>
        <v>Status &amp; Indicators</v>
      </c>
    </row>
    <row r="238" spans="1:6" x14ac:dyDescent="0.2">
      <c r="A238" t="s">
        <v>319</v>
      </c>
      <c r="B238">
        <v>1</v>
      </c>
      <c r="C238" t="s">
        <v>482</v>
      </c>
      <c r="D238" t="s">
        <v>1109</v>
      </c>
      <c r="E238" t="s">
        <v>1138</v>
      </c>
      <c r="F238" t="str">
        <f>VLOOKUP(A238, '[1]Manually Transformed'!$A$1:$E$422, 5, FALSE)</f>
        <v>Status &amp; Indicators</v>
      </c>
    </row>
    <row r="239" spans="1:6" x14ac:dyDescent="0.2">
      <c r="A239" t="s">
        <v>195</v>
      </c>
      <c r="B239">
        <v>1</v>
      </c>
      <c r="C239" t="s">
        <v>640</v>
      </c>
      <c r="D239" t="s">
        <v>851</v>
      </c>
      <c r="E239" t="s">
        <v>1138</v>
      </c>
      <c r="F239" t="str">
        <f>VLOOKUP(A239, '[1]Manually Transformed'!$A$1:$E$422, 5, FALSE)</f>
        <v>Status &amp; Indicators</v>
      </c>
    </row>
    <row r="240" spans="1:6" x14ac:dyDescent="0.2">
      <c r="A240" t="s">
        <v>264</v>
      </c>
      <c r="B240">
        <v>1</v>
      </c>
      <c r="C240" t="s">
        <v>448</v>
      </c>
      <c r="D240" t="s">
        <v>866</v>
      </c>
      <c r="E240" t="s">
        <v>1138</v>
      </c>
      <c r="F240" t="str">
        <f>VLOOKUP(A240, '[1]Manually Transformed'!$A$1:$E$422, 5, FALSE)</f>
        <v>Status &amp; Indicators</v>
      </c>
    </row>
    <row r="241" spans="1:6" x14ac:dyDescent="0.2">
      <c r="A241" t="s">
        <v>404</v>
      </c>
      <c r="B241">
        <v>1</v>
      </c>
      <c r="C241" t="s">
        <v>703</v>
      </c>
      <c r="D241" t="s">
        <v>883</v>
      </c>
      <c r="E241" t="s">
        <v>1138</v>
      </c>
      <c r="F241" t="str">
        <f>VLOOKUP(A241, '[1]Manually Transformed'!$A$1:$E$422, 5, FALSE)</f>
        <v>Status &amp; Indicators</v>
      </c>
    </row>
    <row r="242" spans="1:6" x14ac:dyDescent="0.2">
      <c r="A242" t="s">
        <v>336</v>
      </c>
      <c r="B242">
        <v>1</v>
      </c>
      <c r="C242" t="s">
        <v>456</v>
      </c>
      <c r="D242" t="s">
        <v>886</v>
      </c>
      <c r="E242" t="s">
        <v>1138</v>
      </c>
      <c r="F242" t="str">
        <f>VLOOKUP(A242, '[1]Manually Transformed'!$A$1:$E$422, 5, FALSE)</f>
        <v>Status &amp; Indicators</v>
      </c>
    </row>
    <row r="243" spans="1:6" x14ac:dyDescent="0.2">
      <c r="A243" t="s">
        <v>188</v>
      </c>
      <c r="B243">
        <v>1</v>
      </c>
      <c r="C243" t="s">
        <v>455</v>
      </c>
      <c r="D243" t="s">
        <v>898</v>
      </c>
      <c r="E243" t="s">
        <v>1138</v>
      </c>
      <c r="F243" t="str">
        <f>VLOOKUP(A243, '[1]Manually Transformed'!$A$1:$E$422, 5, FALSE)</f>
        <v>Status &amp; Indicators</v>
      </c>
    </row>
    <row r="244" spans="1:6" x14ac:dyDescent="0.2">
      <c r="A244" t="s">
        <v>189</v>
      </c>
      <c r="B244">
        <v>1</v>
      </c>
      <c r="C244" t="s">
        <v>638</v>
      </c>
      <c r="D244" t="s">
        <v>909</v>
      </c>
      <c r="E244" t="s">
        <v>1138</v>
      </c>
      <c r="F244" t="str">
        <f>VLOOKUP(A244, '[1]Manually Transformed'!$A$1:$E$422, 5, FALSE)</f>
        <v>Status &amp; Indicators</v>
      </c>
    </row>
    <row r="245" spans="1:6" x14ac:dyDescent="0.2">
      <c r="A245" t="s">
        <v>420</v>
      </c>
      <c r="B245">
        <v>1</v>
      </c>
      <c r="C245" t="s">
        <v>456</v>
      </c>
      <c r="D245" t="s">
        <v>910</v>
      </c>
      <c r="E245" t="s">
        <v>1138</v>
      </c>
      <c r="F245" t="str">
        <f>VLOOKUP(A245, '[1]Manually Transformed'!$A$1:$E$422, 5, FALSE)</f>
        <v>Status &amp; Indicators</v>
      </c>
    </row>
    <row r="246" spans="1:6" x14ac:dyDescent="0.2">
      <c r="A246" t="s">
        <v>141</v>
      </c>
      <c r="B246">
        <v>1</v>
      </c>
      <c r="C246" t="s">
        <v>608</v>
      </c>
      <c r="D246" t="s">
        <v>911</v>
      </c>
      <c r="E246" t="s">
        <v>1138</v>
      </c>
      <c r="F246" t="str">
        <f>VLOOKUP(A246, '[1]Manually Transformed'!$A$1:$E$422, 5, FALSE)</f>
        <v>Status &amp; Indicators</v>
      </c>
    </row>
    <row r="247" spans="1:6" x14ac:dyDescent="0.2">
      <c r="A247" t="s">
        <v>192</v>
      </c>
      <c r="B247">
        <v>1</v>
      </c>
      <c r="C247" t="s">
        <v>448</v>
      </c>
      <c r="D247" t="s">
        <v>915</v>
      </c>
      <c r="E247" t="s">
        <v>1138</v>
      </c>
      <c r="F247" t="str">
        <f>VLOOKUP(A247, '[1]Manually Transformed'!$A$1:$E$422, 5, FALSE)</f>
        <v>Status &amp; Indicators</v>
      </c>
    </row>
    <row r="248" spans="1:6" x14ac:dyDescent="0.2">
      <c r="A248" t="s">
        <v>260</v>
      </c>
      <c r="B248">
        <v>1</v>
      </c>
      <c r="C248" t="s">
        <v>450</v>
      </c>
      <c r="D248" t="s">
        <v>916</v>
      </c>
      <c r="E248" t="s">
        <v>1138</v>
      </c>
      <c r="F248" t="str">
        <f>VLOOKUP(A248, '[1]Manually Transformed'!$A$1:$E$422, 5, FALSE)</f>
        <v>Status &amp; Indicators</v>
      </c>
    </row>
    <row r="249" spans="1:6" x14ac:dyDescent="0.2">
      <c r="A249" t="s">
        <v>342</v>
      </c>
      <c r="B249">
        <v>1</v>
      </c>
      <c r="C249" t="s">
        <v>448</v>
      </c>
      <c r="D249" t="s">
        <v>930</v>
      </c>
      <c r="E249" t="s">
        <v>1138</v>
      </c>
      <c r="F249" t="str">
        <f>VLOOKUP(A249, '[1]Manually Transformed'!$A$1:$E$422, 5, FALSE)</f>
        <v>Status &amp; Indicators</v>
      </c>
    </row>
    <row r="250" spans="1:6" x14ac:dyDescent="0.2">
      <c r="A250" t="s">
        <v>374</v>
      </c>
      <c r="B250">
        <v>1</v>
      </c>
      <c r="C250" t="s">
        <v>696</v>
      </c>
      <c r="D250" t="s">
        <v>932</v>
      </c>
      <c r="E250" t="s">
        <v>1138</v>
      </c>
      <c r="F250" t="str">
        <f>VLOOKUP(A250, '[1]Manually Transformed'!$A$1:$E$422, 5, FALSE)</f>
        <v>Status &amp; Indicators</v>
      </c>
    </row>
    <row r="251" spans="1:6" x14ac:dyDescent="0.2">
      <c r="A251" t="s">
        <v>389</v>
      </c>
      <c r="B251">
        <v>1</v>
      </c>
      <c r="C251" t="s">
        <v>698</v>
      </c>
      <c r="D251" t="s">
        <v>937</v>
      </c>
      <c r="E251" t="s">
        <v>1138</v>
      </c>
      <c r="F251" t="str">
        <f>VLOOKUP(A251, '[1]Manually Transformed'!$A$1:$E$422, 5, FALSE)</f>
        <v>Status &amp; Indicators</v>
      </c>
    </row>
    <row r="252" spans="1:6" x14ac:dyDescent="0.2">
      <c r="A252" t="s">
        <v>303</v>
      </c>
      <c r="B252">
        <v>1</v>
      </c>
      <c r="C252" t="s">
        <v>456</v>
      </c>
      <c r="D252" t="s">
        <v>944</v>
      </c>
      <c r="E252" t="s">
        <v>1138</v>
      </c>
      <c r="F252" t="str">
        <f>VLOOKUP(A252, '[1]Manually Transformed'!$A$1:$E$422, 5, FALSE)</f>
        <v>Status &amp; Indicators</v>
      </c>
    </row>
    <row r="253" spans="1:6" x14ac:dyDescent="0.2">
      <c r="A253" t="s">
        <v>419</v>
      </c>
      <c r="B253">
        <v>1</v>
      </c>
      <c r="C253" t="s">
        <v>456</v>
      </c>
      <c r="D253" t="s">
        <v>945</v>
      </c>
      <c r="E253" t="s">
        <v>1138</v>
      </c>
      <c r="F253" t="str">
        <f>VLOOKUP(A253, '[1]Manually Transformed'!$A$1:$E$422, 5, FALSE)</f>
        <v>Status &amp; Indicators</v>
      </c>
    </row>
    <row r="254" spans="1:6" x14ac:dyDescent="0.2">
      <c r="A254" t="s">
        <v>170</v>
      </c>
      <c r="B254">
        <v>1</v>
      </c>
      <c r="C254" t="s">
        <v>448</v>
      </c>
      <c r="D254" t="s">
        <v>947</v>
      </c>
      <c r="E254" t="s">
        <v>1138</v>
      </c>
      <c r="F254" t="str">
        <f>VLOOKUP(A254, '[1]Manually Transformed'!$A$1:$E$422, 5, FALSE)</f>
        <v>Status &amp; Indicators</v>
      </c>
    </row>
    <row r="255" spans="1:6" x14ac:dyDescent="0.2">
      <c r="A255" t="s">
        <v>257</v>
      </c>
      <c r="B255">
        <v>1</v>
      </c>
      <c r="C255" t="s">
        <v>448</v>
      </c>
      <c r="D255" t="s">
        <v>955</v>
      </c>
      <c r="E255" t="s">
        <v>1138</v>
      </c>
      <c r="F255" t="str">
        <f>VLOOKUP(A255, '[1]Manually Transformed'!$A$1:$E$422, 5, FALSE)</f>
        <v>Status &amp; Indicators</v>
      </c>
    </row>
    <row r="256" spans="1:6" x14ac:dyDescent="0.2">
      <c r="A256" t="s">
        <v>231</v>
      </c>
      <c r="B256">
        <v>1</v>
      </c>
      <c r="C256" t="s">
        <v>448</v>
      </c>
      <c r="D256" t="s">
        <v>963</v>
      </c>
      <c r="E256" t="s">
        <v>1138</v>
      </c>
      <c r="F256" t="str">
        <f>VLOOKUP(A256, '[1]Manually Transformed'!$A$1:$E$422, 5, FALSE)</f>
        <v>Status &amp; Indicators</v>
      </c>
    </row>
    <row r="257" spans="1:6" x14ac:dyDescent="0.2">
      <c r="A257" t="s">
        <v>311</v>
      </c>
      <c r="B257">
        <v>1</v>
      </c>
      <c r="C257" t="s">
        <v>448</v>
      </c>
      <c r="D257" t="s">
        <v>964</v>
      </c>
      <c r="E257" t="s">
        <v>1138</v>
      </c>
      <c r="F257" t="str">
        <f>VLOOKUP(A257, '[1]Manually Transformed'!$A$1:$E$422, 5, FALSE)</f>
        <v>Status &amp; Indicators</v>
      </c>
    </row>
    <row r="258" spans="1:6" x14ac:dyDescent="0.2">
      <c r="A258" t="s">
        <v>310</v>
      </c>
      <c r="B258">
        <v>1</v>
      </c>
      <c r="C258" t="s">
        <v>448</v>
      </c>
      <c r="D258" t="s">
        <v>970</v>
      </c>
      <c r="E258" t="s">
        <v>1138</v>
      </c>
      <c r="F258" t="str">
        <f>VLOOKUP(A258, '[1]Manually Transformed'!$A$1:$E$422, 5, FALSE)</f>
        <v>Status &amp; Indicators</v>
      </c>
    </row>
    <row r="259" spans="1:6" x14ac:dyDescent="0.2">
      <c r="A259" t="s">
        <v>384</v>
      </c>
      <c r="B259">
        <v>1</v>
      </c>
      <c r="C259" t="s">
        <v>456</v>
      </c>
      <c r="D259" t="s">
        <v>976</v>
      </c>
      <c r="E259" t="s">
        <v>1138</v>
      </c>
      <c r="F259" t="str">
        <f>VLOOKUP(A259, '[1]Manually Transformed'!$A$1:$E$422, 5, FALSE)</f>
        <v>Status &amp; Indicators</v>
      </c>
    </row>
    <row r="260" spans="1:6" x14ac:dyDescent="0.2">
      <c r="A260" t="s">
        <v>324</v>
      </c>
      <c r="B260">
        <v>1</v>
      </c>
      <c r="C260" t="s">
        <v>450</v>
      </c>
      <c r="D260" t="s">
        <v>978</v>
      </c>
      <c r="E260" t="s">
        <v>1138</v>
      </c>
      <c r="F260" t="str">
        <f>VLOOKUP(A260, '[1]Manually Transformed'!$A$1:$E$422, 5, FALSE)</f>
        <v>Status &amp; Indicators</v>
      </c>
    </row>
    <row r="261" spans="1:6" x14ac:dyDescent="0.2">
      <c r="A261" t="s">
        <v>323</v>
      </c>
      <c r="B261">
        <v>1</v>
      </c>
      <c r="C261" t="s">
        <v>448</v>
      </c>
      <c r="D261" t="s">
        <v>979</v>
      </c>
      <c r="E261" t="s">
        <v>1138</v>
      </c>
      <c r="F261" t="str">
        <f>VLOOKUP(A261, '[1]Manually Transformed'!$A$1:$E$422, 5, FALSE)</f>
        <v>Status &amp; Indicators</v>
      </c>
    </row>
    <row r="262" spans="1:6" x14ac:dyDescent="0.2">
      <c r="A262" t="s">
        <v>298</v>
      </c>
      <c r="B262">
        <v>1</v>
      </c>
      <c r="C262" t="s">
        <v>456</v>
      </c>
      <c r="D262" t="s">
        <v>984</v>
      </c>
      <c r="E262" t="s">
        <v>1138</v>
      </c>
      <c r="F262" t="str">
        <f>VLOOKUP(A262, '[1]Manually Transformed'!$A$1:$E$422, 5, FALSE)</f>
        <v>Status &amp; Indicators</v>
      </c>
    </row>
    <row r="263" spans="1:6" x14ac:dyDescent="0.2">
      <c r="A263" t="s">
        <v>418</v>
      </c>
      <c r="B263">
        <v>1</v>
      </c>
      <c r="C263" t="s">
        <v>456</v>
      </c>
      <c r="D263" t="s">
        <v>1014</v>
      </c>
      <c r="E263" t="s">
        <v>1138</v>
      </c>
      <c r="F263" t="str">
        <f>VLOOKUP(A263, '[1]Manually Transformed'!$A$1:$E$422, 5, FALSE)</f>
        <v>Status &amp; Indicators</v>
      </c>
    </row>
    <row r="264" spans="1:6" x14ac:dyDescent="0.2">
      <c r="A264" t="s">
        <v>337</v>
      </c>
      <c r="B264">
        <v>1</v>
      </c>
      <c r="C264" t="s">
        <v>456</v>
      </c>
      <c r="D264" t="s">
        <v>1015</v>
      </c>
      <c r="E264" t="s">
        <v>1138</v>
      </c>
      <c r="F264" t="str">
        <f>VLOOKUP(A264, '[1]Manually Transformed'!$A$1:$E$422, 5, FALSE)</f>
        <v>Status &amp; Indicators</v>
      </c>
    </row>
    <row r="265" spans="1:6" x14ac:dyDescent="0.2">
      <c r="A265" t="s">
        <v>328</v>
      </c>
      <c r="B265">
        <v>1</v>
      </c>
      <c r="C265" t="s">
        <v>681</v>
      </c>
      <c r="D265" t="s">
        <v>1016</v>
      </c>
      <c r="E265" t="s">
        <v>1138</v>
      </c>
      <c r="F265" t="str">
        <f>VLOOKUP(A265, '[1]Manually Transformed'!$A$1:$E$422, 5, FALSE)</f>
        <v>Status &amp; Indicators</v>
      </c>
    </row>
    <row r="266" spans="1:6" x14ac:dyDescent="0.2">
      <c r="A266" t="s">
        <v>383</v>
      </c>
      <c r="B266">
        <v>1</v>
      </c>
      <c r="C266" t="s">
        <v>448</v>
      </c>
      <c r="D266" t="s">
        <v>1017</v>
      </c>
      <c r="E266" t="s">
        <v>1138</v>
      </c>
      <c r="F266" t="str">
        <f>VLOOKUP(A266, '[1]Manually Transformed'!$A$1:$E$422, 5, FALSE)</f>
        <v>Status &amp; Indicators</v>
      </c>
    </row>
    <row r="267" spans="1:6" x14ac:dyDescent="0.2">
      <c r="A267" t="s">
        <v>335</v>
      </c>
      <c r="B267">
        <v>1</v>
      </c>
      <c r="C267" t="s">
        <v>448</v>
      </c>
      <c r="D267" t="s">
        <v>1021</v>
      </c>
      <c r="E267" t="s">
        <v>1138</v>
      </c>
      <c r="F267" t="str">
        <f>VLOOKUP(A267, '[1]Manually Transformed'!$A$1:$E$422, 5, FALSE)</f>
        <v>Status &amp; Indicators</v>
      </c>
    </row>
    <row r="268" spans="1:6" x14ac:dyDescent="0.2">
      <c r="A268" t="s">
        <v>198</v>
      </c>
      <c r="B268">
        <v>1</v>
      </c>
      <c r="C268" t="s">
        <v>448</v>
      </c>
      <c r="D268" t="s">
        <v>1023</v>
      </c>
      <c r="E268" t="s">
        <v>1138</v>
      </c>
      <c r="F268" t="str">
        <f>VLOOKUP(A268, '[1]Manually Transformed'!$A$1:$E$422, 5, FALSE)</f>
        <v>Status &amp; Indicators</v>
      </c>
    </row>
    <row r="269" spans="1:6" x14ac:dyDescent="0.2">
      <c r="A269" t="s">
        <v>394</v>
      </c>
      <c r="B269">
        <v>1</v>
      </c>
      <c r="C269" t="s">
        <v>608</v>
      </c>
      <c r="D269" t="s">
        <v>1028</v>
      </c>
      <c r="E269" t="s">
        <v>1138</v>
      </c>
      <c r="F269" t="str">
        <f>VLOOKUP(A269, '[1]Manually Transformed'!$A$1:$E$422, 5, FALSE)</f>
        <v>Status &amp; Indicators</v>
      </c>
    </row>
    <row r="270" spans="1:6" x14ac:dyDescent="0.2">
      <c r="A270" t="s">
        <v>140</v>
      </c>
      <c r="B270">
        <v>1</v>
      </c>
      <c r="C270" t="s">
        <v>607</v>
      </c>
      <c r="D270" t="s">
        <v>1029</v>
      </c>
      <c r="E270" t="s">
        <v>1138</v>
      </c>
      <c r="F270" t="str">
        <f>VLOOKUP(A270, '[1]Manually Transformed'!$A$1:$E$422, 5, FALSE)</f>
        <v>Status &amp; Indicators</v>
      </c>
    </row>
    <row r="271" spans="1:6" x14ac:dyDescent="0.2">
      <c r="A271" t="s">
        <v>136</v>
      </c>
      <c r="B271">
        <v>1</v>
      </c>
      <c r="C271" t="s">
        <v>603</v>
      </c>
      <c r="D271" t="s">
        <v>1030</v>
      </c>
      <c r="E271" t="s">
        <v>1138</v>
      </c>
      <c r="F271" t="str">
        <f>VLOOKUP(A271, '[1]Manually Transformed'!$A$1:$E$422, 5, FALSE)</f>
        <v>Status &amp; Indicators</v>
      </c>
    </row>
    <row r="272" spans="1:6" x14ac:dyDescent="0.2">
      <c r="A272" t="s">
        <v>306</v>
      </c>
      <c r="B272">
        <v>1</v>
      </c>
      <c r="C272" t="s">
        <v>456</v>
      </c>
      <c r="D272" t="s">
        <v>1032</v>
      </c>
      <c r="E272" t="s">
        <v>1138</v>
      </c>
      <c r="F272" t="str">
        <f>VLOOKUP(A272, '[1]Manually Transformed'!$A$1:$E$422, 5, FALSE)</f>
        <v>Status &amp; Indicators</v>
      </c>
    </row>
    <row r="273" spans="1:6" x14ac:dyDescent="0.2">
      <c r="A273" t="s">
        <v>301</v>
      </c>
      <c r="B273">
        <v>1</v>
      </c>
      <c r="C273" t="s">
        <v>456</v>
      </c>
      <c r="D273" t="s">
        <v>1033</v>
      </c>
      <c r="E273" t="s">
        <v>1138</v>
      </c>
      <c r="F273" t="str">
        <f>VLOOKUP(A273, '[1]Manually Transformed'!$A$1:$E$422, 5, FALSE)</f>
        <v>Status &amp; Indicators</v>
      </c>
    </row>
    <row r="274" spans="1:6" x14ac:dyDescent="0.2">
      <c r="A274" t="s">
        <v>196</v>
      </c>
      <c r="B274">
        <v>1</v>
      </c>
      <c r="C274" t="s">
        <v>508</v>
      </c>
      <c r="D274" t="s">
        <v>1034</v>
      </c>
      <c r="E274" t="s">
        <v>1138</v>
      </c>
      <c r="F274" t="str">
        <f>VLOOKUP(A274, '[1]Manually Transformed'!$A$1:$E$422, 5, FALSE)</f>
        <v>Status &amp; Indicators</v>
      </c>
    </row>
    <row r="275" spans="1:6" x14ac:dyDescent="0.2">
      <c r="A275" t="s">
        <v>267</v>
      </c>
      <c r="B275">
        <v>1</v>
      </c>
      <c r="C275" t="s">
        <v>502</v>
      </c>
      <c r="D275" t="s">
        <v>1045</v>
      </c>
      <c r="E275" t="s">
        <v>1138</v>
      </c>
      <c r="F275" t="str">
        <f>VLOOKUP(A275, '[1]Manually Transformed'!$A$1:$E$422, 5, FALSE)</f>
        <v>Status &amp; Indicators</v>
      </c>
    </row>
    <row r="276" spans="1:6" x14ac:dyDescent="0.2">
      <c r="A276" t="s">
        <v>213</v>
      </c>
      <c r="B276">
        <v>1</v>
      </c>
      <c r="C276" t="s">
        <v>448</v>
      </c>
      <c r="D276" t="s">
        <v>1047</v>
      </c>
      <c r="E276" t="s">
        <v>1138</v>
      </c>
      <c r="F276" t="str">
        <f>VLOOKUP(A276, '[1]Manually Transformed'!$A$1:$E$422, 5, FALSE)</f>
        <v>Status &amp; Indicators</v>
      </c>
    </row>
    <row r="277" spans="1:6" x14ac:dyDescent="0.2">
      <c r="A277" t="s">
        <v>349</v>
      </c>
      <c r="B277">
        <v>1</v>
      </c>
      <c r="C277" t="s">
        <v>456</v>
      </c>
      <c r="D277" t="s">
        <v>1049</v>
      </c>
      <c r="E277" t="s">
        <v>1138</v>
      </c>
      <c r="F277" t="str">
        <f>VLOOKUP(A277, '[1]Manually Transformed'!$A$1:$E$422, 5, FALSE)</f>
        <v>Status &amp; Indicators</v>
      </c>
    </row>
    <row r="278" spans="1:6" x14ac:dyDescent="0.2">
      <c r="A278" t="s">
        <v>176</v>
      </c>
      <c r="B278">
        <v>1</v>
      </c>
      <c r="C278" t="s">
        <v>631</v>
      </c>
      <c r="D278" t="s">
        <v>1051</v>
      </c>
      <c r="E278" t="s">
        <v>1138</v>
      </c>
      <c r="F278" t="str">
        <f>VLOOKUP(A278, '[1]Manually Transformed'!$A$1:$E$422, 5, FALSE)</f>
        <v>Status &amp; Indicators</v>
      </c>
    </row>
    <row r="279" spans="1:6" x14ac:dyDescent="0.2">
      <c r="A279" t="s">
        <v>372</v>
      </c>
      <c r="B279">
        <v>1</v>
      </c>
      <c r="C279" t="s">
        <v>456</v>
      </c>
      <c r="D279" t="s">
        <v>1052</v>
      </c>
      <c r="E279" t="s">
        <v>1138</v>
      </c>
      <c r="F279" t="str">
        <f>VLOOKUP(A279, '[1]Manually Transformed'!$A$1:$E$422, 5, FALSE)</f>
        <v>Status &amp; Indicators</v>
      </c>
    </row>
    <row r="280" spans="1:6" x14ac:dyDescent="0.2">
      <c r="A280" t="s">
        <v>399</v>
      </c>
      <c r="B280">
        <v>1</v>
      </c>
      <c r="C280" t="s">
        <v>448</v>
      </c>
      <c r="D280" t="s">
        <v>1053</v>
      </c>
      <c r="E280" t="s">
        <v>1138</v>
      </c>
      <c r="F280" t="str">
        <f>VLOOKUP(A280, '[1]Manually Transformed'!$A$1:$E$422, 5, FALSE)</f>
        <v>Status &amp; Indicators</v>
      </c>
    </row>
    <row r="281" spans="1:6" x14ac:dyDescent="0.2">
      <c r="A281" t="s">
        <v>251</v>
      </c>
      <c r="B281">
        <v>1</v>
      </c>
      <c r="C281" t="s">
        <v>448</v>
      </c>
      <c r="D281" t="s">
        <v>1058</v>
      </c>
      <c r="E281" t="s">
        <v>1138</v>
      </c>
      <c r="F281" t="str">
        <f>VLOOKUP(A281, '[1]Manually Transformed'!$A$1:$E$422, 5, FALSE)</f>
        <v>Status &amp; Indicators</v>
      </c>
    </row>
    <row r="282" spans="1:6" x14ac:dyDescent="0.2">
      <c r="A282" t="s">
        <v>193</v>
      </c>
      <c r="B282">
        <v>1</v>
      </c>
      <c r="C282" t="s">
        <v>457</v>
      </c>
      <c r="D282" t="s">
        <v>1060</v>
      </c>
      <c r="E282" t="s">
        <v>1138</v>
      </c>
      <c r="F282" t="str">
        <f>VLOOKUP(A282, '[1]Manually Transformed'!$A$1:$E$422, 5, FALSE)</f>
        <v>Status &amp; Indicators</v>
      </c>
    </row>
    <row r="283" spans="1:6" x14ac:dyDescent="0.2">
      <c r="A283" t="s">
        <v>242</v>
      </c>
      <c r="B283">
        <v>1</v>
      </c>
      <c r="C283" t="s">
        <v>652</v>
      </c>
      <c r="D283" t="s">
        <v>1078</v>
      </c>
      <c r="E283" t="s">
        <v>1138</v>
      </c>
      <c r="F283" t="str">
        <f>VLOOKUP(A283, '[1]Manually Transformed'!$A$1:$E$422, 5, FALSE)</f>
        <v>Status &amp; Indicators</v>
      </c>
    </row>
    <row r="284" spans="1:6" x14ac:dyDescent="0.2">
      <c r="A284" t="s">
        <v>415</v>
      </c>
      <c r="B284">
        <v>1</v>
      </c>
      <c r="C284" t="s">
        <v>497</v>
      </c>
      <c r="D284" t="s">
        <v>1081</v>
      </c>
      <c r="E284" t="s">
        <v>1138</v>
      </c>
      <c r="F284" t="str">
        <f>VLOOKUP(A284, '[1]Manually Transformed'!$A$1:$E$422, 5, FALSE)</f>
        <v>Status &amp; Indicators</v>
      </c>
    </row>
    <row r="285" spans="1:6" x14ac:dyDescent="0.2">
      <c r="A285" t="s">
        <v>375</v>
      </c>
      <c r="B285">
        <v>1</v>
      </c>
      <c r="C285" t="s">
        <v>450</v>
      </c>
      <c r="D285" t="s">
        <v>1086</v>
      </c>
      <c r="E285" t="s">
        <v>1138</v>
      </c>
      <c r="F285" t="str">
        <f>VLOOKUP(A285, '[1]Manually Transformed'!$A$1:$E$422, 5, FALSE)</f>
        <v>Status &amp; Indicators</v>
      </c>
    </row>
    <row r="286" spans="1:6" x14ac:dyDescent="0.2">
      <c r="A286" t="s">
        <v>252</v>
      </c>
      <c r="B286">
        <v>1</v>
      </c>
      <c r="C286" t="s">
        <v>448</v>
      </c>
      <c r="D286" t="s">
        <v>1089</v>
      </c>
      <c r="E286" t="s">
        <v>1138</v>
      </c>
      <c r="F286" t="str">
        <f>VLOOKUP(A286, '[1]Manually Transformed'!$A$1:$E$422, 5, FALSE)</f>
        <v>Status &amp; Indicators</v>
      </c>
    </row>
    <row r="287" spans="1:6" x14ac:dyDescent="0.2">
      <c r="A287" t="s">
        <v>191</v>
      </c>
      <c r="B287">
        <v>1</v>
      </c>
      <c r="C287" t="s">
        <v>456</v>
      </c>
      <c r="D287" t="s">
        <v>1090</v>
      </c>
      <c r="E287" t="s">
        <v>1138</v>
      </c>
      <c r="F287" t="str">
        <f>VLOOKUP(A287, '[1]Manually Transformed'!$A$1:$E$422, 5, FALSE)</f>
        <v>Status &amp; Indicators</v>
      </c>
    </row>
    <row r="288" spans="1:6" x14ac:dyDescent="0.2">
      <c r="A288" t="s">
        <v>248</v>
      </c>
      <c r="B288">
        <v>1</v>
      </c>
      <c r="C288" t="s">
        <v>655</v>
      </c>
      <c r="D288" t="s">
        <v>1091</v>
      </c>
      <c r="E288" t="s">
        <v>1138</v>
      </c>
      <c r="F288" t="str">
        <f>VLOOKUP(A288, '[1]Manually Transformed'!$A$1:$E$422, 5, FALSE)</f>
        <v>Status &amp; Indicators</v>
      </c>
    </row>
    <row r="289" spans="1:6" x14ac:dyDescent="0.2">
      <c r="A289" t="s">
        <v>283</v>
      </c>
      <c r="B289">
        <v>1</v>
      </c>
      <c r="C289" t="s">
        <v>667</v>
      </c>
      <c r="D289" t="s">
        <v>1108</v>
      </c>
      <c r="E289" t="s">
        <v>1138</v>
      </c>
      <c r="F289" t="str">
        <f>VLOOKUP(A289, '[1]Manually Transformed'!$A$1:$E$422, 5, FALSE)</f>
        <v>Status &amp; Indicators</v>
      </c>
    </row>
    <row r="290" spans="1:6" x14ac:dyDescent="0.2">
      <c r="A290" t="s">
        <v>325</v>
      </c>
      <c r="B290">
        <v>1</v>
      </c>
      <c r="C290" t="s">
        <v>448</v>
      </c>
      <c r="D290" t="s">
        <v>1112</v>
      </c>
      <c r="E290" t="s">
        <v>1138</v>
      </c>
      <c r="F290" t="str">
        <f>VLOOKUP(A290, '[1]Manually Transformed'!$A$1:$E$422, 5, FALSE)</f>
        <v>Status &amp; Indicators</v>
      </c>
    </row>
    <row r="291" spans="1:6" x14ac:dyDescent="0.2">
      <c r="A291" t="s">
        <v>276</v>
      </c>
      <c r="B291">
        <v>1</v>
      </c>
      <c r="C291" t="s">
        <v>664</v>
      </c>
      <c r="D291" t="s">
        <v>1120</v>
      </c>
      <c r="E291" t="s">
        <v>1138</v>
      </c>
      <c r="F291" t="str">
        <f>VLOOKUP(A291, '[1]Manually Transformed'!$A$1:$E$422, 5, FALSE)</f>
        <v>Status &amp; Indicators</v>
      </c>
    </row>
    <row r="292" spans="1:6" x14ac:dyDescent="0.2">
      <c r="A292" t="s">
        <v>378</v>
      </c>
      <c r="B292">
        <v>1</v>
      </c>
      <c r="C292" t="s">
        <v>457</v>
      </c>
      <c r="D292" t="s">
        <v>1125</v>
      </c>
      <c r="E292" t="s">
        <v>1138</v>
      </c>
      <c r="F292" t="str">
        <f>VLOOKUP(A292, '[1]Manually Transformed'!$A$1:$E$422, 5, FALSE)</f>
        <v>Status &amp; Indicators</v>
      </c>
    </row>
    <row r="293" spans="1:6" x14ac:dyDescent="0.2">
      <c r="A293" t="s">
        <v>320</v>
      </c>
      <c r="B293">
        <v>1</v>
      </c>
      <c r="C293" t="s">
        <v>448</v>
      </c>
      <c r="D293" t="s">
        <v>1130</v>
      </c>
      <c r="E293" t="s">
        <v>1138</v>
      </c>
      <c r="F293" t="str">
        <f>VLOOKUP(A293, '[1]Manually Transformed'!$A$1:$E$422, 5, FALSE)</f>
        <v>Status &amp; Indicators</v>
      </c>
    </row>
    <row r="294" spans="1:6" x14ac:dyDescent="0.2">
      <c r="A294" t="s">
        <v>347</v>
      </c>
      <c r="B294">
        <v>1</v>
      </c>
      <c r="C294" t="s">
        <v>448</v>
      </c>
      <c r="D294" t="s">
        <v>1135</v>
      </c>
      <c r="E294" t="s">
        <v>1138</v>
      </c>
      <c r="F294" t="str">
        <f>VLOOKUP(A294, '[1]Manually Transformed'!$A$1:$E$422, 5, FALSE)</f>
        <v>Status &amp; Indicators</v>
      </c>
    </row>
    <row r="295" spans="1:6" x14ac:dyDescent="0.2">
      <c r="A295" t="s">
        <v>348</v>
      </c>
      <c r="B295">
        <v>1</v>
      </c>
      <c r="C295" t="s">
        <v>486</v>
      </c>
      <c r="D295" t="s">
        <v>1136</v>
      </c>
      <c r="E295" t="s">
        <v>1138</v>
      </c>
      <c r="F295" t="str">
        <f>VLOOKUP(A295, '[1]Manually Transformed'!$A$1:$E$422, 5, FALSE)</f>
        <v>Status &amp; Indicators</v>
      </c>
    </row>
    <row r="296" spans="1:6" x14ac:dyDescent="0.2">
      <c r="A296" t="s">
        <v>2</v>
      </c>
      <c r="B296">
        <v>8</v>
      </c>
      <c r="C296" t="s">
        <v>510</v>
      </c>
      <c r="D296" t="s">
        <v>717</v>
      </c>
      <c r="E296" t="s">
        <v>1138</v>
      </c>
      <c r="F296" t="str">
        <f>VLOOKUP(A296, '[1]Manually Transformed'!$A$1:$E$422, 5, FALSE)</f>
        <v>UIDs - Location</v>
      </c>
    </row>
    <row r="297" spans="1:6" x14ac:dyDescent="0.2">
      <c r="A297" t="s">
        <v>5</v>
      </c>
      <c r="B297">
        <v>7</v>
      </c>
      <c r="C297" t="s">
        <v>512</v>
      </c>
      <c r="D297" t="s">
        <v>719</v>
      </c>
      <c r="E297" t="s">
        <v>1139</v>
      </c>
      <c r="F297" t="str">
        <f>VLOOKUP(A297, '[1]Manually Transformed'!$A$1:$E$422, 5, FALSE)</f>
        <v>UIDs - Location</v>
      </c>
    </row>
    <row r="298" spans="1:6" x14ac:dyDescent="0.2">
      <c r="A298" t="s">
        <v>10</v>
      </c>
      <c r="B298">
        <v>6</v>
      </c>
      <c r="C298" t="s">
        <v>517</v>
      </c>
      <c r="D298" t="s">
        <v>724</v>
      </c>
      <c r="E298" t="s">
        <v>1138</v>
      </c>
      <c r="F298" t="str">
        <f>VLOOKUP(A298, '[1]Manually Transformed'!$A$1:$E$422, 5, FALSE)</f>
        <v>UIDs - Location</v>
      </c>
    </row>
    <row r="299" spans="1:6" x14ac:dyDescent="0.2">
      <c r="A299" t="s">
        <v>23</v>
      </c>
      <c r="B299">
        <v>4</v>
      </c>
      <c r="C299" t="s">
        <v>528</v>
      </c>
      <c r="D299" t="s">
        <v>739</v>
      </c>
      <c r="E299" t="s">
        <v>1138</v>
      </c>
      <c r="F299" t="str">
        <f>VLOOKUP(A299, '[1]Manually Transformed'!$A$1:$E$422, 5, FALSE)</f>
        <v>UIDs - Location</v>
      </c>
    </row>
    <row r="300" spans="1:6" x14ac:dyDescent="0.2">
      <c r="A300" t="s">
        <v>285</v>
      </c>
      <c r="B300">
        <v>1</v>
      </c>
      <c r="C300" t="s">
        <v>448</v>
      </c>
      <c r="D300" t="s">
        <v>854</v>
      </c>
      <c r="E300" t="s">
        <v>1139</v>
      </c>
      <c r="F300" t="str">
        <f>VLOOKUP(A300, '[1]Manually Transformed'!$A$1:$E$422, 5, FALSE)</f>
        <v>UIDs - Location</v>
      </c>
    </row>
    <row r="301" spans="1:6" x14ac:dyDescent="0.2">
      <c r="A301" t="s">
        <v>167</v>
      </c>
      <c r="B301">
        <v>1</v>
      </c>
      <c r="C301" t="s">
        <v>448</v>
      </c>
      <c r="D301" t="s">
        <v>948</v>
      </c>
      <c r="E301" t="s">
        <v>1138</v>
      </c>
      <c r="F301" t="str">
        <f>VLOOKUP(A301, '[1]Manually Transformed'!$A$1:$E$422, 5, FALSE)</f>
        <v>UIDs - Location</v>
      </c>
    </row>
    <row r="302" spans="1:6" x14ac:dyDescent="0.2">
      <c r="A302" t="s">
        <v>261</v>
      </c>
      <c r="B302">
        <v>1</v>
      </c>
      <c r="C302" t="s">
        <v>477</v>
      </c>
      <c r="D302" t="s">
        <v>949</v>
      </c>
      <c r="E302" t="s">
        <v>1138</v>
      </c>
      <c r="F302" t="str">
        <f>VLOOKUP(A302, '[1]Manually Transformed'!$A$1:$E$422, 5, FALSE)</f>
        <v>UIDs - Location</v>
      </c>
    </row>
    <row r="303" spans="1:6" x14ac:dyDescent="0.2">
      <c r="A303" t="s">
        <v>396</v>
      </c>
      <c r="B303">
        <v>1</v>
      </c>
      <c r="C303" t="s">
        <v>456</v>
      </c>
      <c r="D303" t="s">
        <v>980</v>
      </c>
      <c r="E303" t="s">
        <v>1138</v>
      </c>
      <c r="F303" t="str">
        <f>VLOOKUP(A303, '[1]Manually Transformed'!$A$1:$E$422, 5, FALSE)</f>
        <v>UIDs - Location</v>
      </c>
    </row>
    <row r="304" spans="1:6" x14ac:dyDescent="0.2">
      <c r="A304" t="s">
        <v>421</v>
      </c>
      <c r="B304">
        <v>1</v>
      </c>
      <c r="C304" t="s">
        <v>714</v>
      </c>
      <c r="D304" t="s">
        <v>1039</v>
      </c>
      <c r="E304" t="s">
        <v>1138</v>
      </c>
      <c r="F304" t="str">
        <f>VLOOKUP(A304, '[1]Manually Transformed'!$A$1:$E$422, 5, FALSE)</f>
        <v>UIDs - Location</v>
      </c>
    </row>
    <row r="305" spans="1:6" x14ac:dyDescent="0.2">
      <c r="A305" t="s">
        <v>259</v>
      </c>
      <c r="B305">
        <v>1</v>
      </c>
      <c r="C305" t="s">
        <v>450</v>
      </c>
      <c r="D305" t="s">
        <v>1067</v>
      </c>
      <c r="E305" t="s">
        <v>1138</v>
      </c>
      <c r="F305" t="str">
        <f>VLOOKUP(A305, '[1]Manually Transformed'!$A$1:$E$422, 5, FALSE)</f>
        <v>UIDs - Location</v>
      </c>
    </row>
    <row r="306" spans="1:6" x14ac:dyDescent="0.2">
      <c r="A306" t="s">
        <v>203</v>
      </c>
      <c r="B306">
        <v>1</v>
      </c>
      <c r="C306" t="s">
        <v>448</v>
      </c>
      <c r="D306" t="s">
        <v>1088</v>
      </c>
      <c r="E306" t="s">
        <v>1138</v>
      </c>
      <c r="F306" t="str">
        <f>VLOOKUP(A306, '[1]Manually Transformed'!$A$1:$E$422, 5, FALSE)</f>
        <v>UIDs - Location</v>
      </c>
    </row>
    <row r="307" spans="1:6" x14ac:dyDescent="0.2">
      <c r="A307" t="s">
        <v>262</v>
      </c>
      <c r="B307">
        <v>1</v>
      </c>
      <c r="C307" t="s">
        <v>658</v>
      </c>
      <c r="D307" t="s">
        <v>1104</v>
      </c>
      <c r="E307" t="s">
        <v>1138</v>
      </c>
      <c r="F307" t="str">
        <f>VLOOKUP(A307, '[1]Manually Transformed'!$A$1:$E$422, 5, FALSE)</f>
        <v>UIDs - Location</v>
      </c>
    </row>
    <row r="308" spans="1:6" x14ac:dyDescent="0.2">
      <c r="A308" t="s">
        <v>145</v>
      </c>
      <c r="B308">
        <v>1</v>
      </c>
      <c r="C308" t="s">
        <v>610</v>
      </c>
      <c r="D308" t="s">
        <v>1110</v>
      </c>
      <c r="E308" t="s">
        <v>1138</v>
      </c>
      <c r="F308" t="str">
        <f>VLOOKUP(A308, '[1]Manually Transformed'!$A$1:$E$422, 5, FALSE)</f>
        <v>UIDs - Location</v>
      </c>
    </row>
    <row r="309" spans="1:6" x14ac:dyDescent="0.2">
      <c r="A309" t="s">
        <v>6</v>
      </c>
      <c r="B309">
        <v>7</v>
      </c>
      <c r="C309" t="s">
        <v>513</v>
      </c>
      <c r="D309" t="s">
        <v>718</v>
      </c>
      <c r="E309" t="s">
        <v>1138</v>
      </c>
      <c r="F309" t="str">
        <f>VLOOKUP(A309, '[1]Manually Transformed'!$A$1:$E$422, 5, FALSE)</f>
        <v>UIDs - Other</v>
      </c>
    </row>
    <row r="310" spans="1:6" x14ac:dyDescent="0.2">
      <c r="A310" t="s">
        <v>3</v>
      </c>
      <c r="B310">
        <v>7</v>
      </c>
      <c r="C310" t="s">
        <v>511</v>
      </c>
      <c r="D310" t="s">
        <v>720</v>
      </c>
      <c r="E310" t="s">
        <v>1138</v>
      </c>
      <c r="F310" t="str">
        <f>VLOOKUP(A310, '[1]Manually Transformed'!$A$1:$E$422, 5, FALSE)</f>
        <v>UIDs - Other</v>
      </c>
    </row>
    <row r="311" spans="1:6" x14ac:dyDescent="0.2">
      <c r="A311" t="s">
        <v>13</v>
      </c>
      <c r="B311">
        <v>5</v>
      </c>
      <c r="C311" t="s">
        <v>520</v>
      </c>
      <c r="D311" t="s">
        <v>727</v>
      </c>
      <c r="E311" t="s">
        <v>1138</v>
      </c>
      <c r="F311" t="str">
        <f>VLOOKUP(A311, '[1]Manually Transformed'!$A$1:$E$422, 5, FALSE)</f>
        <v>UIDs - Other</v>
      </c>
    </row>
    <row r="312" spans="1:6" x14ac:dyDescent="0.2">
      <c r="A312" t="s">
        <v>24</v>
      </c>
      <c r="B312">
        <v>4</v>
      </c>
      <c r="C312" t="s">
        <v>529</v>
      </c>
      <c r="D312" t="s">
        <v>729</v>
      </c>
      <c r="E312" t="s">
        <v>1138</v>
      </c>
      <c r="F312" t="str">
        <f>VLOOKUP(A312, '[1]Manually Transformed'!$A$1:$E$422, 5, FALSE)</f>
        <v>UIDs - Other</v>
      </c>
    </row>
    <row r="313" spans="1:6" x14ac:dyDescent="0.2">
      <c r="A313" t="s">
        <v>16</v>
      </c>
      <c r="B313">
        <v>4</v>
      </c>
      <c r="C313" t="s">
        <v>523</v>
      </c>
      <c r="D313" t="s">
        <v>740</v>
      </c>
      <c r="E313" t="s">
        <v>1138</v>
      </c>
      <c r="F313" t="str">
        <f>VLOOKUP(A313, '[1]Manually Transformed'!$A$1:$E$422, 5, FALSE)</f>
        <v>UIDs - Other</v>
      </c>
    </row>
    <row r="314" spans="1:6" x14ac:dyDescent="0.2">
      <c r="A314" t="s">
        <v>34</v>
      </c>
      <c r="B314">
        <v>3</v>
      </c>
      <c r="C314" t="s">
        <v>537</v>
      </c>
      <c r="D314" t="s">
        <v>748</v>
      </c>
      <c r="E314" t="s">
        <v>1138</v>
      </c>
      <c r="F314" t="str">
        <f>VLOOKUP(A314, '[1]Manually Transformed'!$A$1:$E$422, 5, FALSE)</f>
        <v>UIDs - Other</v>
      </c>
    </row>
    <row r="315" spans="1:6" x14ac:dyDescent="0.2">
      <c r="A315" t="s">
        <v>30</v>
      </c>
      <c r="B315">
        <v>3</v>
      </c>
      <c r="C315" t="s">
        <v>534</v>
      </c>
      <c r="D315" t="s">
        <v>749</v>
      </c>
      <c r="E315" t="s">
        <v>1138</v>
      </c>
      <c r="F315" t="str">
        <f>VLOOKUP(A315, '[1]Manually Transformed'!$A$1:$E$422, 5, FALSE)</f>
        <v>UIDs - Other</v>
      </c>
    </row>
    <row r="316" spans="1:6" x14ac:dyDescent="0.2">
      <c r="A316" t="s">
        <v>33</v>
      </c>
      <c r="B316">
        <v>3</v>
      </c>
      <c r="C316" s="2">
        <v>4.5000103594499999E+89</v>
      </c>
      <c r="D316" t="s">
        <v>755</v>
      </c>
      <c r="E316" t="s">
        <v>1138</v>
      </c>
      <c r="F316" t="str">
        <f>VLOOKUP(A316, '[1]Manually Transformed'!$A$1:$E$422, 5, FALSE)</f>
        <v>UIDs - Other</v>
      </c>
    </row>
    <row r="317" spans="1:6" x14ac:dyDescent="0.2">
      <c r="A317" t="s">
        <v>42</v>
      </c>
      <c r="B317">
        <v>3</v>
      </c>
      <c r="C317" t="s">
        <v>543</v>
      </c>
      <c r="D317" t="s">
        <v>756</v>
      </c>
      <c r="E317" t="s">
        <v>1138</v>
      </c>
      <c r="F317" t="str">
        <f>VLOOKUP(A317, '[1]Manually Transformed'!$A$1:$E$422, 5, FALSE)</f>
        <v>UIDs - Other</v>
      </c>
    </row>
    <row r="318" spans="1:6" x14ac:dyDescent="0.2">
      <c r="A318" t="s">
        <v>29</v>
      </c>
      <c r="B318">
        <v>3</v>
      </c>
      <c r="C318" t="s">
        <v>533</v>
      </c>
      <c r="D318" t="s">
        <v>759</v>
      </c>
      <c r="E318" t="s">
        <v>1138</v>
      </c>
      <c r="F318" t="str">
        <f>VLOOKUP(A318, '[1]Manually Transformed'!$A$1:$E$422, 5, FALSE)</f>
        <v>UIDs - Other</v>
      </c>
    </row>
    <row r="319" spans="1:6" x14ac:dyDescent="0.2">
      <c r="A319" t="s">
        <v>77</v>
      </c>
      <c r="B319">
        <v>2</v>
      </c>
      <c r="C319" t="s">
        <v>567</v>
      </c>
      <c r="D319" t="s">
        <v>767</v>
      </c>
      <c r="E319" t="s">
        <v>1139</v>
      </c>
      <c r="F319" t="str">
        <f>VLOOKUP(A319, '[1]Manually Transformed'!$A$1:$E$422, 5, FALSE)</f>
        <v>UIDs - Other</v>
      </c>
    </row>
    <row r="320" spans="1:6" x14ac:dyDescent="0.2">
      <c r="A320" t="s">
        <v>60</v>
      </c>
      <c r="B320">
        <v>2</v>
      </c>
      <c r="C320" t="s">
        <v>558</v>
      </c>
      <c r="D320" t="s">
        <v>774</v>
      </c>
      <c r="E320" t="s">
        <v>1138</v>
      </c>
      <c r="F320" t="str">
        <f>VLOOKUP(A320, '[1]Manually Transformed'!$A$1:$E$422, 5, FALSE)</f>
        <v>UIDs - Other</v>
      </c>
    </row>
    <row r="321" spans="1:6" x14ac:dyDescent="0.2">
      <c r="A321" t="s">
        <v>86</v>
      </c>
      <c r="B321">
        <v>2</v>
      </c>
      <c r="C321" t="s">
        <v>436</v>
      </c>
      <c r="D321" t="s">
        <v>785</v>
      </c>
      <c r="E321" t="s">
        <v>1138</v>
      </c>
      <c r="F321" t="str">
        <f>VLOOKUP(A321, '[1]Manually Transformed'!$A$1:$E$422, 5, FALSE)</f>
        <v>UIDs - Other</v>
      </c>
    </row>
    <row r="322" spans="1:6" x14ac:dyDescent="0.2">
      <c r="A322" t="s">
        <v>75</v>
      </c>
      <c r="B322">
        <v>2</v>
      </c>
      <c r="C322" t="s">
        <v>436</v>
      </c>
      <c r="D322" t="s">
        <v>787</v>
      </c>
      <c r="E322" t="s">
        <v>1138</v>
      </c>
      <c r="F322" t="str">
        <f>VLOOKUP(A322, '[1]Manually Transformed'!$A$1:$E$422, 5, FALSE)</f>
        <v>UIDs - Other</v>
      </c>
    </row>
    <row r="323" spans="1:6" x14ac:dyDescent="0.2">
      <c r="A323" t="s">
        <v>49</v>
      </c>
      <c r="B323">
        <v>2</v>
      </c>
      <c r="C323" t="s">
        <v>549</v>
      </c>
      <c r="D323" t="s">
        <v>795</v>
      </c>
      <c r="E323" t="s">
        <v>1138</v>
      </c>
      <c r="F323" t="str">
        <f>VLOOKUP(A323, '[1]Manually Transformed'!$A$1:$E$422, 5, FALSE)</f>
        <v>UIDs - Other</v>
      </c>
    </row>
    <row r="324" spans="1:6" x14ac:dyDescent="0.2">
      <c r="A324" t="s">
        <v>62</v>
      </c>
      <c r="B324">
        <v>2</v>
      </c>
      <c r="C324" t="s">
        <v>559</v>
      </c>
      <c r="D324" t="s">
        <v>801</v>
      </c>
      <c r="E324" t="s">
        <v>1138</v>
      </c>
      <c r="F324" t="str">
        <f>VLOOKUP(A324, '[1]Manually Transformed'!$A$1:$E$422, 5, FALSE)</f>
        <v>UIDs - Other</v>
      </c>
    </row>
    <row r="325" spans="1:6" x14ac:dyDescent="0.2">
      <c r="A325" t="s">
        <v>82</v>
      </c>
      <c r="B325">
        <v>2</v>
      </c>
      <c r="C325" t="s">
        <v>436</v>
      </c>
      <c r="D325" t="s">
        <v>807</v>
      </c>
      <c r="E325" t="s">
        <v>1138</v>
      </c>
      <c r="F325" t="str">
        <f>VLOOKUP(A325, '[1]Manually Transformed'!$A$1:$E$422, 5, FALSE)</f>
        <v>UIDs - Other</v>
      </c>
    </row>
    <row r="326" spans="1:6" x14ac:dyDescent="0.2">
      <c r="A326" t="s">
        <v>78</v>
      </c>
      <c r="B326">
        <v>2</v>
      </c>
      <c r="C326" t="s">
        <v>436</v>
      </c>
      <c r="D326" t="s">
        <v>810</v>
      </c>
      <c r="E326" t="s">
        <v>1138</v>
      </c>
      <c r="F326" t="str">
        <f>VLOOKUP(A326, '[1]Manually Transformed'!$A$1:$E$422, 5, FALSE)</f>
        <v>UIDs - Other</v>
      </c>
    </row>
    <row r="327" spans="1:6" x14ac:dyDescent="0.2">
      <c r="A327" t="s">
        <v>72</v>
      </c>
      <c r="B327">
        <v>2</v>
      </c>
      <c r="C327" t="s">
        <v>436</v>
      </c>
      <c r="D327" t="s">
        <v>814</v>
      </c>
      <c r="E327" t="s">
        <v>1138</v>
      </c>
      <c r="F327" t="str">
        <f>VLOOKUP(A327, '[1]Manually Transformed'!$A$1:$E$422, 5, FALSE)</f>
        <v>UIDs - Other</v>
      </c>
    </row>
    <row r="328" spans="1:6" x14ac:dyDescent="0.2">
      <c r="A328" t="s">
        <v>69</v>
      </c>
      <c r="B328">
        <v>2</v>
      </c>
      <c r="C328" t="s">
        <v>436</v>
      </c>
      <c r="D328" t="s">
        <v>815</v>
      </c>
      <c r="E328" t="s">
        <v>1138</v>
      </c>
      <c r="F328" t="str">
        <f>VLOOKUP(A328, '[1]Manually Transformed'!$A$1:$E$422, 5, FALSE)</f>
        <v>UIDs - Other</v>
      </c>
    </row>
    <row r="329" spans="1:6" x14ac:dyDescent="0.2">
      <c r="A329" t="s">
        <v>66</v>
      </c>
      <c r="B329">
        <v>2</v>
      </c>
      <c r="C329" s="2">
        <v>1.8924051901698101E+41</v>
      </c>
      <c r="D329" t="s">
        <v>818</v>
      </c>
      <c r="E329" t="s">
        <v>1138</v>
      </c>
      <c r="F329" t="str">
        <f>VLOOKUP(A329, '[1]Manually Transformed'!$A$1:$E$422, 5, FALSE)</f>
        <v>UIDs - Other</v>
      </c>
    </row>
    <row r="330" spans="1:6" x14ac:dyDescent="0.2">
      <c r="A330" t="s">
        <v>61</v>
      </c>
      <c r="B330">
        <v>2</v>
      </c>
      <c r="C330" t="s">
        <v>436</v>
      </c>
      <c r="D330" t="s">
        <v>832</v>
      </c>
      <c r="E330" t="s">
        <v>1138</v>
      </c>
      <c r="F330" t="str">
        <f>VLOOKUP(A330, '[1]Manually Transformed'!$A$1:$E$422, 5, FALSE)</f>
        <v>UIDs - Other</v>
      </c>
    </row>
    <row r="331" spans="1:6" x14ac:dyDescent="0.2">
      <c r="A331" t="s">
        <v>112</v>
      </c>
      <c r="B331">
        <v>2</v>
      </c>
      <c r="C331" s="2">
        <v>4.5000132064500002E+44</v>
      </c>
      <c r="D331" t="s">
        <v>834</v>
      </c>
      <c r="E331" t="s">
        <v>1138</v>
      </c>
      <c r="F331" t="str">
        <f>VLOOKUP(A331, '[1]Manually Transformed'!$A$1:$E$422, 5, FALSE)</f>
        <v>UIDs - Other</v>
      </c>
    </row>
    <row r="332" spans="1:6" x14ac:dyDescent="0.2">
      <c r="A332" t="s">
        <v>100</v>
      </c>
      <c r="B332">
        <v>2</v>
      </c>
      <c r="C332" t="s">
        <v>581</v>
      </c>
      <c r="D332" t="s">
        <v>835</v>
      </c>
      <c r="E332" t="s">
        <v>1138</v>
      </c>
      <c r="F332" t="str">
        <f>VLOOKUP(A332, '[1]Manually Transformed'!$A$1:$E$422, 5, FALSE)</f>
        <v>UIDs - Other</v>
      </c>
    </row>
    <row r="333" spans="1:6" x14ac:dyDescent="0.2">
      <c r="A333" t="s">
        <v>88</v>
      </c>
      <c r="B333">
        <v>2</v>
      </c>
      <c r="C333" t="s">
        <v>499</v>
      </c>
      <c r="D333" t="s">
        <v>843</v>
      </c>
      <c r="E333" t="s">
        <v>1138</v>
      </c>
      <c r="F333" t="str">
        <f>VLOOKUP(A333, '[1]Manually Transformed'!$A$1:$E$422, 5, FALSE)</f>
        <v>UIDs - Other</v>
      </c>
    </row>
    <row r="334" spans="1:6" x14ac:dyDescent="0.2">
      <c r="A334" t="s">
        <v>45</v>
      </c>
      <c r="B334">
        <v>2</v>
      </c>
      <c r="C334" t="s">
        <v>546</v>
      </c>
      <c r="D334" t="s">
        <v>848</v>
      </c>
      <c r="E334" t="s">
        <v>1138</v>
      </c>
      <c r="F334" t="str">
        <f>VLOOKUP(A334, '[1]Manually Transformed'!$A$1:$E$422, 5, FALSE)</f>
        <v>UIDs - Other</v>
      </c>
    </row>
    <row r="335" spans="1:6" x14ac:dyDescent="0.2">
      <c r="A335" t="s">
        <v>313</v>
      </c>
      <c r="B335">
        <v>1</v>
      </c>
      <c r="C335" t="s">
        <v>676</v>
      </c>
      <c r="D335" t="s">
        <v>1072</v>
      </c>
      <c r="E335" t="s">
        <v>1139</v>
      </c>
      <c r="F335" t="str">
        <f>VLOOKUP(A335, '[1]Manually Transformed'!$A$1:$E$422, 5, FALSE)</f>
        <v>UIDs - Other</v>
      </c>
    </row>
    <row r="336" spans="1:6" x14ac:dyDescent="0.2">
      <c r="A336" t="s">
        <v>221</v>
      </c>
      <c r="B336">
        <v>1</v>
      </c>
      <c r="C336" t="s">
        <v>448</v>
      </c>
      <c r="D336" t="s">
        <v>1009</v>
      </c>
      <c r="E336" t="s">
        <v>1138</v>
      </c>
      <c r="F336" t="str">
        <f>VLOOKUP(A336, '[1]Manually Transformed'!$A$1:$E$422, 5, FALSE)</f>
        <v>UIDs - Other</v>
      </c>
    </row>
    <row r="337" spans="1:6" x14ac:dyDescent="0.2">
      <c r="A337" t="s">
        <v>412</v>
      </c>
      <c r="B337">
        <v>1</v>
      </c>
      <c r="C337" t="s">
        <v>709</v>
      </c>
      <c r="D337" t="s">
        <v>1035</v>
      </c>
      <c r="E337" t="s">
        <v>1138</v>
      </c>
      <c r="F337" t="str">
        <f>VLOOKUP(A337, '[1]Manually Transformed'!$A$1:$E$422, 5, FALSE)</f>
        <v>UIDs - Other</v>
      </c>
    </row>
    <row r="338" spans="1:6" x14ac:dyDescent="0.2">
      <c r="A338" t="s">
        <v>330</v>
      </c>
      <c r="B338">
        <v>1</v>
      </c>
      <c r="C338" t="s">
        <v>483</v>
      </c>
      <c r="D338" t="s">
        <v>1055</v>
      </c>
      <c r="E338" t="s">
        <v>1138</v>
      </c>
      <c r="F338" t="str">
        <f>VLOOKUP(A338, '[1]Manually Transformed'!$A$1:$E$422, 5, FALSE)</f>
        <v>UIDs - Other</v>
      </c>
    </row>
    <row r="339" spans="1:6" x14ac:dyDescent="0.2">
      <c r="A339" t="s">
        <v>153</v>
      </c>
      <c r="B339">
        <v>1</v>
      </c>
      <c r="C339" t="s">
        <v>450</v>
      </c>
      <c r="D339" t="s">
        <v>852</v>
      </c>
      <c r="E339" t="s">
        <v>1138</v>
      </c>
      <c r="F339" t="str">
        <f>VLOOKUP(A339, '[1]Manually Transformed'!$A$1:$E$422, 5, FALSE)</f>
        <v>UIDs - Other</v>
      </c>
    </row>
    <row r="340" spans="1:6" x14ac:dyDescent="0.2">
      <c r="A340" t="s">
        <v>294</v>
      </c>
      <c r="B340">
        <v>1</v>
      </c>
      <c r="C340" t="s">
        <v>448</v>
      </c>
      <c r="D340" t="s">
        <v>855</v>
      </c>
      <c r="E340" t="s">
        <v>1138</v>
      </c>
      <c r="F340" t="str">
        <f>VLOOKUP(A340, '[1]Manually Transformed'!$A$1:$E$422, 5, FALSE)</f>
        <v>UIDs - Other</v>
      </c>
    </row>
    <row r="341" spans="1:6" x14ac:dyDescent="0.2">
      <c r="A341" t="s">
        <v>321</v>
      </c>
      <c r="B341">
        <v>1</v>
      </c>
      <c r="C341" t="s">
        <v>448</v>
      </c>
      <c r="D341" t="s">
        <v>856</v>
      </c>
      <c r="E341" t="s">
        <v>1138</v>
      </c>
      <c r="F341" t="str">
        <f>VLOOKUP(A341, '[1]Manually Transformed'!$A$1:$E$422, 5, FALSE)</f>
        <v>UIDs - Other</v>
      </c>
    </row>
    <row r="342" spans="1:6" x14ac:dyDescent="0.2">
      <c r="A342" t="s">
        <v>143</v>
      </c>
      <c r="B342">
        <v>1</v>
      </c>
      <c r="C342" t="s">
        <v>446</v>
      </c>
      <c r="D342" t="s">
        <v>858</v>
      </c>
      <c r="E342" t="s">
        <v>1138</v>
      </c>
      <c r="F342" t="str">
        <f>VLOOKUP(A342, '[1]Manually Transformed'!$A$1:$E$422, 5, FALSE)</f>
        <v>UIDs - Other</v>
      </c>
    </row>
    <row r="343" spans="1:6" x14ac:dyDescent="0.2">
      <c r="A343" t="s">
        <v>322</v>
      </c>
      <c r="B343">
        <v>1</v>
      </c>
      <c r="C343" t="s">
        <v>450</v>
      </c>
      <c r="D343" t="s">
        <v>867</v>
      </c>
      <c r="E343" t="s">
        <v>1138</v>
      </c>
      <c r="F343" t="str">
        <f>VLOOKUP(A343, '[1]Manually Transformed'!$A$1:$E$422, 5, FALSE)</f>
        <v>UIDs - Other</v>
      </c>
    </row>
    <row r="344" spans="1:6" x14ac:dyDescent="0.2">
      <c r="A344" t="s">
        <v>275</v>
      </c>
      <c r="B344">
        <v>1</v>
      </c>
      <c r="C344" t="s">
        <v>479</v>
      </c>
      <c r="D344" t="s">
        <v>868</v>
      </c>
      <c r="E344" t="s">
        <v>1138</v>
      </c>
      <c r="F344" t="str">
        <f>VLOOKUP(A344, '[1]Manually Transformed'!$A$1:$E$422, 5, FALSE)</f>
        <v>UIDs - Other</v>
      </c>
    </row>
    <row r="345" spans="1:6" x14ac:dyDescent="0.2">
      <c r="A345" t="s">
        <v>222</v>
      </c>
      <c r="B345">
        <v>1</v>
      </c>
      <c r="C345" t="s">
        <v>467</v>
      </c>
      <c r="D345" t="s">
        <v>871</v>
      </c>
      <c r="E345" t="s">
        <v>1138</v>
      </c>
      <c r="F345" t="str">
        <f>VLOOKUP(A345, '[1]Manually Transformed'!$A$1:$E$422, 5, FALSE)</f>
        <v>UIDs - Other</v>
      </c>
    </row>
    <row r="346" spans="1:6" x14ac:dyDescent="0.2">
      <c r="A346" t="s">
        <v>209</v>
      </c>
      <c r="B346">
        <v>1</v>
      </c>
      <c r="C346" t="s">
        <v>462</v>
      </c>
      <c r="D346" t="s">
        <v>872</v>
      </c>
      <c r="E346" t="s">
        <v>1138</v>
      </c>
      <c r="F346" t="str">
        <f>VLOOKUP(A346, '[1]Manually Transformed'!$A$1:$E$422, 5, FALSE)</f>
        <v>UIDs - Other</v>
      </c>
    </row>
    <row r="347" spans="1:6" x14ac:dyDescent="0.2">
      <c r="A347" t="s">
        <v>186</v>
      </c>
      <c r="B347">
        <v>1</v>
      </c>
      <c r="C347" t="s">
        <v>637</v>
      </c>
      <c r="D347" t="s">
        <v>880</v>
      </c>
      <c r="E347" t="s">
        <v>1138</v>
      </c>
      <c r="F347" t="str">
        <f>VLOOKUP(A347, '[1]Manually Transformed'!$A$1:$E$422, 5, FALSE)</f>
        <v>UIDs - Other</v>
      </c>
    </row>
    <row r="348" spans="1:6" x14ac:dyDescent="0.2">
      <c r="A348" t="s">
        <v>173</v>
      </c>
      <c r="B348">
        <v>1</v>
      </c>
      <c r="C348" t="s">
        <v>628</v>
      </c>
      <c r="D348" t="s">
        <v>882</v>
      </c>
      <c r="E348" t="s">
        <v>1138</v>
      </c>
      <c r="F348" t="str">
        <f>VLOOKUP(A348, '[1]Manually Transformed'!$A$1:$E$422, 5, FALSE)</f>
        <v>UIDs - Other</v>
      </c>
    </row>
    <row r="349" spans="1:6" x14ac:dyDescent="0.2">
      <c r="A349" t="s">
        <v>302</v>
      </c>
      <c r="B349">
        <v>1</v>
      </c>
      <c r="C349" t="s">
        <v>448</v>
      </c>
      <c r="D349" t="s">
        <v>884</v>
      </c>
      <c r="E349" t="s">
        <v>1138</v>
      </c>
      <c r="F349" t="str">
        <f>VLOOKUP(A349, '[1]Manually Transformed'!$A$1:$E$422, 5, FALSE)</f>
        <v>UIDs - Other</v>
      </c>
    </row>
    <row r="350" spans="1:6" x14ac:dyDescent="0.2">
      <c r="A350" t="s">
        <v>287</v>
      </c>
      <c r="B350">
        <v>1</v>
      </c>
      <c r="C350" t="s">
        <v>668</v>
      </c>
      <c r="D350" t="s">
        <v>899</v>
      </c>
      <c r="E350" t="s">
        <v>1138</v>
      </c>
      <c r="F350" t="str">
        <f>VLOOKUP(A350, '[1]Manually Transformed'!$A$1:$E$422, 5, FALSE)</f>
        <v>UIDs - Other</v>
      </c>
    </row>
    <row r="351" spans="1:6" x14ac:dyDescent="0.2">
      <c r="A351" t="s">
        <v>286</v>
      </c>
      <c r="B351">
        <v>1</v>
      </c>
      <c r="C351" t="s">
        <v>448</v>
      </c>
      <c r="D351" t="s">
        <v>900</v>
      </c>
      <c r="E351" t="s">
        <v>1138</v>
      </c>
      <c r="F351" t="str">
        <f>VLOOKUP(A351, '[1]Manually Transformed'!$A$1:$E$422, 5, FALSE)</f>
        <v>UIDs - Other</v>
      </c>
    </row>
    <row r="352" spans="1:6" x14ac:dyDescent="0.2">
      <c r="A352" t="s">
        <v>204</v>
      </c>
      <c r="B352">
        <v>1</v>
      </c>
      <c r="C352" t="s">
        <v>469</v>
      </c>
      <c r="D352" t="s">
        <v>907</v>
      </c>
      <c r="E352" t="s">
        <v>1138</v>
      </c>
      <c r="F352" t="str">
        <f>VLOOKUP(A352, '[1]Manually Transformed'!$A$1:$E$422, 5, FALSE)</f>
        <v>UIDs - Other</v>
      </c>
    </row>
    <row r="353" spans="1:6" x14ac:dyDescent="0.2">
      <c r="A353" t="s">
        <v>142</v>
      </c>
      <c r="B353">
        <v>1</v>
      </c>
      <c r="C353" t="s">
        <v>502</v>
      </c>
      <c r="D353" t="s">
        <v>913</v>
      </c>
      <c r="E353" t="s">
        <v>1138</v>
      </c>
      <c r="F353" t="str">
        <f>VLOOKUP(A353, '[1]Manually Transformed'!$A$1:$E$422, 5, FALSE)</f>
        <v>UIDs - Other</v>
      </c>
    </row>
    <row r="354" spans="1:6" x14ac:dyDescent="0.2">
      <c r="A354" t="s">
        <v>146</v>
      </c>
      <c r="B354">
        <v>1</v>
      </c>
      <c r="C354" s="2">
        <v>8.0041153008004202E+27</v>
      </c>
      <c r="D354" t="s">
        <v>914</v>
      </c>
      <c r="E354" t="s">
        <v>1138</v>
      </c>
      <c r="F354" t="str">
        <f>VLOOKUP(A354, '[1]Manually Transformed'!$A$1:$E$422, 5, FALSE)</f>
        <v>UIDs - Other</v>
      </c>
    </row>
    <row r="355" spans="1:6" x14ac:dyDescent="0.2">
      <c r="A355" t="s">
        <v>194</v>
      </c>
      <c r="B355">
        <v>1</v>
      </c>
      <c r="C355" t="s">
        <v>639</v>
      </c>
      <c r="D355" t="s">
        <v>924</v>
      </c>
      <c r="E355" t="s">
        <v>1138</v>
      </c>
      <c r="F355" t="str">
        <f>VLOOKUP(A355, '[1]Manually Transformed'!$A$1:$E$422, 5, FALSE)</f>
        <v>UIDs - Other</v>
      </c>
    </row>
    <row r="356" spans="1:6" x14ac:dyDescent="0.2">
      <c r="A356" t="s">
        <v>147</v>
      </c>
      <c r="B356">
        <v>1</v>
      </c>
      <c r="C356" t="s">
        <v>611</v>
      </c>
      <c r="D356" t="s">
        <v>925</v>
      </c>
      <c r="E356" t="s">
        <v>1138</v>
      </c>
      <c r="F356" t="str">
        <f>VLOOKUP(A356, '[1]Manually Transformed'!$A$1:$E$422, 5, FALSE)</f>
        <v>UIDs - Other</v>
      </c>
    </row>
    <row r="357" spans="1:6" x14ac:dyDescent="0.2">
      <c r="A357" t="s">
        <v>382</v>
      </c>
      <c r="B357">
        <v>1</v>
      </c>
      <c r="C357" s="2">
        <v>5.1000016105100003E+29</v>
      </c>
      <c r="D357" t="s">
        <v>931</v>
      </c>
      <c r="E357" t="s">
        <v>1138</v>
      </c>
      <c r="F357" t="str">
        <f>VLOOKUP(A357, '[1]Manually Transformed'!$A$1:$E$422, 5, FALSE)</f>
        <v>UIDs - Other</v>
      </c>
    </row>
    <row r="358" spans="1:6" x14ac:dyDescent="0.2">
      <c r="A358" t="s">
        <v>235</v>
      </c>
      <c r="B358">
        <v>1</v>
      </c>
      <c r="C358" t="s">
        <v>472</v>
      </c>
      <c r="D358" t="s">
        <v>938</v>
      </c>
      <c r="E358" t="s">
        <v>1138</v>
      </c>
      <c r="F358" t="str">
        <f>VLOOKUP(A358, '[1]Manually Transformed'!$A$1:$E$422, 5, FALSE)</f>
        <v>UIDs - Other</v>
      </c>
    </row>
    <row r="359" spans="1:6" x14ac:dyDescent="0.2">
      <c r="A359" t="s">
        <v>211</v>
      </c>
      <c r="B359">
        <v>1</v>
      </c>
      <c r="C359" t="s">
        <v>464</v>
      </c>
      <c r="D359" t="s">
        <v>939</v>
      </c>
      <c r="E359" t="s">
        <v>1138</v>
      </c>
      <c r="F359" t="str">
        <f>VLOOKUP(A359, '[1]Manually Transformed'!$A$1:$E$422, 5, FALSE)</f>
        <v>UIDs - Other</v>
      </c>
    </row>
    <row r="360" spans="1:6" x14ac:dyDescent="0.2">
      <c r="A360" t="s">
        <v>236</v>
      </c>
      <c r="B360">
        <v>1</v>
      </c>
      <c r="C360" t="s">
        <v>463</v>
      </c>
      <c r="D360" t="s">
        <v>940</v>
      </c>
      <c r="E360" t="s">
        <v>1138</v>
      </c>
      <c r="F360" t="str">
        <f>VLOOKUP(A360, '[1]Manually Transformed'!$A$1:$E$422, 5, FALSE)</f>
        <v>UIDs - Other</v>
      </c>
    </row>
    <row r="361" spans="1:6" x14ac:dyDescent="0.2">
      <c r="A361" t="s">
        <v>210</v>
      </c>
      <c r="B361">
        <v>1</v>
      </c>
      <c r="C361" t="s">
        <v>458</v>
      </c>
      <c r="D361" t="s">
        <v>941</v>
      </c>
      <c r="E361" t="s">
        <v>1138</v>
      </c>
      <c r="F361" t="str">
        <f>VLOOKUP(A361, '[1]Manually Transformed'!$A$1:$E$422, 5, FALSE)</f>
        <v>UIDs - Other</v>
      </c>
    </row>
    <row r="362" spans="1:6" x14ac:dyDescent="0.2">
      <c r="A362" t="s">
        <v>197</v>
      </c>
      <c r="B362">
        <v>1</v>
      </c>
      <c r="C362" s="2">
        <v>2.2020000160000098E+19</v>
      </c>
      <c r="D362" t="s">
        <v>950</v>
      </c>
      <c r="E362" t="s">
        <v>1138</v>
      </c>
      <c r="F362" t="str">
        <f>VLOOKUP(A362, '[1]Manually Transformed'!$A$1:$E$422, 5, FALSE)</f>
        <v>UIDs - Other</v>
      </c>
    </row>
    <row r="363" spans="1:6" x14ac:dyDescent="0.2">
      <c r="A363" t="s">
        <v>245</v>
      </c>
      <c r="B363">
        <v>1</v>
      </c>
      <c r="C363" t="s">
        <v>653</v>
      </c>
      <c r="D363" t="s">
        <v>951</v>
      </c>
      <c r="E363" t="s">
        <v>1138</v>
      </c>
      <c r="F363" t="str">
        <f>VLOOKUP(A363, '[1]Manually Transformed'!$A$1:$E$422, 5, FALSE)</f>
        <v>UIDs - Other</v>
      </c>
    </row>
    <row r="364" spans="1:6" x14ac:dyDescent="0.2">
      <c r="A364" t="s">
        <v>244</v>
      </c>
      <c r="B364">
        <v>1</v>
      </c>
      <c r="C364" t="s">
        <v>488</v>
      </c>
      <c r="D364" t="s">
        <v>954</v>
      </c>
      <c r="E364" t="s">
        <v>1138</v>
      </c>
      <c r="F364" t="str">
        <f>VLOOKUP(A364, '[1]Manually Transformed'!$A$1:$E$422, 5, FALSE)</f>
        <v>UIDs - Other</v>
      </c>
    </row>
    <row r="365" spans="1:6" x14ac:dyDescent="0.2">
      <c r="A365" t="s">
        <v>238</v>
      </c>
      <c r="B365">
        <v>1</v>
      </c>
      <c r="C365" t="s">
        <v>651</v>
      </c>
      <c r="D365" t="s">
        <v>959</v>
      </c>
      <c r="E365" t="s">
        <v>1138</v>
      </c>
      <c r="F365" t="str">
        <f>VLOOKUP(A365, '[1]Manually Transformed'!$A$1:$E$422, 5, FALSE)</f>
        <v>UIDs - Other</v>
      </c>
    </row>
    <row r="366" spans="1:6" x14ac:dyDescent="0.2">
      <c r="A366" t="s">
        <v>237</v>
      </c>
      <c r="B366">
        <v>1</v>
      </c>
      <c r="C366" t="s">
        <v>650</v>
      </c>
      <c r="D366" t="s">
        <v>962</v>
      </c>
      <c r="E366" t="s">
        <v>1138</v>
      </c>
      <c r="F366" t="str">
        <f>VLOOKUP(A366, '[1]Manually Transformed'!$A$1:$E$422, 5, FALSE)</f>
        <v>UIDs - Other</v>
      </c>
    </row>
    <row r="367" spans="1:6" x14ac:dyDescent="0.2">
      <c r="A367" t="s">
        <v>363</v>
      </c>
      <c r="B367">
        <v>1</v>
      </c>
      <c r="C367" t="s">
        <v>693</v>
      </c>
      <c r="D367" t="s">
        <v>971</v>
      </c>
      <c r="E367" t="s">
        <v>1138</v>
      </c>
      <c r="F367" t="str">
        <f>VLOOKUP(A367, '[1]Manually Transformed'!$A$1:$E$422, 5, FALSE)</f>
        <v>UIDs - Other</v>
      </c>
    </row>
    <row r="368" spans="1:6" x14ac:dyDescent="0.2">
      <c r="A368" t="s">
        <v>361</v>
      </c>
      <c r="B368">
        <v>1</v>
      </c>
      <c r="C368" t="s">
        <v>448</v>
      </c>
      <c r="D368" t="s">
        <v>975</v>
      </c>
      <c r="E368" t="s">
        <v>1138</v>
      </c>
      <c r="F368" t="str">
        <f>VLOOKUP(A368, '[1]Manually Transformed'!$A$1:$E$422, 5, FALSE)</f>
        <v>UIDs - Other</v>
      </c>
    </row>
    <row r="369" spans="1:6" x14ac:dyDescent="0.2">
      <c r="A369" t="s">
        <v>295</v>
      </c>
      <c r="B369">
        <v>1</v>
      </c>
      <c r="C369" t="s">
        <v>670</v>
      </c>
      <c r="D369" t="s">
        <v>981</v>
      </c>
      <c r="E369" t="s">
        <v>1138</v>
      </c>
      <c r="F369" t="str">
        <f>VLOOKUP(A369, '[1]Manually Transformed'!$A$1:$E$422, 5, FALSE)</f>
        <v>UIDs - Other</v>
      </c>
    </row>
    <row r="370" spans="1:6" x14ac:dyDescent="0.2">
      <c r="A370" t="s">
        <v>225</v>
      </c>
      <c r="B370">
        <v>1</v>
      </c>
      <c r="C370" t="s">
        <v>468</v>
      </c>
      <c r="D370" t="s">
        <v>986</v>
      </c>
      <c r="E370" t="s">
        <v>1138</v>
      </c>
      <c r="F370" t="str">
        <f>VLOOKUP(A370, '[1]Manually Transformed'!$A$1:$E$422, 5, FALSE)</f>
        <v>UIDs - Other</v>
      </c>
    </row>
    <row r="371" spans="1:6" x14ac:dyDescent="0.2">
      <c r="A371" t="s">
        <v>226</v>
      </c>
      <c r="B371">
        <v>1</v>
      </c>
      <c r="C371" t="s">
        <v>506</v>
      </c>
      <c r="D371" t="s">
        <v>990</v>
      </c>
      <c r="E371" t="s">
        <v>1138</v>
      </c>
      <c r="F371" t="str">
        <f>VLOOKUP(A371, '[1]Manually Transformed'!$A$1:$E$422, 5, FALSE)</f>
        <v>UIDs - Other</v>
      </c>
    </row>
    <row r="372" spans="1:6" x14ac:dyDescent="0.2">
      <c r="A372" t="s">
        <v>353</v>
      </c>
      <c r="B372">
        <v>1</v>
      </c>
      <c r="C372" t="s">
        <v>487</v>
      </c>
      <c r="D372" t="s">
        <v>992</v>
      </c>
      <c r="E372" t="s">
        <v>1138</v>
      </c>
      <c r="F372" t="str">
        <f>VLOOKUP(A372, '[1]Manually Transformed'!$A$1:$E$422, 5, FALSE)</f>
        <v>UIDs - Other</v>
      </c>
    </row>
    <row r="373" spans="1:6" x14ac:dyDescent="0.2">
      <c r="A373" t="s">
        <v>355</v>
      </c>
      <c r="B373">
        <v>1</v>
      </c>
      <c r="C373" t="s">
        <v>690</v>
      </c>
      <c r="D373" t="s">
        <v>995</v>
      </c>
      <c r="E373" t="s">
        <v>1138</v>
      </c>
      <c r="F373" t="str">
        <f>VLOOKUP(A373, '[1]Manually Transformed'!$A$1:$E$422, 5, FALSE)</f>
        <v>UIDs - Other</v>
      </c>
    </row>
    <row r="374" spans="1:6" x14ac:dyDescent="0.2">
      <c r="A374" t="s">
        <v>370</v>
      </c>
      <c r="B374">
        <v>1</v>
      </c>
      <c r="C374" t="s">
        <v>492</v>
      </c>
      <c r="D374" t="s">
        <v>999</v>
      </c>
      <c r="E374" t="s">
        <v>1138</v>
      </c>
      <c r="F374" t="str">
        <f>VLOOKUP(A374, '[1]Manually Transformed'!$A$1:$E$422, 5, FALSE)</f>
        <v>UIDs - Other</v>
      </c>
    </row>
    <row r="375" spans="1:6" x14ac:dyDescent="0.2">
      <c r="A375" t="s">
        <v>381</v>
      </c>
      <c r="B375">
        <v>1</v>
      </c>
      <c r="C375" t="s">
        <v>493</v>
      </c>
      <c r="D375" t="s">
        <v>1002</v>
      </c>
      <c r="E375" t="s">
        <v>1138</v>
      </c>
      <c r="F375" t="str">
        <f>VLOOKUP(A375, '[1]Manually Transformed'!$A$1:$E$422, 5, FALSE)</f>
        <v>UIDs - Other</v>
      </c>
    </row>
    <row r="376" spans="1:6" x14ac:dyDescent="0.2">
      <c r="A376" t="s">
        <v>405</v>
      </c>
      <c r="B376">
        <v>1</v>
      </c>
      <c r="C376" t="s">
        <v>704</v>
      </c>
      <c r="D376" t="s">
        <v>1003</v>
      </c>
      <c r="E376" t="s">
        <v>1138</v>
      </c>
      <c r="F376" t="str">
        <f>VLOOKUP(A376, '[1]Manually Transformed'!$A$1:$E$422, 5, FALSE)</f>
        <v>UIDs - Other</v>
      </c>
    </row>
    <row r="377" spans="1:6" x14ac:dyDescent="0.2">
      <c r="A377" t="s">
        <v>270</v>
      </c>
      <c r="B377">
        <v>1</v>
      </c>
      <c r="C377" t="s">
        <v>490</v>
      </c>
      <c r="D377" t="s">
        <v>1006</v>
      </c>
      <c r="E377" t="s">
        <v>1138</v>
      </c>
      <c r="F377" t="str">
        <f>VLOOKUP(A377, '[1]Manually Transformed'!$A$1:$E$422, 5, FALSE)</f>
        <v>UIDs - Other</v>
      </c>
    </row>
    <row r="378" spans="1:6" x14ac:dyDescent="0.2">
      <c r="A378" t="s">
        <v>269</v>
      </c>
      <c r="B378">
        <v>1</v>
      </c>
      <c r="C378" s="2" t="s">
        <v>660</v>
      </c>
      <c r="D378" t="s">
        <v>1007</v>
      </c>
      <c r="E378" t="s">
        <v>1138</v>
      </c>
      <c r="F378" t="str">
        <f>VLOOKUP(A378, '[1]Manually Transformed'!$A$1:$E$422, 5, FALSE)</f>
        <v>UIDs - Other</v>
      </c>
    </row>
    <row r="379" spans="1:6" x14ac:dyDescent="0.2">
      <c r="A379" t="s">
        <v>326</v>
      </c>
      <c r="B379">
        <v>1</v>
      </c>
      <c r="C379" t="s">
        <v>680</v>
      </c>
      <c r="D379" t="s">
        <v>1012</v>
      </c>
      <c r="E379" t="s">
        <v>1138</v>
      </c>
      <c r="F379" t="str">
        <f>VLOOKUP(A379, '[1]Manually Transformed'!$A$1:$E$422, 5, FALSE)</f>
        <v>UIDs - Other</v>
      </c>
    </row>
    <row r="380" spans="1:6" x14ac:dyDescent="0.2">
      <c r="A380" t="s">
        <v>409</v>
      </c>
      <c r="B380">
        <v>1</v>
      </c>
      <c r="C380" t="s">
        <v>707</v>
      </c>
      <c r="D380" t="s">
        <v>1013</v>
      </c>
      <c r="E380" t="s">
        <v>1138</v>
      </c>
      <c r="F380" t="str">
        <f>VLOOKUP(A380, '[1]Manually Transformed'!$A$1:$E$422, 5, FALSE)</f>
        <v>UIDs - Other</v>
      </c>
    </row>
    <row r="381" spans="1:6" x14ac:dyDescent="0.2">
      <c r="A381" t="s">
        <v>390</v>
      </c>
      <c r="B381">
        <v>1</v>
      </c>
      <c r="C381" t="s">
        <v>699</v>
      </c>
      <c r="D381" t="s">
        <v>1022</v>
      </c>
      <c r="E381" t="s">
        <v>1138</v>
      </c>
      <c r="F381" t="str">
        <f>VLOOKUP(A381, '[1]Manually Transformed'!$A$1:$E$422, 5, FALSE)</f>
        <v>UIDs - Other</v>
      </c>
    </row>
    <row r="382" spans="1:6" x14ac:dyDescent="0.2">
      <c r="A382" t="s">
        <v>152</v>
      </c>
      <c r="B382">
        <v>1</v>
      </c>
      <c r="C382" t="s">
        <v>449</v>
      </c>
      <c r="D382" t="s">
        <v>1046</v>
      </c>
      <c r="E382" t="s">
        <v>1138</v>
      </c>
      <c r="F382" t="str">
        <f>VLOOKUP(A382, '[1]Manually Transformed'!$A$1:$E$422, 5, FALSE)</f>
        <v>UIDs - Other</v>
      </c>
    </row>
    <row r="383" spans="1:6" x14ac:dyDescent="0.2">
      <c r="A383" t="s">
        <v>393</v>
      </c>
      <c r="B383">
        <v>1</v>
      </c>
      <c r="C383" t="s">
        <v>448</v>
      </c>
      <c r="D383" t="s">
        <v>1050</v>
      </c>
      <c r="E383" t="s">
        <v>1138</v>
      </c>
      <c r="F383" t="str">
        <f>VLOOKUP(A383, '[1]Manually Transformed'!$A$1:$E$422, 5, FALSE)</f>
        <v>UIDs - Other</v>
      </c>
    </row>
    <row r="384" spans="1:6" x14ac:dyDescent="0.2">
      <c r="A384" t="s">
        <v>329</v>
      </c>
      <c r="B384">
        <v>1</v>
      </c>
      <c r="C384" t="s">
        <v>682</v>
      </c>
      <c r="D384" t="s">
        <v>1056</v>
      </c>
      <c r="E384" t="s">
        <v>1138</v>
      </c>
      <c r="F384" t="str">
        <f>VLOOKUP(A384, '[1]Manually Transformed'!$A$1:$E$422, 5, FALSE)</f>
        <v>UIDs - Other</v>
      </c>
    </row>
    <row r="385" spans="1:6" x14ac:dyDescent="0.2">
      <c r="A385" t="s">
        <v>314</v>
      </c>
      <c r="B385">
        <v>1</v>
      </c>
      <c r="C385" t="s">
        <v>677</v>
      </c>
      <c r="D385" t="s">
        <v>1068</v>
      </c>
      <c r="E385" t="s">
        <v>1138</v>
      </c>
      <c r="F385" t="str">
        <f>VLOOKUP(A385, '[1]Manually Transformed'!$A$1:$E$422, 5, FALSE)</f>
        <v>UIDs - Other</v>
      </c>
    </row>
    <row r="386" spans="1:6" x14ac:dyDescent="0.2">
      <c r="A386" t="s">
        <v>151</v>
      </c>
      <c r="B386">
        <v>1</v>
      </c>
      <c r="C386" t="s">
        <v>448</v>
      </c>
      <c r="D386" t="s">
        <v>1069</v>
      </c>
      <c r="E386" t="s">
        <v>1138</v>
      </c>
      <c r="F386" t="str">
        <f>VLOOKUP(A386, '[1]Manually Transformed'!$A$1:$E$422, 5, FALSE)</f>
        <v>UIDs - Other</v>
      </c>
    </row>
    <row r="387" spans="1:6" x14ac:dyDescent="0.2">
      <c r="A387" t="s">
        <v>277</v>
      </c>
      <c r="B387">
        <v>1</v>
      </c>
      <c r="C387" t="s">
        <v>665</v>
      </c>
      <c r="D387" t="s">
        <v>1070</v>
      </c>
      <c r="E387" t="s">
        <v>1138</v>
      </c>
      <c r="F387" t="str">
        <f>VLOOKUP(A387, '[1]Manually Transformed'!$A$1:$E$422, 5, FALSE)</f>
        <v>UIDs - Other</v>
      </c>
    </row>
    <row r="388" spans="1:6" x14ac:dyDescent="0.2">
      <c r="A388" t="s">
        <v>162</v>
      </c>
      <c r="B388">
        <v>1</v>
      </c>
      <c r="C388" t="s">
        <v>620</v>
      </c>
      <c r="D388" t="s">
        <v>1071</v>
      </c>
      <c r="E388" t="s">
        <v>1138</v>
      </c>
      <c r="F388" t="str">
        <f>VLOOKUP(A388, '[1]Manually Transformed'!$A$1:$E$422, 5, FALSE)</f>
        <v>UIDs - Other</v>
      </c>
    </row>
    <row r="389" spans="1:6" x14ac:dyDescent="0.2">
      <c r="A389" t="s">
        <v>178</v>
      </c>
      <c r="B389">
        <v>1</v>
      </c>
      <c r="C389" t="s">
        <v>633</v>
      </c>
      <c r="D389" t="s">
        <v>1076</v>
      </c>
      <c r="E389" t="s">
        <v>1138</v>
      </c>
      <c r="F389" t="str">
        <f>VLOOKUP(A389, '[1]Manually Transformed'!$A$1:$E$422, 5, FALSE)</f>
        <v>UIDs - Other</v>
      </c>
    </row>
    <row r="390" spans="1:6" x14ac:dyDescent="0.2">
      <c r="A390" t="s">
        <v>350</v>
      </c>
      <c r="B390">
        <v>1</v>
      </c>
      <c r="C390" t="s">
        <v>448</v>
      </c>
      <c r="D390" t="s">
        <v>1084</v>
      </c>
      <c r="E390" t="s">
        <v>1138</v>
      </c>
      <c r="F390" t="str">
        <f>VLOOKUP(A390, '[1]Manually Transformed'!$A$1:$E$422, 5, FALSE)</f>
        <v>UIDs - Other</v>
      </c>
    </row>
    <row r="391" spans="1:6" x14ac:dyDescent="0.2">
      <c r="A391" t="s">
        <v>397</v>
      </c>
      <c r="B391">
        <v>1</v>
      </c>
      <c r="C391" s="2">
        <v>3.94869939520373E+20</v>
      </c>
      <c r="D391" t="s">
        <v>1085</v>
      </c>
      <c r="E391" t="s">
        <v>1138</v>
      </c>
      <c r="F391" t="str">
        <f>VLOOKUP(A391, '[1]Manually Transformed'!$A$1:$E$422, 5, FALSE)</f>
        <v>UIDs - Other</v>
      </c>
    </row>
    <row r="392" spans="1:6" x14ac:dyDescent="0.2">
      <c r="A392" t="s">
        <v>377</v>
      </c>
      <c r="B392">
        <v>1</v>
      </c>
      <c r="C392" t="s">
        <v>697</v>
      </c>
      <c r="D392" t="s">
        <v>1087</v>
      </c>
      <c r="E392" t="s">
        <v>1138</v>
      </c>
      <c r="F392" t="str">
        <f>VLOOKUP(A392, '[1]Manually Transformed'!$A$1:$E$422, 5, FALSE)</f>
        <v>UIDs - Other</v>
      </c>
    </row>
    <row r="393" spans="1:6" x14ac:dyDescent="0.2">
      <c r="A393" t="s">
        <v>250</v>
      </c>
      <c r="B393">
        <v>1</v>
      </c>
      <c r="C393" s="2">
        <v>647126470545637</v>
      </c>
      <c r="D393" t="s">
        <v>1092</v>
      </c>
      <c r="E393" t="s">
        <v>1138</v>
      </c>
      <c r="F393" t="str">
        <f>VLOOKUP(A393, '[1]Manually Transformed'!$A$1:$E$422, 5, FALSE)</f>
        <v>UIDs - Other</v>
      </c>
    </row>
    <row r="394" spans="1:6" x14ac:dyDescent="0.2">
      <c r="A394" t="s">
        <v>187</v>
      </c>
      <c r="B394">
        <v>1</v>
      </c>
      <c r="C394" t="s">
        <v>454</v>
      </c>
      <c r="D394" t="s">
        <v>1094</v>
      </c>
      <c r="E394" t="s">
        <v>1138</v>
      </c>
      <c r="F394" t="str">
        <f>VLOOKUP(A394, '[1]Manually Transformed'!$A$1:$E$422, 5, FALSE)</f>
        <v>UIDs - Other</v>
      </c>
    </row>
    <row r="395" spans="1:6" x14ac:dyDescent="0.2">
      <c r="A395" t="s">
        <v>266</v>
      </c>
      <c r="B395">
        <v>1</v>
      </c>
      <c r="C395" t="s">
        <v>478</v>
      </c>
      <c r="D395" t="s">
        <v>1100</v>
      </c>
      <c r="E395" t="s">
        <v>1138</v>
      </c>
      <c r="F395" t="str">
        <f>VLOOKUP(A395, '[1]Manually Transformed'!$A$1:$E$422, 5, FALSE)</f>
        <v>UIDs - Other</v>
      </c>
    </row>
    <row r="396" spans="1:6" x14ac:dyDescent="0.2">
      <c r="A396" t="s">
        <v>265</v>
      </c>
      <c r="B396">
        <v>1</v>
      </c>
      <c r="C396" t="s">
        <v>506</v>
      </c>
      <c r="D396" t="s">
        <v>1101</v>
      </c>
      <c r="E396" t="s">
        <v>1138</v>
      </c>
      <c r="F396" t="str">
        <f>VLOOKUP(A396, '[1]Manually Transformed'!$A$1:$E$422, 5, FALSE)</f>
        <v>UIDs - Other</v>
      </c>
    </row>
    <row r="397" spans="1:6" x14ac:dyDescent="0.2">
      <c r="A397" t="s">
        <v>263</v>
      </c>
      <c r="B397">
        <v>1</v>
      </c>
      <c r="C397" t="s">
        <v>659</v>
      </c>
      <c r="D397" t="s">
        <v>1106</v>
      </c>
      <c r="E397" t="s">
        <v>1138</v>
      </c>
      <c r="F397" t="str">
        <f>VLOOKUP(A397, '[1]Manually Transformed'!$A$1:$E$422, 5, FALSE)</f>
        <v>UIDs - Other</v>
      </c>
    </row>
    <row r="398" spans="1:6" x14ac:dyDescent="0.2">
      <c r="A398" t="s">
        <v>202</v>
      </c>
      <c r="B398">
        <v>1</v>
      </c>
      <c r="C398" t="s">
        <v>644</v>
      </c>
      <c r="D398" t="s">
        <v>1107</v>
      </c>
      <c r="E398" t="s">
        <v>1138</v>
      </c>
      <c r="F398" t="str">
        <f>VLOOKUP(A398, '[1]Manually Transformed'!$A$1:$E$422, 5, FALSE)</f>
        <v>UIDs - Other</v>
      </c>
    </row>
    <row r="399" spans="1:6" x14ac:dyDescent="0.2">
      <c r="A399" t="s">
        <v>219</v>
      </c>
      <c r="B399">
        <v>1</v>
      </c>
      <c r="C399" t="s">
        <v>448</v>
      </c>
      <c r="D399" t="s">
        <v>1113</v>
      </c>
      <c r="E399" t="s">
        <v>1138</v>
      </c>
      <c r="F399" t="str">
        <f>VLOOKUP(A399, '[1]Manually Transformed'!$A$1:$E$422, 5, FALSE)</f>
        <v>UIDs - Other</v>
      </c>
    </row>
    <row r="400" spans="1:6" x14ac:dyDescent="0.2">
      <c r="A400" t="s">
        <v>206</v>
      </c>
      <c r="B400">
        <v>1</v>
      </c>
      <c r="C400" t="s">
        <v>448</v>
      </c>
      <c r="D400" t="s">
        <v>1114</v>
      </c>
      <c r="E400" t="s">
        <v>1138</v>
      </c>
      <c r="F400" t="str">
        <f>VLOOKUP(A400, '[1]Manually Transformed'!$A$1:$E$422, 5, FALSE)</f>
        <v>UIDs - Other</v>
      </c>
    </row>
    <row r="401" spans="1:6" x14ac:dyDescent="0.2">
      <c r="A401" t="s">
        <v>247</v>
      </c>
      <c r="B401">
        <v>1</v>
      </c>
      <c r="C401" t="s">
        <v>474</v>
      </c>
      <c r="D401" t="s">
        <v>1115</v>
      </c>
      <c r="E401" t="s">
        <v>1138</v>
      </c>
      <c r="F401" t="str">
        <f>VLOOKUP(A401, '[1]Manually Transformed'!$A$1:$E$422, 5, FALSE)</f>
        <v>UIDs - Other</v>
      </c>
    </row>
    <row r="402" spans="1:6" x14ac:dyDescent="0.2">
      <c r="A402" t="s">
        <v>307</v>
      </c>
      <c r="B402">
        <v>1</v>
      </c>
      <c r="C402" t="s">
        <v>448</v>
      </c>
      <c r="D402" t="s">
        <v>1121</v>
      </c>
      <c r="E402" t="s">
        <v>1138</v>
      </c>
      <c r="F402" t="str">
        <f>VLOOKUP(A402, '[1]Manually Transformed'!$A$1:$E$422, 5, FALSE)</f>
        <v>UIDs - Other</v>
      </c>
    </row>
    <row r="403" spans="1:6" x14ac:dyDescent="0.2">
      <c r="A403" t="s">
        <v>201</v>
      </c>
      <c r="B403">
        <v>1</v>
      </c>
      <c r="C403" t="s">
        <v>643</v>
      </c>
      <c r="D403" t="s">
        <v>1122</v>
      </c>
      <c r="E403" t="s">
        <v>1138</v>
      </c>
      <c r="F403" t="str">
        <f>VLOOKUP(A403, '[1]Manually Transformed'!$A$1:$E$422, 5, FALSE)</f>
        <v>UIDs - Other</v>
      </c>
    </row>
    <row r="404" spans="1:6" x14ac:dyDescent="0.2">
      <c r="A404" t="s">
        <v>410</v>
      </c>
      <c r="B404">
        <v>1</v>
      </c>
      <c r="C404" t="s">
        <v>708</v>
      </c>
      <c r="D404" t="s">
        <v>1123</v>
      </c>
      <c r="E404" t="s">
        <v>1138</v>
      </c>
      <c r="F404" t="str">
        <f>VLOOKUP(A404, '[1]Manually Transformed'!$A$1:$E$422, 5, FALSE)</f>
        <v>UIDs - Other</v>
      </c>
    </row>
    <row r="405" spans="1:6" x14ac:dyDescent="0.2">
      <c r="A405" t="s">
        <v>241</v>
      </c>
      <c r="B405">
        <v>1</v>
      </c>
      <c r="C405" s="2">
        <v>100100100</v>
      </c>
      <c r="D405" t="s">
        <v>1132</v>
      </c>
      <c r="E405" t="s">
        <v>1138</v>
      </c>
      <c r="F405" t="str">
        <f>VLOOKUP(A405, '[1]Manually Transformed'!$A$1:$E$422, 5, FALSE)</f>
        <v>UIDs - Other</v>
      </c>
    </row>
    <row r="406" spans="1:6" x14ac:dyDescent="0.2">
      <c r="A406" t="s">
        <v>4</v>
      </c>
      <c r="B406">
        <v>7</v>
      </c>
      <c r="C406" t="s">
        <v>428</v>
      </c>
      <c r="D406" t="s">
        <v>722</v>
      </c>
      <c r="E406" t="s">
        <v>1138</v>
      </c>
      <c r="F406" t="str">
        <f>VLOOKUP(A406, '[1]Manually Transformed'!$A$1:$E$422, 5, FALSE)</f>
        <v>UIDs - User</v>
      </c>
    </row>
    <row r="407" spans="1:6" x14ac:dyDescent="0.2">
      <c r="A407" t="s">
        <v>7</v>
      </c>
      <c r="B407">
        <v>7</v>
      </c>
      <c r="C407" t="s">
        <v>514</v>
      </c>
      <c r="D407" t="s">
        <v>723</v>
      </c>
      <c r="E407" t="s">
        <v>1138</v>
      </c>
      <c r="F407" t="str">
        <f>VLOOKUP(A407, '[1]Manually Transformed'!$A$1:$E$422, 5, FALSE)</f>
        <v>UIDs - User</v>
      </c>
    </row>
    <row r="408" spans="1:6" x14ac:dyDescent="0.2">
      <c r="A408" t="s">
        <v>12</v>
      </c>
      <c r="B408">
        <v>5</v>
      </c>
      <c r="C408" t="s">
        <v>519</v>
      </c>
      <c r="D408" t="s">
        <v>726</v>
      </c>
      <c r="E408" t="s">
        <v>1138</v>
      </c>
      <c r="F408" t="str">
        <f>VLOOKUP(A408, '[1]Manually Transformed'!$A$1:$E$422, 5, FALSE)</f>
        <v>UIDs - User</v>
      </c>
    </row>
    <row r="409" spans="1:6" x14ac:dyDescent="0.2">
      <c r="A409" t="s">
        <v>126</v>
      </c>
      <c r="B409">
        <v>2</v>
      </c>
      <c r="C409" t="s">
        <v>597</v>
      </c>
      <c r="D409" t="s">
        <v>788</v>
      </c>
      <c r="E409" t="s">
        <v>1138</v>
      </c>
      <c r="F409" t="str">
        <f>VLOOKUP(A409, '[1]Manually Transformed'!$A$1:$E$422, 5, FALSE)</f>
        <v>UIDs - User</v>
      </c>
    </row>
    <row r="410" spans="1:6" x14ac:dyDescent="0.2">
      <c r="A410" t="s">
        <v>131</v>
      </c>
      <c r="B410">
        <v>2</v>
      </c>
      <c r="C410" t="s">
        <v>598</v>
      </c>
      <c r="D410" t="s">
        <v>804</v>
      </c>
      <c r="E410" t="s">
        <v>1138</v>
      </c>
      <c r="F410" t="str">
        <f>VLOOKUP(A410, '[1]Manually Transformed'!$A$1:$E$422, 5, FALSE)</f>
        <v>UIDs - User</v>
      </c>
    </row>
    <row r="411" spans="1:6" x14ac:dyDescent="0.2">
      <c r="A411" t="s">
        <v>91</v>
      </c>
      <c r="B411">
        <v>2</v>
      </c>
      <c r="C411" t="s">
        <v>438</v>
      </c>
      <c r="D411" t="s">
        <v>847</v>
      </c>
      <c r="E411" t="s">
        <v>1138</v>
      </c>
      <c r="F411" t="str">
        <f>VLOOKUP(A411, '[1]Manually Transformed'!$A$1:$E$422, 5, FALSE)</f>
        <v>UIDs - User</v>
      </c>
    </row>
    <row r="412" spans="1:6" x14ac:dyDescent="0.2">
      <c r="A412" t="s">
        <v>168</v>
      </c>
      <c r="B412">
        <v>1</v>
      </c>
      <c r="C412" t="s">
        <v>625</v>
      </c>
      <c r="D412" t="s">
        <v>894</v>
      </c>
      <c r="E412" t="s">
        <v>1138</v>
      </c>
      <c r="F412" t="str">
        <f>VLOOKUP(A412, '[1]Manually Transformed'!$A$1:$E$422, 5, FALSE)</f>
        <v>UIDs - User</v>
      </c>
    </row>
    <row r="413" spans="1:6" x14ac:dyDescent="0.2">
      <c r="A413" t="s">
        <v>205</v>
      </c>
      <c r="B413">
        <v>1</v>
      </c>
      <c r="C413" t="s">
        <v>459</v>
      </c>
      <c r="D413" t="s">
        <v>917</v>
      </c>
      <c r="E413" t="s">
        <v>1138</v>
      </c>
      <c r="F413" t="str">
        <f>VLOOKUP(A413, '[1]Manually Transformed'!$A$1:$E$422, 5, FALSE)</f>
        <v>UIDs - User</v>
      </c>
    </row>
    <row r="414" spans="1:6" x14ac:dyDescent="0.2">
      <c r="A414" t="s">
        <v>255</v>
      </c>
      <c r="B414">
        <v>1</v>
      </c>
      <c r="C414" t="s">
        <v>476</v>
      </c>
      <c r="D414" t="s">
        <v>926</v>
      </c>
      <c r="E414" t="s">
        <v>1138</v>
      </c>
      <c r="F414" t="str">
        <f>VLOOKUP(A414, '[1]Manually Transformed'!$A$1:$E$422, 5, FALSE)</f>
        <v>UIDs - User</v>
      </c>
    </row>
    <row r="415" spans="1:6" x14ac:dyDescent="0.2">
      <c r="A415" t="s">
        <v>256</v>
      </c>
      <c r="B415">
        <v>1</v>
      </c>
      <c r="C415" t="s">
        <v>457</v>
      </c>
      <c r="D415" t="s">
        <v>927</v>
      </c>
      <c r="E415" t="s">
        <v>1138</v>
      </c>
      <c r="F415" t="str">
        <f>VLOOKUP(A415, '[1]Manually Transformed'!$A$1:$E$422, 5, FALSE)</f>
        <v>UIDs - User</v>
      </c>
    </row>
    <row r="416" spans="1:6" x14ac:dyDescent="0.2">
      <c r="A416" t="s">
        <v>371</v>
      </c>
      <c r="B416">
        <v>1</v>
      </c>
      <c r="C416" t="s">
        <v>476</v>
      </c>
      <c r="D416" t="s">
        <v>977</v>
      </c>
      <c r="E416" t="s">
        <v>1138</v>
      </c>
      <c r="F416" t="str">
        <f>VLOOKUP(A416, '[1]Manually Transformed'!$A$1:$E$422, 5, FALSE)</f>
        <v>UIDs - User</v>
      </c>
    </row>
    <row r="417" spans="1:6" x14ac:dyDescent="0.2">
      <c r="A417" t="s">
        <v>327</v>
      </c>
      <c r="B417">
        <v>1</v>
      </c>
      <c r="C417" t="s">
        <v>450</v>
      </c>
      <c r="D417" t="s">
        <v>1057</v>
      </c>
      <c r="E417" t="s">
        <v>1138</v>
      </c>
      <c r="F417" t="str">
        <f>VLOOKUP(A417, '[1]Manually Transformed'!$A$1:$E$422, 5, FALSE)</f>
        <v>UIDs - User</v>
      </c>
    </row>
    <row r="418" spans="1:6" x14ac:dyDescent="0.2">
      <c r="A418" t="s">
        <v>183</v>
      </c>
      <c r="B418">
        <v>1</v>
      </c>
      <c r="C418" t="s">
        <v>453</v>
      </c>
      <c r="D418" t="s">
        <v>1077</v>
      </c>
      <c r="E418" t="s">
        <v>1138</v>
      </c>
      <c r="F418" t="str">
        <f>VLOOKUP(A418, '[1]Manually Transformed'!$A$1:$E$422, 5, FALSE)</f>
        <v>UIDs - User</v>
      </c>
    </row>
    <row r="419" spans="1:6" x14ac:dyDescent="0.2">
      <c r="A419" t="s">
        <v>351</v>
      </c>
      <c r="B419">
        <v>1</v>
      </c>
      <c r="C419" t="s">
        <v>448</v>
      </c>
      <c r="D419" t="s">
        <v>1082</v>
      </c>
      <c r="E419" t="s">
        <v>1138</v>
      </c>
      <c r="F419" t="str">
        <f>VLOOKUP(A419, '[1]Manually Transformed'!$A$1:$E$422, 5, FALSE)</f>
        <v>UIDs - User</v>
      </c>
    </row>
    <row r="420" spans="1:6" x14ac:dyDescent="0.2">
      <c r="A420" t="s">
        <v>218</v>
      </c>
      <c r="B420">
        <v>1</v>
      </c>
      <c r="C420" t="s">
        <v>448</v>
      </c>
      <c r="D420" t="s">
        <v>1096</v>
      </c>
      <c r="E420" t="s">
        <v>1138</v>
      </c>
      <c r="F420" t="str">
        <f>VLOOKUP(A420, '[1]Manually Transformed'!$A$1:$E$422, 5, FALSE)</f>
        <v>UIDs - User</v>
      </c>
    </row>
    <row r="421" spans="1:6" x14ac:dyDescent="0.2">
      <c r="A421" t="s">
        <v>216</v>
      </c>
      <c r="B421">
        <v>1</v>
      </c>
      <c r="C421" t="s">
        <v>448</v>
      </c>
      <c r="D421" t="s">
        <v>1098</v>
      </c>
      <c r="E421" t="s">
        <v>1138</v>
      </c>
      <c r="F421" t="str">
        <f>VLOOKUP(A421, '[1]Manually Transformed'!$A$1:$E$422, 5, FALSE)</f>
        <v>UIDs - User</v>
      </c>
    </row>
    <row r="422" spans="1:6" x14ac:dyDescent="0.2">
      <c r="A422" t="s">
        <v>217</v>
      </c>
      <c r="B422">
        <v>1</v>
      </c>
      <c r="C422" t="s">
        <v>448</v>
      </c>
      <c r="D422" t="s">
        <v>1099</v>
      </c>
      <c r="E422" t="s">
        <v>1138</v>
      </c>
      <c r="F422" t="str">
        <f>VLOOKUP(A422, '[1]Manually Transformed'!$A$1:$E$422, 5, FALSE)</f>
        <v>UIDs - User</v>
      </c>
    </row>
    <row r="423" spans="1:6" x14ac:dyDescent="0.2">
      <c r="A423" t="s">
        <v>373</v>
      </c>
      <c r="B423">
        <v>1</v>
      </c>
      <c r="C423" t="s">
        <v>448</v>
      </c>
      <c r="D423" t="s">
        <v>1031</v>
      </c>
      <c r="E423" t="s">
        <v>1138</v>
      </c>
      <c r="F423" t="s">
        <v>1152</v>
      </c>
    </row>
    <row r="425" spans="1:6" x14ac:dyDescent="0.2">
      <c r="B425" s="1"/>
      <c r="C425" s="1"/>
    </row>
    <row r="426" spans="1:6" x14ac:dyDescent="0.2">
      <c r="D426" s="1" t="s">
        <v>1141</v>
      </c>
      <c r="E426" s="5">
        <f>COUNTIF(header_counts4[Informative Value],D426)</f>
        <v>235</v>
      </c>
      <c r="F426" s="4">
        <f>E426/E429</f>
        <v>0.55687203791469198</v>
      </c>
    </row>
    <row r="427" spans="1:6" x14ac:dyDescent="0.2">
      <c r="D427" s="1" t="s">
        <v>1142</v>
      </c>
      <c r="E427" s="5">
        <f>COUNTIF(header_counts4[Informative Value],D427)</f>
        <v>187</v>
      </c>
      <c r="F427" s="4">
        <f>E427/E429</f>
        <v>0.44312796208530808</v>
      </c>
    </row>
    <row r="428" spans="1:6" x14ac:dyDescent="0.2">
      <c r="D428" s="1" t="s">
        <v>1148</v>
      </c>
      <c r="E428">
        <f>COUNTIF(header_counts4[Informative Value],D428)</f>
        <v>0</v>
      </c>
    </row>
    <row r="429" spans="1:6" x14ac:dyDescent="0.2">
      <c r="D429" s="1" t="s">
        <v>1146</v>
      </c>
      <c r="E429">
        <f>E427+E426+E428</f>
        <v>422</v>
      </c>
    </row>
    <row r="430" spans="1:6" x14ac:dyDescent="0.2">
      <c r="D430" s="1" t="s">
        <v>1147</v>
      </c>
      <c r="E430" s="4">
        <f>F427+F426</f>
        <v>1</v>
      </c>
    </row>
    <row r="431" spans="1:6" x14ac:dyDescent="0.2">
      <c r="D431" s="3"/>
    </row>
    <row r="433" spans="5:6" x14ac:dyDescent="0.2">
      <c r="E433" s="7" t="s">
        <v>1143</v>
      </c>
      <c r="F433" s="6" t="s">
        <v>1151</v>
      </c>
    </row>
    <row r="434" spans="5:6" x14ac:dyDescent="0.2">
      <c r="E434" s="7" t="s">
        <v>1144</v>
      </c>
      <c r="F434"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86098-112E-7643-9949-CFD69EE5C998}">
  <dimension ref="A1:D7"/>
  <sheetViews>
    <sheetView zoomScale="150" workbookViewId="0"/>
  </sheetViews>
  <sheetFormatPr baseColWidth="10" defaultRowHeight="16" x14ac:dyDescent="0.2"/>
  <cols>
    <col min="1" max="1" width="23.83203125" bestFit="1" customWidth="1"/>
    <col min="2" max="2" width="16.33203125" bestFit="1" customWidth="1"/>
    <col min="3" max="3" width="61.1640625" bestFit="1" customWidth="1"/>
    <col min="4" max="4" width="117.33203125" bestFit="1" customWidth="1"/>
  </cols>
  <sheetData>
    <row r="1" spans="1:4" x14ac:dyDescent="0.2">
      <c r="A1" t="s">
        <v>1140</v>
      </c>
      <c r="B1" t="s">
        <v>0</v>
      </c>
      <c r="C1" t="s">
        <v>424</v>
      </c>
      <c r="D1" t="s">
        <v>715</v>
      </c>
    </row>
    <row r="2" spans="1:4" x14ac:dyDescent="0.2">
      <c r="A2" t="s">
        <v>104</v>
      </c>
      <c r="B2">
        <v>2</v>
      </c>
      <c r="C2" t="s">
        <v>439</v>
      </c>
      <c r="D2" t="s">
        <v>760</v>
      </c>
    </row>
    <row r="3" spans="1:4" x14ac:dyDescent="0.2">
      <c r="A3" t="s">
        <v>195</v>
      </c>
      <c r="B3">
        <v>1</v>
      </c>
      <c r="C3" t="s">
        <v>640</v>
      </c>
      <c r="D3" t="s">
        <v>851</v>
      </c>
    </row>
    <row r="4" spans="1:4" x14ac:dyDescent="0.2">
      <c r="A4" t="s">
        <v>41</v>
      </c>
      <c r="B4">
        <v>3</v>
      </c>
      <c r="C4" t="s">
        <v>542</v>
      </c>
      <c r="D4" t="s">
        <v>741</v>
      </c>
    </row>
    <row r="5" spans="1:4" x14ac:dyDescent="0.2">
      <c r="A5" t="s">
        <v>153</v>
      </c>
      <c r="B5">
        <v>1</v>
      </c>
      <c r="C5" t="s">
        <v>450</v>
      </c>
      <c r="D5" t="s">
        <v>852</v>
      </c>
    </row>
    <row r="6" spans="1:4" x14ac:dyDescent="0.2">
      <c r="A6" t="s">
        <v>79</v>
      </c>
      <c r="B6">
        <v>2</v>
      </c>
      <c r="C6" t="s">
        <v>568</v>
      </c>
      <c r="D6" t="s">
        <v>761</v>
      </c>
    </row>
    <row r="7" spans="1:4" x14ac:dyDescent="0.2">
      <c r="A7" t="s">
        <v>125</v>
      </c>
      <c r="B7">
        <v>2</v>
      </c>
      <c r="C7" t="s">
        <v>596</v>
      </c>
      <c r="D7" t="s">
        <v>762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L z w 5 a w A A A D 3 A A A A E g A A A E N v b m Z p Z y 9 Q Y W N r Y W d l L n h t b I S P v Q 6 C M B z E d x P f g X S n H 7 A Y 8 q c M r p K Y E I 1 r A w 0 0 Q m t o s b y b g 4 / k K w h R 1 M 3 x 7 n 7 J 3 T 1 u d 8 j G r g 2 u s r f K 6 B Q x T F F g n d C V a I 2 W K d I G Z X y 9 g r 0 o z 6 K W w U R r m 4 y 2 S l H j 3 C U h x H u P f Y x N X 5 O I U k Z O + a 4 o G 9 k J 9 I H V f z h U e q 4 t J e J w f K 3 h E W Y x x W x D M Q W y m J A r / Q W i a f C c / p i w H V o 3 9 J J L H R 4 K I I s E 8 v 7 A n w A A A P / / A w B Q S w M E F A A C A A g A A A A h A B W 3 b f 0 z A Q A A 5 g E A A B M A A A B G b 3 J t d W x h c y 9 T Z W N 0 a W 9 u M S 5 t d J B B S w M x E I X v + y t C v G x h 2 c V a 2 k P x I F u q P S j K 1 p N I S b N T N 5 B N S m Z S L K X / 3 V m 3 t Q h 6 S t 7 M y 5 t v g q D J e C e q / r y e J g k 2 K k A t G l A 1 h J X 2 0 R G K W 2 G B E i E q H 4 M G l i X u 8 p n X s Q V H 6 d x Y y E v v i A W m s n h F C F g s J q P x 5 G Z Y n G 1 Y P O 7 n x i l 7 b 6 i J 6 6 J V S B C o A T T I c 2 o o a k W q 2 A a v A R H q 4 h d C r n E n B 5 l 4 m 4 E 1 r e G X T C G n M h O l t 7 F 1 H e M w E y / R E 1 S 0 t x 3 k R e R P 3 s H 7 I O M V r u R z 8 C 0 3 z j u i Z O t S r d l 1 6 j z 0 9 b T f l m e e 6 n f W V l p Z F b p h F O J P Y t k o 9 8 G B + h t F 0 H 4 L l 9 B l U A 4 3 P r Q 9 6 J K b m P 5 B k Y n D Q f a C 7 1 2 G I P i k I 9 e l C y u / W X m t Y w j g + H / Y s X A 0 H u V d 3 P E 4 S I z 7 l 2 T 6 B Q A A / / 8 D A F B L A Q I t A B Q A B g A I A A A A I Q A q 3 a p A 0 g A A A D c B A A A T A A A A A A A A A A A A A A A A A A A A A A B b Q 2 9 u d G V u d F 9 U e X B l c 1 0 u e G 1 s U E s B A i 0 A F A A C A A g A A A A h A J y 8 8 O W s A A A A 9 w A A A B I A A A A A A A A A A A A A A A A A C w M A A E N v b m Z p Z y 9 Q Y W N r Y W d l L n h t b F B L A Q I t A B Q A A g A I A A A A I Q A V t 2 3 9 M w E A A O Y B 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C Q A A A A A A A G E J 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a G V h Z G V y X 2 N v d W 5 0 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c t M T Z U M T Y 6 M j U 6 N T g u N D A 3 O T A z M F o i L z 4 8 R W 5 0 c n k g V H l w Z T 0 i R m l s b E N v b H V t b l R 5 c G V z I i B W Y W x 1 Z T 0 i c 0 J n T T 0 i L z 4 8 R W 5 0 c n k g V H l w Z T 0 i R m l s b E N v b H V t b k 5 h b W V z I i B W Y W x 1 Z T 0 i c 1 s m c X V v d D t o Z W F k Z X I m c X V v d D s s J n F 1 b 3 Q 7 b n J f b 2 Z f b 2 N j d X J y Z W 5 j 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E 5 N D c 1 M D U w L W E x Z G E t N D h l M i 1 h M D B m L T d k O T E y N W F k O T c 2 M S I v P j x F b n R y e S B U e X B l P S J S Z W x h d G l v b n N o a X B J b m Z v Q 2 9 u d G F p b m V y I i B W Y W x 1 Z T 0 i c 3 s m c X V v d D t j b 2 x 1 b W 5 D b 3 V u d C Z x d W 9 0 O z o y L C Z x d W 9 0 O 2 t l e U N v b H V t b k 5 h b W V z J n F 1 b 3 Q 7 O l t d L C Z x d W 9 0 O 3 F 1 Z X J 5 U m V s Y X R p b 2 5 z a G l w c y Z x d W 9 0 O z p b X S w m c X V v d D t j b 2 x 1 b W 5 J Z G V u d G l 0 a W V z J n F 1 b 3 Q 7 O l s m c X V v d D t T Z W N 0 a W 9 u M S 9 o Z W F k Z X J f Y 2 9 1 b n R z L 0 F 1 d G 9 S Z W 1 v d m V k Q 2 9 s d W 1 u c z E u e 2 h l Y W R l c i w w f S Z x d W 9 0 O y w m c X V v d D t T Z W N 0 a W 9 u M S 9 o Z W F k Z X J f Y 2 9 1 b n R z L 0 F 1 d G 9 S Z W 1 v d m V k Q 2 9 s d W 1 u c z E u e 2 5 y X 2 9 m X 2 9 j Y 3 V y c m V u Y 2 V z L D F 9 J n F 1 b 3 Q 7 X S w m c X V v d D t D b 2 x 1 b W 5 D b 3 V u d C Z x d W 9 0 O z o y L C Z x d W 9 0 O 0 t l e U N v b H V t b k 5 h b W V z J n F 1 b 3 Q 7 O l t d L C Z x d W 9 0 O 0 N v b H V t b k l k Z W 5 0 a X R p Z X M m c X V v d D s 6 W y Z x d W 9 0 O 1 N l Y 3 R p b 2 4 x L 2 h l Y W R l c l 9 j b 3 V u d H M v Q X V 0 b 1 J l b W 9 2 Z W R D b 2 x 1 b W 5 z M S 5 7 a G V h Z G V y L D B 9 J n F 1 b 3 Q 7 L C Z x d W 9 0 O 1 N l Y 3 R p b 2 4 x L 2 h l Y W R l c l 9 j b 3 V u d H M v Q X V 0 b 1 J l b W 9 2 Z W R D b 2 x 1 b W 5 z M S 5 7 b n J f b 2 Z f b 2 N j d X J y Z W 5 j Z X M s M X 0 m c X V v d D t d L C Z x d W 9 0 O 1 J l b G F 0 a W 9 u c 2 h p c E l u Z m 8 m c X V v d D s 6 W 1 1 9 I i 8 + P E V u d H J 5 I F R 5 c G U 9 I l J l c 3 V s d F R 5 c G U i I F Z h b H V l P S J z V G F i b G U i L z 4 8 R W 5 0 c n k g V H l w Z T 0 i R m l s b E 9 i a m V j d F R 5 c G U i I F Z h b H V l P S J z Q 2 9 u b m V j d G l v b k 9 u b H k i L z 4 8 R W 5 0 c n k g V H l w Z T 0 i T m F t Z V V w Z G F 0 Z W R B Z n R l c k Z p b G w i I F Z h b H V l P S J s M C I v P j x F b n R y e S B U e X B l P S J M b 2 F k V G 9 S Z X B v c n R E a X N h Y m x l Z C I g V m F s d W U 9 I m w w I i 8 + P C 9 T d G F i b G V F b n R y a W V z P j w v S X R l b T 4 8 S X R l b T 4 8 S X R l b U x v Y 2 F 0 a W 9 u P j x J d G V t V H l w Z T 5 G b 3 J t d W x h P C 9 J d G V t V H l w Z T 4 8 S X R l b V B h d G g + U 2 V j d G l v b j E v a G V h Z G V y X 2 N v d W 5 0 c y 9 T b 3 V y Y 2 U 8 L 0 l 0 Z W 1 Q Y X R o P j w v S X R l b U x v Y 2 F 0 a W 9 u P j x T d G F i b G V F b n R y a W V z L z 4 8 L 0 l 0 Z W 0 + P E l 0 Z W 0 + P E l 0 Z W 1 M b 2 N h d G l v b j 4 8 S X R l b V R 5 c G U + R m 9 y b X V s Y T w v S X R l b V R 5 c G U + P E l 0 Z W 1 Q Y X R o P l N l Y 3 R p b 2 4 x L 2 h l Y W R l c l 9 j b 3 V u d H M v U H J v b W 9 0 Z W Q l M j B o Z W F k Z X J z P C 9 J d G V t U G F 0 a D 4 8 L 0 l 0 Z W 1 M b 2 N h d G l v b j 4 8 U 3 R h Y m x l R W 5 0 c m l l c y 8 + P C 9 J d G V t P j x J d G V t P j x J d G V t T G 9 j Y X R p b 2 4 + P E l 0 Z W 1 U e X B l P k Z v c m 1 1 b G E 8 L 0 l 0 Z W 1 U e X B l P j x J d G V t U G F 0 a D 5 T Z W N 0 a W 9 u M S 9 o Z W F k Z X J f Y 2 9 1 b n R z L 0 N o Y W 5 n Z W Q l M j B j b 2 x 1 b W 4 l M j B 0 e X B l P C 9 J d G V t U G F 0 a D 4 8 L 0 l 0 Z W 1 M b 2 N h d G l v b j 4 8 U 3 R h Y m x l R W 5 0 c m l l c y 8 + P C 9 J d G V t P j x J d G V t P j x J d G V t T G 9 j Y X R p b 2 4 + P E l 0 Z W 1 U e X B l P k F s b E Z v c m 1 1 b G F z P C 9 J d G V t V H l w Z T 4 8 S X R l b V B h d G g + P C 9 J d G V t U G F 0 a D 4 8 L 0 l 0 Z W 1 M b 2 N h d G l v b j 4 8 U 3 R h Y m x l R W 5 0 c m l l c z 4 8 R W 5 0 c n k g V H l w Z T 0 i U X V l c n l H c m 9 1 c H M i I F Z h b H V l P S J z Q U F B Q U F B P T 0 i L z 4 8 L 1 N 0 Y W J s Z U V u d H J p Z X M + P C 9 J d G V t P j w v S X R l b X M + P C 9 M b 2 N h b F B h Y 2 t h Z 2 V N Z X R h Z G F 0 Y U Z p b G U + F g A A A F B L B Q Y A A A A A A A A A A A A A A A A A A A A A A A B k A A A A g C 6 9 a j f b z z c 7 C k i q 0 y A m d U N 6 W / 7 r Z o 7 J / i k K u q u z 6 c 1 H k y G F Z b h 5 d l O n Q G H K r 8 J 8 h l C a W e 4 i q B + 8 m 1 s X d 3 E Y E g 1 t c W 5 B u l S 1 y m 2 X C a l s i 7 3 t q 6 V U T 7 6 n f + Q z g Z w W h W l 9 Q x Q W C w = = < / D a t a M a s h u p > 
</file>

<file path=customXml/itemProps1.xml><?xml version="1.0" encoding="utf-8"?>
<ds:datastoreItem xmlns:ds="http://schemas.openxmlformats.org/officeDocument/2006/customXml" ds:itemID="{B02035D7-55E3-B241-8B2D-FE6FEEB1DB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set</vt:lpstr>
      <vt:lpstr>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Dominik</dc:creator>
  <cp:lastModifiedBy>Schaefer, Dominik</cp:lastModifiedBy>
  <dcterms:created xsi:type="dcterms:W3CDTF">2024-07-16T16:25:24Z</dcterms:created>
  <dcterms:modified xsi:type="dcterms:W3CDTF">2024-08-21T13:50:46Z</dcterms:modified>
</cp:coreProperties>
</file>