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GitHub\2024_article_mixed-method_study_on_motivation_in_Rwanda\04 results\04.1 Tables\"/>
    </mc:Choice>
  </mc:AlternateContent>
  <xr:revisionPtr revIDLastSave="0" documentId="13_ncr:1_{A0225966-0401-47F5-9D39-9DE24126A872}" xr6:coauthVersionLast="47" xr6:coauthVersionMax="47" xr10:uidLastSave="{00000000-0000-0000-0000-000000000000}"/>
  <bookViews>
    <workbookView xWindow="-108" yWindow="-108" windowWidth="23256" windowHeight="13896" activeTab="1" xr2:uid="{3782567F-49DB-4449-899B-7FF5E5DF3968}"/>
  </bookViews>
  <sheets>
    <sheet name="table2.1_coding_results_value_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E3" i="2"/>
  <c r="B14" i="2"/>
  <c r="B13" i="2"/>
  <c r="B12" i="2"/>
  <c r="B11" i="2"/>
  <c r="B10" i="2"/>
  <c r="B9" i="2"/>
  <c r="B8" i="2"/>
  <c r="B7" i="2"/>
  <c r="B6" i="2"/>
  <c r="B5" i="2"/>
  <c r="B4" i="2"/>
  <c r="B2" i="2"/>
  <c r="H14" i="2"/>
  <c r="G14" i="2"/>
  <c r="F14" i="2"/>
  <c r="E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C6" i="2"/>
  <c r="H5" i="2"/>
  <c r="G5" i="2"/>
  <c r="F5" i="2"/>
  <c r="E5" i="2"/>
  <c r="C5" i="2"/>
  <c r="H4" i="2"/>
  <c r="G4" i="2"/>
  <c r="F4" i="2"/>
  <c r="E4" i="2"/>
</calcChain>
</file>

<file path=xl/sharedStrings.xml><?xml version="1.0" encoding="utf-8"?>
<sst xmlns="http://schemas.openxmlformats.org/spreadsheetml/2006/main" count="37" uniqueCount="21">
  <si>
    <t>Category</t>
  </si>
  <si>
    <t>Sub_category1</t>
  </si>
  <si>
    <t>Sub_category2</t>
  </si>
  <si>
    <t>Segments (M)</t>
  </si>
  <si>
    <t>Students (M)</t>
  </si>
  <si>
    <t>Segments (D)</t>
  </si>
  <si>
    <t>Students (D)</t>
  </si>
  <si>
    <t>value</t>
  </si>
  <si>
    <t>positive</t>
  </si>
  <si>
    <t>utility</t>
  </si>
  <si>
    <t>daily life</t>
  </si>
  <si>
    <t>general</t>
  </si>
  <si>
    <t>learning utility</t>
  </si>
  <si>
    <t>school utility</t>
  </si>
  <si>
    <t>social utility</t>
  </si>
  <si>
    <t>useless</t>
  </si>
  <si>
    <t>other</t>
  </si>
  <si>
    <t>total</t>
  </si>
  <si>
    <t>Sub Category</t>
  </si>
  <si>
    <t>Motivation</t>
  </si>
  <si>
    <t>Demotivation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</si>
</sst>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1" xfId="0" applyFont="1" applyBorder="1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4BC0-6F75-4C77-A72E-987FDDCA9E42}">
  <dimension ref="A1:G12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D2">
        <v>51.26</v>
      </c>
      <c r="E2">
        <v>88.64</v>
      </c>
      <c r="F2">
        <v>7.25</v>
      </c>
      <c r="G2">
        <v>24.1</v>
      </c>
    </row>
    <row r="3" spans="1:7" x14ac:dyDescent="0.3">
      <c r="A3" t="s">
        <v>7</v>
      </c>
      <c r="B3" t="s">
        <v>8</v>
      </c>
      <c r="D3">
        <v>18.55</v>
      </c>
      <c r="E3">
        <v>55.68</v>
      </c>
      <c r="F3">
        <v>0</v>
      </c>
      <c r="G3">
        <v>0</v>
      </c>
    </row>
    <row r="4" spans="1:7" x14ac:dyDescent="0.3">
      <c r="A4" t="s">
        <v>7</v>
      </c>
      <c r="B4" t="s">
        <v>9</v>
      </c>
      <c r="D4">
        <v>32.700000000000003</v>
      </c>
      <c r="E4">
        <v>71.59</v>
      </c>
      <c r="F4">
        <v>7.25</v>
      </c>
      <c r="G4">
        <v>24.1</v>
      </c>
    </row>
    <row r="5" spans="1:7" x14ac:dyDescent="0.3">
      <c r="A5" t="s">
        <v>7</v>
      </c>
      <c r="B5" t="s">
        <v>9</v>
      </c>
      <c r="C5" t="s">
        <v>10</v>
      </c>
      <c r="D5">
        <v>1.26</v>
      </c>
      <c r="E5">
        <v>7.95</v>
      </c>
      <c r="F5">
        <v>0.2</v>
      </c>
      <c r="G5">
        <v>1.2</v>
      </c>
    </row>
    <row r="6" spans="1:7" x14ac:dyDescent="0.3">
      <c r="A6" t="s">
        <v>7</v>
      </c>
      <c r="B6" t="s">
        <v>9</v>
      </c>
      <c r="C6" t="s">
        <v>11</v>
      </c>
      <c r="D6">
        <v>3.14</v>
      </c>
      <c r="E6">
        <v>15.91</v>
      </c>
      <c r="F6">
        <v>0.59</v>
      </c>
      <c r="G6">
        <v>2.41</v>
      </c>
    </row>
    <row r="7" spans="1:7" x14ac:dyDescent="0.3">
      <c r="A7" t="s">
        <v>7</v>
      </c>
      <c r="B7" t="s">
        <v>9</v>
      </c>
      <c r="C7" t="s">
        <v>12</v>
      </c>
      <c r="D7">
        <v>10.85</v>
      </c>
      <c r="E7">
        <v>37.5</v>
      </c>
      <c r="F7">
        <v>0</v>
      </c>
      <c r="G7">
        <v>0</v>
      </c>
    </row>
    <row r="8" spans="1:7" x14ac:dyDescent="0.3">
      <c r="A8" t="s">
        <v>7</v>
      </c>
      <c r="B8" t="s">
        <v>9</v>
      </c>
      <c r="C8" t="s">
        <v>13</v>
      </c>
      <c r="D8">
        <v>11.32</v>
      </c>
      <c r="E8">
        <v>40.909999999999997</v>
      </c>
      <c r="F8">
        <v>1.37</v>
      </c>
      <c r="G8">
        <v>7.23</v>
      </c>
    </row>
    <row r="9" spans="1:7" x14ac:dyDescent="0.3">
      <c r="A9" t="s">
        <v>7</v>
      </c>
      <c r="B9" t="s">
        <v>9</v>
      </c>
      <c r="C9" t="s">
        <v>14</v>
      </c>
      <c r="D9">
        <v>2.52</v>
      </c>
      <c r="E9">
        <v>13.64</v>
      </c>
      <c r="F9">
        <v>0</v>
      </c>
      <c r="G9">
        <v>0</v>
      </c>
    </row>
    <row r="10" spans="1:7" x14ac:dyDescent="0.3">
      <c r="A10" t="s">
        <v>7</v>
      </c>
      <c r="B10" t="s">
        <v>9</v>
      </c>
      <c r="C10" t="s">
        <v>15</v>
      </c>
      <c r="D10">
        <v>0</v>
      </c>
      <c r="E10">
        <v>0</v>
      </c>
      <c r="F10">
        <v>4.3099999999999996</v>
      </c>
      <c r="G10">
        <v>16.87</v>
      </c>
    </row>
    <row r="11" spans="1:7" x14ac:dyDescent="0.3">
      <c r="A11" t="s">
        <v>7</v>
      </c>
      <c r="B11" t="s">
        <v>9</v>
      </c>
      <c r="C11" t="s">
        <v>16</v>
      </c>
      <c r="D11">
        <v>3.62</v>
      </c>
      <c r="E11">
        <v>21.59</v>
      </c>
      <c r="F11">
        <v>0.78</v>
      </c>
      <c r="G11">
        <v>2.41</v>
      </c>
    </row>
    <row r="12" spans="1:7" x14ac:dyDescent="0.3">
      <c r="A12" t="s">
        <v>17</v>
      </c>
      <c r="D12">
        <v>636</v>
      </c>
      <c r="E12">
        <v>88</v>
      </c>
      <c r="F12">
        <v>510</v>
      </c>
      <c r="G12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8855-CC23-43ED-8551-7E47A61EABAC}">
  <dimension ref="B2:H14"/>
  <sheetViews>
    <sheetView tabSelected="1" workbookViewId="0">
      <selection activeCell="E19" sqref="E19"/>
    </sheetView>
  </sheetViews>
  <sheetFormatPr defaultRowHeight="14.4" x14ac:dyDescent="0.3"/>
  <cols>
    <col min="3" max="3" width="12.6640625" bestFit="1" customWidth="1"/>
    <col min="4" max="4" width="13.88671875" bestFit="1" customWidth="1"/>
    <col min="5" max="5" width="13.33203125" bestFit="1" customWidth="1"/>
    <col min="6" max="6" width="12.33203125" bestFit="1" customWidth="1"/>
    <col min="7" max="7" width="13.33203125" bestFit="1" customWidth="1"/>
    <col min="8" max="8" width="12.33203125" bestFit="1" customWidth="1"/>
  </cols>
  <sheetData>
    <row r="2" spans="2:8" ht="15.6" x14ac:dyDescent="0.3">
      <c r="B2" s="3" t="str">
        <f>table2.1_coding_results_value_2!A1</f>
        <v>Category</v>
      </c>
      <c r="C2" s="3" t="s">
        <v>18</v>
      </c>
      <c r="D2" s="3"/>
      <c r="E2" s="5" t="s">
        <v>19</v>
      </c>
      <c r="F2" s="5"/>
      <c r="G2" s="5" t="s">
        <v>20</v>
      </c>
      <c r="H2" s="5"/>
    </row>
    <row r="3" spans="2:8" ht="15.6" x14ac:dyDescent="0.3">
      <c r="B3" s="4"/>
      <c r="C3" s="4"/>
      <c r="D3" s="4"/>
      <c r="E3" s="2" t="str">
        <f>CONCATENATE(REPLACE(table2.1_coding_results_value_2!D1,9,12,""), " (%)")</f>
        <v>Segments (%)</v>
      </c>
      <c r="F3" s="2" t="str">
        <f>CONCATENATE(REPLACE(table2.1_coding_results_value_2!E1,9,12,""), " (%)")</f>
        <v>Students (%)</v>
      </c>
      <c r="G3" s="2" t="str">
        <f>CONCATENATE(REPLACE(table2.1_coding_results_value_2!F1,9,12,""), " (%)")</f>
        <v>Segments (%)</v>
      </c>
      <c r="H3" s="2" t="str">
        <f>CONCATENATE(REPLACE(table2.1_coding_results_value_2!G1,9,12,""), " (%)")</f>
        <v>Students (%)</v>
      </c>
    </row>
    <row r="4" spans="2:8" ht="15.6" x14ac:dyDescent="0.3">
      <c r="B4" s="1" t="str">
        <f>table2.1_coding_results_value_2!A2</f>
        <v>value</v>
      </c>
      <c r="C4" s="1"/>
      <c r="D4" s="1"/>
      <c r="E4" s="1">
        <f>table2.1_coding_results_value_2!D2</f>
        <v>51.26</v>
      </c>
      <c r="F4" s="1">
        <f>table2.1_coding_results_value_2!E2</f>
        <v>88.64</v>
      </c>
      <c r="G4" s="1">
        <f>table2.1_coding_results_value_2!F2</f>
        <v>7.25</v>
      </c>
      <c r="H4" s="1">
        <f>table2.1_coding_results_value_2!G2</f>
        <v>24.1</v>
      </c>
    </row>
    <row r="5" spans="2:8" ht="15.6" x14ac:dyDescent="0.3">
      <c r="B5" s="1" t="str">
        <f>table2.1_coding_results_value_2!A3</f>
        <v>value</v>
      </c>
      <c r="C5" s="1" t="str">
        <f>table2.1_coding_results_value_2!B3</f>
        <v>positive</v>
      </c>
      <c r="D5" s="1"/>
      <c r="E5" s="1">
        <f>table2.1_coding_results_value_2!D3</f>
        <v>18.55</v>
      </c>
      <c r="F5" s="1">
        <f>table2.1_coding_results_value_2!E3</f>
        <v>55.68</v>
      </c>
      <c r="G5" s="1">
        <f>table2.1_coding_results_value_2!F3</f>
        <v>0</v>
      </c>
      <c r="H5" s="1">
        <f>table2.1_coding_results_value_2!G3</f>
        <v>0</v>
      </c>
    </row>
    <row r="6" spans="2:8" ht="15.6" x14ac:dyDescent="0.3">
      <c r="B6" s="1" t="str">
        <f>table2.1_coding_results_value_2!A4</f>
        <v>value</v>
      </c>
      <c r="C6" s="1" t="str">
        <f>table2.1_coding_results_value_2!B4</f>
        <v>utility</v>
      </c>
      <c r="D6" s="1"/>
      <c r="E6" s="1">
        <f>table2.1_coding_results_value_2!D4</f>
        <v>32.700000000000003</v>
      </c>
      <c r="F6" s="1">
        <f>table2.1_coding_results_value_2!E4</f>
        <v>71.59</v>
      </c>
      <c r="G6" s="1">
        <f>table2.1_coding_results_value_2!F4</f>
        <v>7.25</v>
      </c>
      <c r="H6" s="1">
        <f>table2.1_coding_results_value_2!G4</f>
        <v>24.1</v>
      </c>
    </row>
    <row r="7" spans="2:8" ht="15.6" x14ac:dyDescent="0.3">
      <c r="B7" s="1" t="str">
        <f>table2.1_coding_results_value_2!A5</f>
        <v>value</v>
      </c>
      <c r="C7" s="1" t="str">
        <f>table2.1_coding_results_value_2!B5</f>
        <v>utility</v>
      </c>
      <c r="D7" s="1" t="str">
        <f>table2.1_coding_results_value_2!C5</f>
        <v>daily life</v>
      </c>
      <c r="E7" s="1">
        <f>table2.1_coding_results_value_2!D5</f>
        <v>1.26</v>
      </c>
      <c r="F7" s="1">
        <f>table2.1_coding_results_value_2!E5</f>
        <v>7.95</v>
      </c>
      <c r="G7" s="1">
        <f>table2.1_coding_results_value_2!F5</f>
        <v>0.2</v>
      </c>
      <c r="H7" s="1">
        <f>table2.1_coding_results_value_2!G5</f>
        <v>1.2</v>
      </c>
    </row>
    <row r="8" spans="2:8" ht="15.6" x14ac:dyDescent="0.3">
      <c r="B8" s="1" t="str">
        <f>table2.1_coding_results_value_2!A6</f>
        <v>value</v>
      </c>
      <c r="C8" s="1" t="str">
        <f>table2.1_coding_results_value_2!B6</f>
        <v>utility</v>
      </c>
      <c r="D8" s="1" t="str">
        <f>table2.1_coding_results_value_2!C6</f>
        <v>general</v>
      </c>
      <c r="E8" s="1">
        <f>table2.1_coding_results_value_2!D6</f>
        <v>3.14</v>
      </c>
      <c r="F8" s="1">
        <f>table2.1_coding_results_value_2!E6</f>
        <v>15.91</v>
      </c>
      <c r="G8" s="1">
        <f>table2.1_coding_results_value_2!F6</f>
        <v>0.59</v>
      </c>
      <c r="H8" s="1">
        <f>table2.1_coding_results_value_2!G6</f>
        <v>2.41</v>
      </c>
    </row>
    <row r="9" spans="2:8" ht="15.6" x14ac:dyDescent="0.3">
      <c r="B9" s="1" t="str">
        <f>table2.1_coding_results_value_2!A7</f>
        <v>value</v>
      </c>
      <c r="C9" s="1" t="str">
        <f>table2.1_coding_results_value_2!B7</f>
        <v>utility</v>
      </c>
      <c r="D9" s="1" t="str">
        <f>table2.1_coding_results_value_2!C7</f>
        <v>learning utility</v>
      </c>
      <c r="E9" s="1">
        <f>table2.1_coding_results_value_2!D7</f>
        <v>10.85</v>
      </c>
      <c r="F9" s="1">
        <f>table2.1_coding_results_value_2!E7</f>
        <v>37.5</v>
      </c>
      <c r="G9" s="1">
        <f>table2.1_coding_results_value_2!F7</f>
        <v>0</v>
      </c>
      <c r="H9" s="1">
        <f>table2.1_coding_results_value_2!G7</f>
        <v>0</v>
      </c>
    </row>
    <row r="10" spans="2:8" ht="15.6" x14ac:dyDescent="0.3">
      <c r="B10" s="1" t="str">
        <f>table2.1_coding_results_value_2!A8</f>
        <v>value</v>
      </c>
      <c r="C10" s="1" t="str">
        <f>table2.1_coding_results_value_2!B8</f>
        <v>utility</v>
      </c>
      <c r="D10" s="1" t="str">
        <f>table2.1_coding_results_value_2!C8</f>
        <v>school utility</v>
      </c>
      <c r="E10" s="1">
        <f>table2.1_coding_results_value_2!D8</f>
        <v>11.32</v>
      </c>
      <c r="F10" s="1">
        <f>table2.1_coding_results_value_2!E8</f>
        <v>40.909999999999997</v>
      </c>
      <c r="G10" s="1">
        <f>table2.1_coding_results_value_2!F8</f>
        <v>1.37</v>
      </c>
      <c r="H10" s="1">
        <f>table2.1_coding_results_value_2!G8</f>
        <v>7.23</v>
      </c>
    </row>
    <row r="11" spans="2:8" ht="15.6" x14ac:dyDescent="0.3">
      <c r="B11" s="1" t="str">
        <f>table2.1_coding_results_value_2!A9</f>
        <v>value</v>
      </c>
      <c r="C11" s="1" t="str">
        <f>table2.1_coding_results_value_2!B9</f>
        <v>utility</v>
      </c>
      <c r="D11" s="1" t="str">
        <f>table2.1_coding_results_value_2!C9</f>
        <v>social utility</v>
      </c>
      <c r="E11" s="1">
        <f>table2.1_coding_results_value_2!D9</f>
        <v>2.52</v>
      </c>
      <c r="F11" s="1">
        <f>table2.1_coding_results_value_2!E9</f>
        <v>13.64</v>
      </c>
      <c r="G11" s="1">
        <f>table2.1_coding_results_value_2!F9</f>
        <v>0</v>
      </c>
      <c r="H11" s="1">
        <f>table2.1_coding_results_value_2!G9</f>
        <v>0</v>
      </c>
    </row>
    <row r="12" spans="2:8" ht="15.6" x14ac:dyDescent="0.3">
      <c r="B12" s="1" t="str">
        <f>table2.1_coding_results_value_2!A10</f>
        <v>value</v>
      </c>
      <c r="C12" s="1" t="str">
        <f>table2.1_coding_results_value_2!B10</f>
        <v>utility</v>
      </c>
      <c r="D12" s="1" t="str">
        <f>table2.1_coding_results_value_2!C10</f>
        <v>useless</v>
      </c>
      <c r="E12" s="1">
        <f>table2.1_coding_results_value_2!D10</f>
        <v>0</v>
      </c>
      <c r="F12" s="1">
        <f>table2.1_coding_results_value_2!E10</f>
        <v>0</v>
      </c>
      <c r="G12" s="1">
        <f>table2.1_coding_results_value_2!F10</f>
        <v>4.3099999999999996</v>
      </c>
      <c r="H12" s="1">
        <f>table2.1_coding_results_value_2!G10</f>
        <v>16.87</v>
      </c>
    </row>
    <row r="13" spans="2:8" ht="15.6" x14ac:dyDescent="0.3">
      <c r="B13" s="1" t="str">
        <f>table2.1_coding_results_value_2!A11</f>
        <v>value</v>
      </c>
      <c r="C13" s="1" t="str">
        <f>table2.1_coding_results_value_2!B11</f>
        <v>utility</v>
      </c>
      <c r="D13" s="1" t="str">
        <f>table2.1_coding_results_value_2!C11</f>
        <v>other</v>
      </c>
      <c r="E13" s="1">
        <f>table2.1_coding_results_value_2!D11</f>
        <v>3.62</v>
      </c>
      <c r="F13" s="1">
        <f>table2.1_coding_results_value_2!E11</f>
        <v>21.59</v>
      </c>
      <c r="G13" s="1">
        <f>table2.1_coding_results_value_2!F11</f>
        <v>0.78</v>
      </c>
      <c r="H13" s="1">
        <f>table2.1_coding_results_value_2!G11</f>
        <v>2.41</v>
      </c>
    </row>
    <row r="14" spans="2:8" ht="15.6" x14ac:dyDescent="0.3">
      <c r="B14" s="2" t="str">
        <f>table2.1_coding_results_value_2!A12</f>
        <v>total</v>
      </c>
      <c r="C14" s="2"/>
      <c r="D14" s="2"/>
      <c r="E14" s="2">
        <f>table2.1_coding_results_value_2!D12</f>
        <v>636</v>
      </c>
      <c r="F14" s="2">
        <f>table2.1_coding_results_value_2!E12</f>
        <v>88</v>
      </c>
      <c r="G14" s="2">
        <f>table2.1_coding_results_value_2!F12</f>
        <v>510</v>
      </c>
      <c r="H14" s="2">
        <f>table2.1_coding_results_value_2!G12</f>
        <v>83</v>
      </c>
    </row>
  </sheetData>
  <mergeCells count="4">
    <mergeCell ref="B2:B3"/>
    <mergeCell ref="C2:D3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table2.1_coding_results_value_2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2025-01-08T22:34:54Z</dcterms:created>
  <dcterms:modified xsi:type="dcterms:W3CDTF">2025-01-15T21:55:44Z</dcterms:modified>
</cp:coreProperties>
</file>