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in\GitHub\2024_article_mixed-method_study_on_motivation_in_Rwanda\04 results\04.1 Tables\"/>
    </mc:Choice>
  </mc:AlternateContent>
  <xr:revisionPtr revIDLastSave="0" documentId="13_ncr:9_{D3C1FB8B-9E20-4A70-9925-C7D04C3654D1}" xr6:coauthVersionLast="47" xr6:coauthVersionMax="47" xr10:uidLastSave="{00000000-0000-0000-0000-000000000000}"/>
  <bookViews>
    <workbookView xWindow="-108" yWindow="-108" windowWidth="23256" windowHeight="13896" activeTab="1" xr2:uid="{629C157D-CC98-466B-A7E6-A8368F517DED}"/>
  </bookViews>
  <sheets>
    <sheet name="table2_coding_results_main_2025" sheetId="1" r:id="rId1"/>
    <sheet name="edited" sheetId="2" r:id="rId2"/>
  </sheets>
  <calcPr calcId="0"/>
</workbook>
</file>

<file path=xl/calcChain.xml><?xml version="1.0" encoding="utf-8"?>
<calcChain xmlns="http://schemas.openxmlformats.org/spreadsheetml/2006/main">
  <c r="F3" i="2" l="1"/>
  <c r="E3" i="2"/>
  <c r="D3" i="2"/>
  <c r="C3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B2" i="2"/>
</calcChain>
</file>

<file path=xl/sharedStrings.xml><?xml version="1.0" encoding="utf-8"?>
<sst xmlns="http://schemas.openxmlformats.org/spreadsheetml/2006/main" count="14" uniqueCount="14">
  <si>
    <t>Category</t>
  </si>
  <si>
    <t>Segments (M)</t>
  </si>
  <si>
    <t>Students (M)</t>
  </si>
  <si>
    <t>Segments (D)</t>
  </si>
  <si>
    <t>Students (D)</t>
  </si>
  <si>
    <t>ability</t>
  </si>
  <si>
    <t>value</t>
  </si>
  <si>
    <t>costs</t>
  </si>
  <si>
    <t>goals</t>
  </si>
  <si>
    <t>consequence</t>
  </si>
  <si>
    <t>source</t>
  </si>
  <si>
    <t>total</t>
  </si>
  <si>
    <t>Motivation</t>
  </si>
  <si>
    <t>Demotivation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</si>
</sst>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11" xfId="0" applyFont="1" applyBorder="1" applyAlignment="1">
      <alignment horizontal="center"/>
    </xf>
    <xf numFmtId="0" fontId="18" fillId="0" borderId="10" xfId="0" applyFont="1" applyBorder="1"/>
    <xf numFmtId="0" fontId="18" fillId="0" borderId="0" xfId="0" applyFont="1"/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66F5-8651-42C7-8109-A5F9E41D433C}">
  <dimension ref="A1:E8"/>
  <sheetViews>
    <sheetView workbookViewId="0"/>
  </sheetViews>
  <sheetFormatPr defaultRowHeight="14.4" x14ac:dyDescent="0.3"/>
  <cols>
    <col min="1" max="1" width="10.77734375" customWidth="1"/>
    <col min="2" max="2" width="10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18.87</v>
      </c>
      <c r="C2">
        <v>55.68</v>
      </c>
      <c r="D2">
        <v>33.92</v>
      </c>
      <c r="E2">
        <v>89.16</v>
      </c>
    </row>
    <row r="3" spans="1:5" x14ac:dyDescent="0.3">
      <c r="A3" t="s">
        <v>6</v>
      </c>
      <c r="B3">
        <v>51.26</v>
      </c>
      <c r="C3">
        <v>88.64</v>
      </c>
      <c r="D3">
        <v>7.25</v>
      </c>
      <c r="E3">
        <v>24.1</v>
      </c>
    </row>
    <row r="4" spans="1:5" x14ac:dyDescent="0.3">
      <c r="A4" t="s">
        <v>7</v>
      </c>
      <c r="B4">
        <v>2.04</v>
      </c>
      <c r="C4">
        <v>12.5</v>
      </c>
      <c r="D4">
        <v>23.73</v>
      </c>
      <c r="E4">
        <v>60.24</v>
      </c>
    </row>
    <row r="5" spans="1:5" x14ac:dyDescent="0.3">
      <c r="A5" t="s">
        <v>8</v>
      </c>
      <c r="B5">
        <v>12.74</v>
      </c>
      <c r="C5">
        <v>35.229999999999997</v>
      </c>
      <c r="D5">
        <v>0</v>
      </c>
      <c r="E5">
        <v>0</v>
      </c>
    </row>
    <row r="6" spans="1:5" x14ac:dyDescent="0.3">
      <c r="A6" t="s">
        <v>9</v>
      </c>
      <c r="B6">
        <v>8.81</v>
      </c>
      <c r="C6">
        <v>43.18</v>
      </c>
      <c r="D6">
        <v>8.6300000000000008</v>
      </c>
      <c r="E6">
        <v>37.35</v>
      </c>
    </row>
    <row r="7" spans="1:5" x14ac:dyDescent="0.3">
      <c r="A7" t="s">
        <v>10</v>
      </c>
      <c r="B7">
        <v>6.29</v>
      </c>
      <c r="C7">
        <v>28.41</v>
      </c>
      <c r="D7">
        <v>26.47</v>
      </c>
      <c r="E7">
        <v>57.83</v>
      </c>
    </row>
    <row r="8" spans="1:5" x14ac:dyDescent="0.3">
      <c r="A8" t="s">
        <v>11</v>
      </c>
      <c r="B8">
        <v>636</v>
      </c>
      <c r="C8">
        <v>88</v>
      </c>
      <c r="D8">
        <v>510</v>
      </c>
      <c r="E8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6E3E-BB17-466C-B0F8-088F48AD3E87}">
  <dimension ref="B2:F10"/>
  <sheetViews>
    <sheetView tabSelected="1" zoomScale="123" workbookViewId="0">
      <selection activeCell="D13" sqref="D13"/>
    </sheetView>
  </sheetViews>
  <sheetFormatPr defaultRowHeight="14.4" x14ac:dyDescent="0.3"/>
  <cols>
    <col min="2" max="2" width="11.88671875" bestFit="1" customWidth="1"/>
    <col min="3" max="3" width="13.33203125" bestFit="1" customWidth="1"/>
    <col min="4" max="4" width="12.33203125" bestFit="1" customWidth="1"/>
    <col min="5" max="5" width="12.88671875" bestFit="1" customWidth="1"/>
    <col min="6" max="6" width="12" bestFit="1" customWidth="1"/>
  </cols>
  <sheetData>
    <row r="2" spans="2:6" ht="15.6" x14ac:dyDescent="0.3">
      <c r="B2" s="4" t="str">
        <f>table2_coding_results_main_2025!A1</f>
        <v>Category</v>
      </c>
      <c r="C2" s="1" t="s">
        <v>12</v>
      </c>
      <c r="D2" s="1"/>
      <c r="E2" s="1" t="s">
        <v>13</v>
      </c>
      <c r="F2" s="1"/>
    </row>
    <row r="3" spans="2:6" ht="15.6" x14ac:dyDescent="0.3">
      <c r="B3" s="5"/>
      <c r="C3" s="6" t="str">
        <f>REPLACE(table2_coding_results_main_2025!B1,9,12,"")</f>
        <v>Segments</v>
      </c>
      <c r="D3" s="6" t="str">
        <f>REPLACE(table2_coding_results_main_2025!C1,9,12,"")</f>
        <v>Students</v>
      </c>
      <c r="E3" s="6" t="str">
        <f>REPLACE(table2_coding_results_main_2025!D1,9,12,"")</f>
        <v>Segments</v>
      </c>
      <c r="F3" s="6" t="str">
        <f>REPLACE(table2_coding_results_main_2025!E1,9,12,"")</f>
        <v>Students</v>
      </c>
    </row>
    <row r="4" spans="2:6" ht="15.6" x14ac:dyDescent="0.3">
      <c r="B4" s="3" t="str">
        <f>table2_coding_results_main_2025!A2</f>
        <v>ability</v>
      </c>
      <c r="C4" s="3">
        <f>table2_coding_results_main_2025!B2</f>
        <v>18.87</v>
      </c>
      <c r="D4" s="3">
        <f>table2_coding_results_main_2025!C2</f>
        <v>55.68</v>
      </c>
      <c r="E4" s="3">
        <f>table2_coding_results_main_2025!D2</f>
        <v>33.92</v>
      </c>
      <c r="F4" s="3">
        <f>table2_coding_results_main_2025!E2</f>
        <v>89.16</v>
      </c>
    </row>
    <row r="5" spans="2:6" ht="15.6" x14ac:dyDescent="0.3">
      <c r="B5" s="3" t="str">
        <f>table2_coding_results_main_2025!A3</f>
        <v>value</v>
      </c>
      <c r="C5" s="3">
        <f>table2_coding_results_main_2025!B3</f>
        <v>51.26</v>
      </c>
      <c r="D5" s="3">
        <f>table2_coding_results_main_2025!C3</f>
        <v>88.64</v>
      </c>
      <c r="E5" s="3">
        <f>table2_coding_results_main_2025!D3</f>
        <v>7.25</v>
      </c>
      <c r="F5" s="3">
        <f>table2_coding_results_main_2025!E3</f>
        <v>24.1</v>
      </c>
    </row>
    <row r="6" spans="2:6" ht="15.6" x14ac:dyDescent="0.3">
      <c r="B6" s="3" t="str">
        <f>table2_coding_results_main_2025!A4</f>
        <v>costs</v>
      </c>
      <c r="C6" s="3">
        <f>table2_coding_results_main_2025!B4</f>
        <v>2.04</v>
      </c>
      <c r="D6" s="3">
        <f>table2_coding_results_main_2025!C4</f>
        <v>12.5</v>
      </c>
      <c r="E6" s="3">
        <f>table2_coding_results_main_2025!D4</f>
        <v>23.73</v>
      </c>
      <c r="F6" s="3">
        <f>table2_coding_results_main_2025!E4</f>
        <v>60.24</v>
      </c>
    </row>
    <row r="7" spans="2:6" ht="15.6" x14ac:dyDescent="0.3">
      <c r="B7" s="3" t="str">
        <f>table2_coding_results_main_2025!A5</f>
        <v>goals</v>
      </c>
      <c r="C7" s="3">
        <f>table2_coding_results_main_2025!B5</f>
        <v>12.74</v>
      </c>
      <c r="D7" s="3">
        <f>table2_coding_results_main_2025!C5</f>
        <v>35.229999999999997</v>
      </c>
      <c r="E7" s="3">
        <f>table2_coding_results_main_2025!D5</f>
        <v>0</v>
      </c>
      <c r="F7" s="3">
        <f>table2_coding_results_main_2025!E5</f>
        <v>0</v>
      </c>
    </row>
    <row r="8" spans="2:6" ht="15.6" x14ac:dyDescent="0.3">
      <c r="B8" s="3" t="str">
        <f>table2_coding_results_main_2025!A6</f>
        <v>consequence</v>
      </c>
      <c r="C8" s="3">
        <f>table2_coding_results_main_2025!B6</f>
        <v>8.81</v>
      </c>
      <c r="D8" s="3">
        <f>table2_coding_results_main_2025!C6</f>
        <v>43.18</v>
      </c>
      <c r="E8" s="3">
        <f>table2_coding_results_main_2025!D6</f>
        <v>8.6300000000000008</v>
      </c>
      <c r="F8" s="3">
        <f>table2_coding_results_main_2025!E6</f>
        <v>37.35</v>
      </c>
    </row>
    <row r="9" spans="2:6" ht="15.6" x14ac:dyDescent="0.3">
      <c r="B9" s="3" t="str">
        <f>table2_coding_results_main_2025!A7</f>
        <v>source</v>
      </c>
      <c r="C9" s="3">
        <f>table2_coding_results_main_2025!B7</f>
        <v>6.29</v>
      </c>
      <c r="D9" s="3">
        <f>table2_coding_results_main_2025!C7</f>
        <v>28.41</v>
      </c>
      <c r="E9" s="3">
        <f>table2_coding_results_main_2025!D7</f>
        <v>26.47</v>
      </c>
      <c r="F9" s="3">
        <f>table2_coding_results_main_2025!E7</f>
        <v>57.83</v>
      </c>
    </row>
    <row r="10" spans="2:6" ht="15.6" x14ac:dyDescent="0.3">
      <c r="B10" s="2" t="str">
        <f>table2_coding_results_main_2025!A8</f>
        <v>total</v>
      </c>
      <c r="C10" s="2">
        <f>table2_coding_results_main_2025!B8</f>
        <v>636</v>
      </c>
      <c r="D10" s="2">
        <f>table2_coding_results_main_2025!C8</f>
        <v>88</v>
      </c>
      <c r="E10" s="2">
        <f>table2_coding_results_main_2025!D8</f>
        <v>510</v>
      </c>
      <c r="F10" s="2">
        <f>table2_coding_results_main_2025!E8</f>
        <v>83</v>
      </c>
    </row>
  </sheetData>
  <mergeCells count="3">
    <mergeCell ref="B2:B3"/>
    <mergeCell ref="C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table2_coding_results_main_2025</vt:lpstr>
      <vt:lpstr>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Bulla</cp:lastModifiedBy>
  <dcterms:created xsi:type="dcterms:W3CDTF">2025-01-08T21:42:28Z</dcterms:created>
  <dcterms:modified xsi:type="dcterms:W3CDTF">2025-01-08T22:34:25Z</dcterms:modified>
</cp:coreProperties>
</file>