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užívateľ\Documents\UMB\1mgr-ZS\Predikcia štruktúry a vlastností\súbory\C6\"/>
    </mc:Choice>
  </mc:AlternateContent>
  <xr:revisionPtr revIDLastSave="0" documentId="13_ncr:1_{242A0377-BFA4-4975-AB02-7BDFCDACC311}" xr6:coauthVersionLast="45" xr6:coauthVersionMax="45" xr10:uidLastSave="{00000000-0000-0000-0000-000000000000}"/>
  <bookViews>
    <workbookView xWindow="-120" yWindow="-120" windowWidth="20730" windowHeight="11160" xr2:uid="{CAED55A4-3E3D-4576-A932-DD4E0263AAE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16" i="1"/>
  <c r="G17" i="1"/>
  <c r="E17" i="1"/>
  <c r="G16" i="1"/>
  <c r="E16" i="1"/>
  <c r="H11" i="1"/>
  <c r="F11" i="1" l="1"/>
  <c r="D11" i="1"/>
</calcChain>
</file>

<file path=xl/sharedStrings.xml><?xml version="1.0" encoding="utf-8"?>
<sst xmlns="http://schemas.openxmlformats.org/spreadsheetml/2006/main" count="20" uniqueCount="15">
  <si>
    <t>MOPAC PM6</t>
  </si>
  <si>
    <t>MOPAC PM7</t>
  </si>
  <si>
    <t>PM7/nCH2</t>
  </si>
  <si>
    <t>PM6/nCH2</t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</si>
  <si>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6</t>
    </r>
    <r>
      <rPr>
        <sz val="11"/>
        <color theme="1"/>
        <rFont val="Calibri"/>
        <family val="2"/>
        <charset val="238"/>
        <scheme val="minor"/>
      </rPr>
      <t>H</t>
    </r>
    <r>
      <rPr>
        <vertAlign val="subscript"/>
        <sz val="11"/>
        <color theme="1"/>
        <rFont val="Calibri"/>
        <family val="2"/>
        <charset val="238"/>
        <scheme val="minor"/>
      </rPr>
      <t>12</t>
    </r>
  </si>
  <si>
    <r>
      <t>O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</si>
  <si>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</si>
  <si>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O</t>
    </r>
  </si>
  <si>
    <r>
      <t>H</t>
    </r>
    <r>
      <rPr>
        <vertAlign val="subscript"/>
        <sz val="11"/>
        <color theme="1"/>
        <rFont val="Calibri"/>
        <family val="2"/>
        <charset val="238"/>
        <scheme val="minor"/>
      </rPr>
      <t>c</t>
    </r>
  </si>
  <si>
    <r>
      <t>H</t>
    </r>
    <r>
      <rPr>
        <vertAlign val="subscript"/>
        <sz val="11"/>
        <color theme="1"/>
        <rFont val="Calibri"/>
        <family val="2"/>
        <charset val="238"/>
        <scheme val="minor"/>
      </rPr>
      <t>c</t>
    </r>
    <r>
      <rPr>
        <sz val="11"/>
        <color theme="1"/>
        <rFont val="Calibri"/>
        <family val="2"/>
        <charset val="238"/>
        <scheme val="minor"/>
      </rPr>
      <t>(CH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</t>
    </r>
  </si>
  <si>
    <t>kJ/mol</t>
  </si>
  <si>
    <t>UFF</t>
  </si>
  <si>
    <r>
      <t>H</t>
    </r>
    <r>
      <rPr>
        <vertAlign val="subscript"/>
        <sz val="11"/>
        <color theme="1"/>
        <rFont val="Calibri"/>
        <family val="2"/>
        <charset val="238"/>
        <scheme val="minor"/>
      </rPr>
      <t>f</t>
    </r>
    <r>
      <rPr>
        <sz val="11"/>
        <color theme="1"/>
        <rFont val="Calibri"/>
        <family val="2"/>
        <charset val="238"/>
        <scheme val="minor"/>
      </rPr>
      <t xml:space="preserve"> kJ/mol</t>
    </r>
  </si>
  <si>
    <t>UFF/nCH2</t>
  </si>
  <si>
    <t>Experimentálne hodnoty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</si>
</sst>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47625</xdr:rowOff>
    </xdr:from>
    <xdr:to>
      <xdr:col>8</xdr:col>
      <xdr:colOff>295275</xdr:colOff>
      <xdr:row>7</xdr:row>
      <xdr:rowOff>171450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9E37E767-14B0-4369-980A-734DB1B4DC79}"/>
            </a:ext>
          </a:extLst>
        </xdr:cNvPr>
        <xdr:cNvSpPr txBox="1"/>
      </xdr:nvSpPr>
      <xdr:spPr>
        <a:xfrm>
          <a:off x="419100" y="47625"/>
          <a:ext cx="6438900" cy="14573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sk-SK" sz="1600" b="1"/>
            <a:t>Stabilita cykloalkánov na základe spalného tepla</a:t>
          </a:r>
        </a:p>
        <a:p>
          <a:r>
            <a:rPr lang="sk-SK" sz="1100"/>
            <a:t>Molekulu cyklohexánu geomtricky zoptimalizujeme pomocou Avogadro aj pomocou MOPAC (PM6, PM7).</a:t>
          </a:r>
        </a:p>
        <a:p>
          <a:endParaRPr lang="sk-SK" sz="1100"/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2n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(3n/2) O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→ n CO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n H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 H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n H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(CO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+ n H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(H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O) - H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(C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2n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- (3n/2) H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 H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6 H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(CO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+ 6 H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(H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O) - H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(C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2n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- 9 H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</a:t>
          </a:r>
          <a:r>
            <a:rPr lang="sk-SK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sk-SK" sz="1100"/>
        </a:p>
      </xdr:txBody>
    </xdr:sp>
    <xdr:clientData/>
  </xdr:twoCellAnchor>
  <xdr:twoCellAnchor editAs="oneCell">
    <xdr:from>
      <xdr:col>10</xdr:col>
      <xdr:colOff>66675</xdr:colOff>
      <xdr:row>1</xdr:row>
      <xdr:rowOff>19050</xdr:rowOff>
    </xdr:from>
    <xdr:to>
      <xdr:col>13</xdr:col>
      <xdr:colOff>409575</xdr:colOff>
      <xdr:row>12</xdr:row>
      <xdr:rowOff>19050</xdr:rowOff>
    </xdr:to>
    <xdr:pic>
      <xdr:nvPicPr>
        <xdr:cNvPr id="3" name="Obrázok 2">
          <a:extLst>
            <a:ext uri="{FF2B5EF4-FFF2-40B4-BE49-F238E27FC236}">
              <a16:creationId xmlns:a16="http://schemas.microsoft.com/office/drawing/2014/main" id="{7084E48E-E42E-4D6E-982B-A4939D815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209550"/>
          <a:ext cx="2171700" cy="225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07120-739D-4050-85DB-DA2BD45A46D3}">
  <dimension ref="B9:J17"/>
  <sheetViews>
    <sheetView tabSelected="1" workbookViewId="0">
      <selection activeCell="L17" sqref="L17"/>
    </sheetView>
  </sheetViews>
  <sheetFormatPr defaultRowHeight="15" x14ac:dyDescent="0.25"/>
  <cols>
    <col min="3" max="3" width="21.42578125" customWidth="1"/>
    <col min="5" max="5" width="14.5703125" bestFit="1" customWidth="1"/>
    <col min="6" max="6" width="16.42578125" bestFit="1" customWidth="1"/>
    <col min="7" max="7" width="12" bestFit="1" customWidth="1"/>
    <col min="8" max="8" width="10.28515625" bestFit="1" customWidth="1"/>
    <col min="10" max="10" width="23.42578125" bestFit="1" customWidth="1"/>
  </cols>
  <sheetData>
    <row r="9" spans="2:10" ht="18" x14ac:dyDescent="0.35">
      <c r="B9" s="3"/>
      <c r="C9" s="4" t="s">
        <v>11</v>
      </c>
      <c r="D9" s="4" t="s">
        <v>13</v>
      </c>
      <c r="E9" s="4" t="s">
        <v>0</v>
      </c>
      <c r="F9" s="4" t="s">
        <v>3</v>
      </c>
      <c r="G9" s="4" t="s">
        <v>1</v>
      </c>
      <c r="H9" s="5" t="s">
        <v>2</v>
      </c>
      <c r="J9" t="s">
        <v>14</v>
      </c>
    </row>
    <row r="10" spans="2:10" ht="18.75" thickBot="1" x14ac:dyDescent="0.4">
      <c r="B10" s="13"/>
      <c r="C10" s="14" t="s">
        <v>12</v>
      </c>
      <c r="D10" s="14" t="s">
        <v>12</v>
      </c>
      <c r="E10" s="14" t="s">
        <v>12</v>
      </c>
      <c r="F10" s="14" t="s">
        <v>12</v>
      </c>
      <c r="G10" s="14" t="s">
        <v>12</v>
      </c>
      <c r="H10" s="14" t="s">
        <v>12</v>
      </c>
      <c r="J10" t="s">
        <v>10</v>
      </c>
    </row>
    <row r="11" spans="2:10" ht="18" x14ac:dyDescent="0.35">
      <c r="B11" s="6" t="s">
        <v>4</v>
      </c>
      <c r="C11" s="7">
        <v>187.928</v>
      </c>
      <c r="D11" s="7">
        <f>C11/6</f>
        <v>31.321333333333332</v>
      </c>
      <c r="E11" s="7">
        <v>-101.7847</v>
      </c>
      <c r="F11" s="7">
        <f>E11/6</f>
        <v>-16.964116666666666</v>
      </c>
      <c r="G11" s="7">
        <v>-100.4586</v>
      </c>
      <c r="H11" s="8">
        <f>G11/6</f>
        <v>-16.743100000000002</v>
      </c>
    </row>
    <row r="12" spans="2:10" ht="18" x14ac:dyDescent="0.35">
      <c r="B12" s="6" t="s">
        <v>5</v>
      </c>
      <c r="C12" s="9">
        <v>1.033E-18</v>
      </c>
      <c r="D12" s="7"/>
      <c r="E12" s="7">
        <v>-70.102879999999999</v>
      </c>
      <c r="F12" s="7"/>
      <c r="G12" s="7">
        <v>-35.548299999999998</v>
      </c>
      <c r="H12" s="8"/>
    </row>
    <row r="13" spans="2:10" ht="18" x14ac:dyDescent="0.35">
      <c r="B13" s="6" t="s">
        <v>6</v>
      </c>
      <c r="C13" s="7">
        <v>1.04162E-4</v>
      </c>
      <c r="D13" s="7"/>
      <c r="E13" s="7">
        <v>-354.85311999999999</v>
      </c>
      <c r="F13" s="7"/>
      <c r="G13" s="7">
        <v>-353.61239</v>
      </c>
      <c r="H13" s="8"/>
    </row>
    <row r="14" spans="2:10" ht="18" x14ac:dyDescent="0.35">
      <c r="B14" s="6" t="s">
        <v>7</v>
      </c>
      <c r="C14" s="9">
        <v>8.4660000000000005E-12</v>
      </c>
      <c r="D14" s="7"/>
      <c r="E14" s="7">
        <v>-227.21799999999999</v>
      </c>
      <c r="F14" s="7"/>
      <c r="G14" s="7">
        <v>-241.82900000000001</v>
      </c>
      <c r="H14" s="8"/>
    </row>
    <row r="15" spans="2:10" x14ac:dyDescent="0.25">
      <c r="B15" s="10"/>
      <c r="C15" s="11"/>
      <c r="D15" s="11"/>
      <c r="E15" s="11"/>
      <c r="F15" s="11"/>
      <c r="G15" s="11"/>
      <c r="H15" s="12"/>
    </row>
    <row r="16" spans="2:10" ht="18" x14ac:dyDescent="0.35">
      <c r="B16" s="1" t="s">
        <v>8</v>
      </c>
      <c r="C16" s="2">
        <f>6*C13+6*C14-C11-9*C12</f>
        <v>-187.92737502794921</v>
      </c>
      <c r="D16" s="1"/>
      <c r="E16" s="1">
        <f>6*E13+6*E14-E11-9*E12</f>
        <v>-2759.7160999999996</v>
      </c>
      <c r="F16" s="1"/>
      <c r="G16" s="1">
        <f>6*G13+6*G14-G11-9*G12</f>
        <v>-3152.2550400000005</v>
      </c>
      <c r="J16">
        <v>-3920</v>
      </c>
    </row>
    <row r="17" spans="2:10" ht="18" x14ac:dyDescent="0.35">
      <c r="B17" s="1" t="s">
        <v>9</v>
      </c>
      <c r="C17" s="2">
        <f>C16/6</f>
        <v>-31.32122917132487</v>
      </c>
      <c r="D17" s="1"/>
      <c r="E17" s="1">
        <f>E16/6</f>
        <v>-459.95268333333325</v>
      </c>
      <c r="F17" s="1"/>
      <c r="G17" s="1">
        <f>G16/6</f>
        <v>-525.37584000000004</v>
      </c>
      <c r="J17">
        <v>-653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Používateľ</dc:creator>
  <cp:lastModifiedBy>Používateľ</cp:lastModifiedBy>
  <dcterms:created xsi:type="dcterms:W3CDTF">2021-02-01T16:14:10Z</dcterms:created>
  <dcterms:modified xsi:type="dcterms:W3CDTF">2021-02-02T12:46:20Z</dcterms:modified>
</cp:coreProperties>
</file>