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g2gether-my.sharepoint.com/personal/dominika_nieslony_limango_com/Documents/"/>
    </mc:Choice>
  </mc:AlternateContent>
  <xr:revisionPtr revIDLastSave="196" documentId="8_{1AA653BD-E65A-4DE3-BA11-A97CE82E8F3A}" xr6:coauthVersionLast="47" xr6:coauthVersionMax="47" xr10:uidLastSave="{C60485E9-E1CA-4E9C-96C8-CBEBA54A8347}"/>
  <bookViews>
    <workbookView xWindow="-120" yWindow="-16320" windowWidth="29040" windowHeight="15840" xr2:uid="{E0810BCD-F9E1-4EB6-975A-32D780C7D189}"/>
  </bookViews>
  <sheets>
    <sheet name="Tops &amp; Flops" sheetId="1" r:id="rId1"/>
    <sheet name="Top 10 brand" sheetId="3" r:id="rId2"/>
    <sheet name="Top 10 cat3" sheetId="4" r:id="rId3"/>
    <sheet name="Stock level" sheetId="5" r:id="rId4"/>
    <sheet name="Conclusio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" l="1"/>
  <c r="H87" i="1"/>
  <c r="G87" i="1"/>
  <c r="G58" i="1"/>
  <c r="I58" i="1"/>
  <c r="H58" i="1"/>
  <c r="H29" i="1"/>
  <c r="I29" i="1"/>
  <c r="G29" i="1"/>
</calcChain>
</file>

<file path=xl/sharedStrings.xml><?xml version="1.0" encoding="utf-8"?>
<sst xmlns="http://schemas.openxmlformats.org/spreadsheetml/2006/main" count="645" uniqueCount="357">
  <si>
    <t>DE</t>
  </si>
  <si>
    <t>Start</t>
  </si>
  <si>
    <t>Channel</t>
  </si>
  <si>
    <t>End</t>
  </si>
  <si>
    <t>ID</t>
  </si>
  <si>
    <t xml:space="preserve">Name  </t>
  </si>
  <si>
    <t>Description</t>
  </si>
  <si>
    <t>Visits</t>
  </si>
  <si>
    <t>Orders</t>
  </si>
  <si>
    <t>Demand</t>
  </si>
  <si>
    <t>CVR</t>
  </si>
  <si>
    <t>Demand Diff to Expected</t>
  </si>
  <si>
    <t>% Expected Demand</t>
  </si>
  <si>
    <t>OUT</t>
  </si>
  <si>
    <t>2_310781</t>
  </si>
  <si>
    <t>GROẞES PREISBEBEN</t>
  </si>
  <si>
    <t>Funktionsbekleidung für Sie</t>
  </si>
  <si>
    <t>3.25%</t>
  </si>
  <si>
    <t>-26.11%</t>
  </si>
  <si>
    <t>2_310784</t>
  </si>
  <si>
    <t>Outdoor für Kinder</t>
  </si>
  <si>
    <t>2.16%</t>
  </si>
  <si>
    <t>-83.26%</t>
  </si>
  <si>
    <t>2_310782</t>
  </si>
  <si>
    <t>Funktionsbekleidung für Ihn</t>
  </si>
  <si>
    <t>2.77%</t>
  </si>
  <si>
    <t>-75.92%</t>
  </si>
  <si>
    <t>2_310697</t>
  </si>
  <si>
    <t>Burton</t>
  </si>
  <si>
    <t>Für Sie &amp; Ihn</t>
  </si>
  <si>
    <t>0.26%</t>
  </si>
  <si>
    <t>-90.67%</t>
  </si>
  <si>
    <t>2_310621</t>
  </si>
  <si>
    <t>Wandern mit der Familie</t>
  </si>
  <si>
    <t>Wandern für Kinder</t>
  </si>
  <si>
    <t>2.86%</t>
  </si>
  <si>
    <t>-25.29%</t>
  </si>
  <si>
    <t>2_310619</t>
  </si>
  <si>
    <t>Wandern für Sie</t>
  </si>
  <si>
    <t>-69.91%</t>
  </si>
  <si>
    <t>2_310620</t>
  </si>
  <si>
    <t>Wandern für Ihn</t>
  </si>
  <si>
    <t>2.85%</t>
  </si>
  <si>
    <t>-77.16%</t>
  </si>
  <si>
    <t>2_310670</t>
  </si>
  <si>
    <t>Puma</t>
  </si>
  <si>
    <t>Für die ganze Familie</t>
  </si>
  <si>
    <t>2.41%</t>
  </si>
  <si>
    <t>-3.85%</t>
  </si>
  <si>
    <t>2_310614</t>
  </si>
  <si>
    <t>Für die Rennstrecke &amp; Stadt</t>
  </si>
  <si>
    <t>Outdoor-Stil für Sie</t>
  </si>
  <si>
    <t>2.04%</t>
  </si>
  <si>
    <t>-61.83%</t>
  </si>
  <si>
    <t>2_310615</t>
  </si>
  <si>
    <t>Outdoor-Stil für Ihn</t>
  </si>
  <si>
    <t>2.34%</t>
  </si>
  <si>
    <t>-73.12%</t>
  </si>
  <si>
    <t>2_310613</t>
  </si>
  <si>
    <t>Für kalte Outdoorabende</t>
  </si>
  <si>
    <t>Outdoorbekleidung &amp; Accessoires für alle</t>
  </si>
  <si>
    <t>3.67%</t>
  </si>
  <si>
    <t>-72.99%</t>
  </si>
  <si>
    <t>2_310595</t>
  </si>
  <si>
    <t>Familienausflug!</t>
  </si>
  <si>
    <t>3.97%</t>
  </si>
  <si>
    <t>51.67%</t>
  </si>
  <si>
    <t>2_310599</t>
  </si>
  <si>
    <t>Laufen für Erwachsene</t>
  </si>
  <si>
    <t>2.21%</t>
  </si>
  <si>
    <t>-31.60%</t>
  </si>
  <si>
    <t>2_310594</t>
  </si>
  <si>
    <t>Wandern für Kids</t>
  </si>
  <si>
    <t>2.78%</t>
  </si>
  <si>
    <t>-64.92%</t>
  </si>
  <si>
    <t>2_310596</t>
  </si>
  <si>
    <t>4.32%</t>
  </si>
  <si>
    <t>-53.46%</t>
  </si>
  <si>
    <t>2_310589</t>
  </si>
  <si>
    <t>Für einen sportlichen Urlaub</t>
  </si>
  <si>
    <t>Essentials für Erwachsene</t>
  </si>
  <si>
    <t>5.19%</t>
  </si>
  <si>
    <t>-49.53%</t>
  </si>
  <si>
    <t>2_310542</t>
  </si>
  <si>
    <t>Gemeinsam aktiv!</t>
  </si>
  <si>
    <t>Funktionsmode für Erwachsene</t>
  </si>
  <si>
    <t>3.57%</t>
  </si>
  <si>
    <t>-69.93%</t>
  </si>
  <si>
    <t>2_310543</t>
  </si>
  <si>
    <t>Funktionsmode für Kids</t>
  </si>
  <si>
    <t>2.63%</t>
  </si>
  <si>
    <t>-54.48%</t>
  </si>
  <si>
    <t>2_310559</t>
  </si>
  <si>
    <t>Heiße Deals!</t>
  </si>
  <si>
    <t>Outdoor-Mode &amp; -Schuhe für Sie</t>
  </si>
  <si>
    <t>4.10%</t>
  </si>
  <si>
    <t>-63.85%</t>
  </si>
  <si>
    <t>2_310560</t>
  </si>
  <si>
    <t>Outdoor-Mode &amp; -Schuhe für Ihn</t>
  </si>
  <si>
    <t>4.68%</t>
  </si>
  <si>
    <t>-67.37%</t>
  </si>
  <si>
    <t>2_310549</t>
  </si>
  <si>
    <t>Outdoor-Mode &amp; -Schuhe für Kinder</t>
  </si>
  <si>
    <t>4.26%</t>
  </si>
  <si>
    <t>-86.59%</t>
  </si>
  <si>
    <t>2_310541</t>
  </si>
  <si>
    <t>Für Deinen nächsten Ausflug</t>
  </si>
  <si>
    <t>Essentials für die ganze Familie</t>
  </si>
  <si>
    <t>5.46%</t>
  </si>
  <si>
    <t>-62.27%</t>
  </si>
  <si>
    <t>2_310470</t>
  </si>
  <si>
    <t>Die Berge rufen!</t>
  </si>
  <si>
    <t>3.23%</t>
  </si>
  <si>
    <t>-44.17%</t>
  </si>
  <si>
    <t>2_310471</t>
  </si>
  <si>
    <t>-52.85%</t>
  </si>
  <si>
    <t>2_310472</t>
  </si>
  <si>
    <t>3.63%</t>
  </si>
  <si>
    <t>-60.34%</t>
  </si>
  <si>
    <t>NL</t>
  </si>
  <si>
    <t>1.99%</t>
  </si>
  <si>
    <t>12.89%</t>
  </si>
  <si>
    <t>3.43%</t>
  </si>
  <si>
    <t>-0.10%</t>
  </si>
  <si>
    <t>1.11%</t>
  </si>
  <si>
    <t>-10.80%</t>
  </si>
  <si>
    <t>3.79%</t>
  </si>
  <si>
    <t>-18.30%</t>
  </si>
  <si>
    <t>2.46%</t>
  </si>
  <si>
    <t>-27.38%</t>
  </si>
  <si>
    <t>1.82%</t>
  </si>
  <si>
    <t>-41.87%</t>
  </si>
  <si>
    <t>2.59%</t>
  </si>
  <si>
    <t>-51.17%</t>
  </si>
  <si>
    <t>1.43%</t>
  </si>
  <si>
    <t>-94.43%</t>
  </si>
  <si>
    <t>1.87%</t>
  </si>
  <si>
    <t>-57.07%</t>
  </si>
  <si>
    <t>1.08%</t>
  </si>
  <si>
    <t>-68.38%</t>
  </si>
  <si>
    <t>1.88%</t>
  </si>
  <si>
    <t>-85.35%</t>
  </si>
  <si>
    <t>1.64%</t>
  </si>
  <si>
    <t>-80.61%</t>
  </si>
  <si>
    <t>3.32%</t>
  </si>
  <si>
    <t>-57.34%</t>
  </si>
  <si>
    <t>1.42%</t>
  </si>
  <si>
    <t>-17.26%</t>
  </si>
  <si>
    <t>1.98%</t>
  </si>
  <si>
    <t>-81.62%</t>
  </si>
  <si>
    <t>1.81%</t>
  </si>
  <si>
    <t>-85.69%</t>
  </si>
  <si>
    <t>1.68%</t>
  </si>
  <si>
    <t>-92.61%</t>
  </si>
  <si>
    <t>0.09%</t>
  </si>
  <si>
    <t>-81.90%</t>
  </si>
  <si>
    <t>2.06%</t>
  </si>
  <si>
    <t>-78.89%</t>
  </si>
  <si>
    <t>-88.46%</t>
  </si>
  <si>
    <t>1.09%</t>
  </si>
  <si>
    <t>-92.53%</t>
  </si>
  <si>
    <t>1.71%</t>
  </si>
  <si>
    <t>-50.49%</t>
  </si>
  <si>
    <t>0.51%</t>
  </si>
  <si>
    <t>-95.70%</t>
  </si>
  <si>
    <t>0.75%</t>
  </si>
  <si>
    <t>-96.96%</t>
  </si>
  <si>
    <t>0.41%</t>
  </si>
  <si>
    <t>-96.67%</t>
  </si>
  <si>
    <t>PL</t>
  </si>
  <si>
    <t>3.18%</t>
  </si>
  <si>
    <t>-17.69%</t>
  </si>
  <si>
    <t>2.54%</t>
  </si>
  <si>
    <t>0.99%</t>
  </si>
  <si>
    <t>2.64%</t>
  </si>
  <si>
    <t>69.97%</t>
  </si>
  <si>
    <t>3.68%</t>
  </si>
  <si>
    <t>-50.80%</t>
  </si>
  <si>
    <t>-64.76%</t>
  </si>
  <si>
    <t>2.53%</t>
  </si>
  <si>
    <t>-42.75%</t>
  </si>
  <si>
    <t>5.49%</t>
  </si>
  <si>
    <t>-72.23%</t>
  </si>
  <si>
    <t>-47.15%</t>
  </si>
  <si>
    <t>2.40%</t>
  </si>
  <si>
    <t>-57.02%</t>
  </si>
  <si>
    <t>1.61%</t>
  </si>
  <si>
    <t>-33.94%</t>
  </si>
  <si>
    <t>1.27%</t>
  </si>
  <si>
    <t>-60.61%</t>
  </si>
  <si>
    <t>2.26%</t>
  </si>
  <si>
    <t>-18.89%</t>
  </si>
  <si>
    <t>2.74%</t>
  </si>
  <si>
    <t>-69.62%</t>
  </si>
  <si>
    <t>1.66%</t>
  </si>
  <si>
    <t>-65.72%</t>
  </si>
  <si>
    <t>2.11%</t>
  </si>
  <si>
    <t>-70.10%</t>
  </si>
  <si>
    <t>1.53%</t>
  </si>
  <si>
    <t>-51.12%</t>
  </si>
  <si>
    <t>1.51%</t>
  </si>
  <si>
    <t>-67.35%</t>
  </si>
  <si>
    <t>2.15%</t>
  </si>
  <si>
    <t>-60.35%</t>
  </si>
  <si>
    <t>-68.93%</t>
  </si>
  <si>
    <t>3.34%</t>
  </si>
  <si>
    <t>-61.87%</t>
  </si>
  <si>
    <t>1.74%</t>
  </si>
  <si>
    <t>-32.18%</t>
  </si>
  <si>
    <t>2.07%</t>
  </si>
  <si>
    <t>-58.75%</t>
  </si>
  <si>
    <t>2.22%</t>
  </si>
  <si>
    <t>-88.62%</t>
  </si>
  <si>
    <t>0.10%</t>
  </si>
  <si>
    <t>-80.57%</t>
  </si>
  <si>
    <t>1.16%</t>
  </si>
  <si>
    <t>-72.92%</t>
  </si>
  <si>
    <t>Number of banners in DE:</t>
  </si>
  <si>
    <t>AVR</t>
  </si>
  <si>
    <t>Number of banners in NL:</t>
  </si>
  <si>
    <t>Number of banners in PL:</t>
  </si>
  <si>
    <t>Brand</t>
  </si>
  <si>
    <t>LP Demand</t>
  </si>
  <si>
    <t>EP Demand</t>
  </si>
  <si>
    <t>Demand Change (abs)</t>
  </si>
  <si>
    <t>Demand Change</t>
  </si>
  <si>
    <t xml:space="preserve">Quantity Effect </t>
  </si>
  <si>
    <t>Price Effect</t>
  </si>
  <si>
    <t>LP DQ</t>
  </si>
  <si>
    <t xml:space="preserve">EP DQ </t>
  </si>
  <si>
    <t>DQ Change</t>
  </si>
  <si>
    <t>LP DM</t>
  </si>
  <si>
    <t>EP DM</t>
  </si>
  <si>
    <t>DM Change</t>
  </si>
  <si>
    <t>Grand Total</t>
  </si>
  <si>
    <t>-476.070</t>
  </si>
  <si>
    <t>103.534</t>
  </si>
  <si>
    <t>37.810</t>
  </si>
  <si>
    <t>52.623</t>
  </si>
  <si>
    <t>CMP</t>
  </si>
  <si>
    <t>-95.376</t>
  </si>
  <si>
    <t>4.754</t>
  </si>
  <si>
    <t>4.705</t>
  </si>
  <si>
    <t>7.559</t>
  </si>
  <si>
    <t>-31.846</t>
  </si>
  <si>
    <t>14.841</t>
  </si>
  <si>
    <t>2.745</t>
  </si>
  <si>
    <t>3.974</t>
  </si>
  <si>
    <t>New Balance</t>
  </si>
  <si>
    <t>-31.202</t>
  </si>
  <si>
    <t>-1.089</t>
  </si>
  <si>
    <t>1.255</t>
  </si>
  <si>
    <t>1.801</t>
  </si>
  <si>
    <t>Regatta</t>
  </si>
  <si>
    <t>-56.331</t>
  </si>
  <si>
    <t>8.392</t>
  </si>
  <si>
    <t>2.338</t>
  </si>
  <si>
    <t>5.185</t>
  </si>
  <si>
    <t>Icepeak</t>
  </si>
  <si>
    <t>54.232</t>
  </si>
  <si>
    <t>-25.669</t>
  </si>
  <si>
    <t>1.615</t>
  </si>
  <si>
    <t>Jack Wolfskin</t>
  </si>
  <si>
    <t>-2.900</t>
  </si>
  <si>
    <t>1.103</t>
  </si>
  <si>
    <t>1.166</t>
  </si>
  <si>
    <t>adidas</t>
  </si>
  <si>
    <t>-14.435</t>
  </si>
  <si>
    <t>-3.928</t>
  </si>
  <si>
    <t>1.402</t>
  </si>
  <si>
    <t>1.774</t>
  </si>
  <si>
    <t>Dare 2b</t>
  </si>
  <si>
    <t>-55.171</t>
  </si>
  <si>
    <t>-2.708</t>
  </si>
  <si>
    <t>1.847</t>
  </si>
  <si>
    <t>3.910</t>
  </si>
  <si>
    <t>Odlo</t>
  </si>
  <si>
    <t>-20.708</t>
  </si>
  <si>
    <t>1.099</t>
  </si>
  <si>
    <t>1.740</t>
  </si>
  <si>
    <t>Helly Hansen</t>
  </si>
  <si>
    <t>9.646</t>
  </si>
  <si>
    <t>-3.988</t>
  </si>
  <si>
    <t>Cat Level3</t>
  </si>
  <si>
    <t>-440.774</t>
  </si>
  <si>
    <t>124.303</t>
  </si>
  <si>
    <t>38.995</t>
  </si>
  <si>
    <t>52.700</t>
  </si>
  <si>
    <t>Funktionsjacken</t>
  </si>
  <si>
    <t>33.222</t>
  </si>
  <si>
    <t>5.058</t>
  </si>
  <si>
    <t>3.803</t>
  </si>
  <si>
    <t>3.049</t>
  </si>
  <si>
    <t>Sneaker Low</t>
  </si>
  <si>
    <t>-15.952</t>
  </si>
  <si>
    <t>11.492</t>
  </si>
  <si>
    <t>2.072</t>
  </si>
  <si>
    <t>2.430</t>
  </si>
  <si>
    <t>Laufschuhe</t>
  </si>
  <si>
    <t>-40.560</t>
  </si>
  <si>
    <t>8.463</t>
  </si>
  <si>
    <t>1.538</t>
  </si>
  <si>
    <t>2.232</t>
  </si>
  <si>
    <t>Funktionshosen</t>
  </si>
  <si>
    <t>-16.490</t>
  </si>
  <si>
    <t>18.216</t>
  </si>
  <si>
    <t>2.316</t>
  </si>
  <si>
    <t>2.816</t>
  </si>
  <si>
    <t>Wander- &amp; Trekkingschuhe</t>
  </si>
  <si>
    <t>-111.335</t>
  </si>
  <si>
    <t>16.925</t>
  </si>
  <si>
    <t>1.510</t>
  </si>
  <si>
    <t>3.703</t>
  </si>
  <si>
    <t>Funktionsshorts</t>
  </si>
  <si>
    <t>-17.858</t>
  </si>
  <si>
    <t>2.577</t>
  </si>
  <si>
    <t>2.614</t>
  </si>
  <si>
    <t>3.270</t>
  </si>
  <si>
    <t>Softshell Jacken</t>
  </si>
  <si>
    <t>8.711</t>
  </si>
  <si>
    <t>4.764</t>
  </si>
  <si>
    <t>1.852</t>
  </si>
  <si>
    <t>1.603</t>
  </si>
  <si>
    <t>Fleecejacken</t>
  </si>
  <si>
    <t>3.823</t>
  </si>
  <si>
    <t>6.663</t>
  </si>
  <si>
    <t>1.683</t>
  </si>
  <si>
    <t>1.549</t>
  </si>
  <si>
    <t>Funktionsshirts (Kurzarm)</t>
  </si>
  <si>
    <t>-14.340</t>
  </si>
  <si>
    <t>2.020</t>
  </si>
  <si>
    <t>2.697</t>
  </si>
  <si>
    <t>Skijacken</t>
  </si>
  <si>
    <t>-18.828</t>
  </si>
  <si>
    <t>7.863</t>
  </si>
  <si>
    <t>Campaigns</t>
  </si>
  <si>
    <t>In DE womens baners like hiking and functional clothing are working the best.</t>
  </si>
  <si>
    <t>Checklist of best cat3 also really high in the results in DE.</t>
  </si>
  <si>
    <t>Kids banners the weakest ones in DE.</t>
  </si>
  <si>
    <t xml:space="preserve">Puma filler really strong in all countries. </t>
  </si>
  <si>
    <t>In NL as mostly streetwear related campaigns working really good.</t>
  </si>
  <si>
    <t>For cold outdoor evenings - worked really good in all countries.</t>
  </si>
  <si>
    <t>Kids banners the worst in NL.</t>
  </si>
  <si>
    <t>In NL hiking is stronger for men than women.</t>
  </si>
  <si>
    <t>Hiking for her and checklist strong in PL.</t>
  </si>
  <si>
    <t>Outdoor for kids weak in Poland.</t>
  </si>
  <si>
    <t>Brands</t>
  </si>
  <si>
    <t>Drop in 8/10 top10 brands. Only Icepeak and Helly Hansen on plus.</t>
  </si>
  <si>
    <t>Biggest drop in CMP and Dare 2b.</t>
  </si>
  <si>
    <t>Overall -2,21% lower margin.</t>
  </si>
  <si>
    <t>8% drop in margin in adidas.</t>
  </si>
  <si>
    <t>Big margin increase in Dare 2b.</t>
  </si>
  <si>
    <t>Categories</t>
  </si>
  <si>
    <t>Decrease in 6/10 top10 cat3.</t>
  </si>
  <si>
    <t>Increase in more fall categories.</t>
  </si>
  <si>
    <t>Biggest decrease in best category - hiking shoes.</t>
  </si>
  <si>
    <t>Increase mostly in categories with margin decrease.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</si>
</sst>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name val="Calibri"/>
    </font>
    <font>
      <sz val="11"/>
      <name val="Calibri"/>
      <family val="2"/>
      <charset val="238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0" borderId="0" xfId="0" applyFont="1"/>
    <xf numFmtId="9" fontId="0" fillId="0" borderId="0" xfId="1" applyFont="1"/>
    <xf numFmtId="9" fontId="0" fillId="2" borderId="1" xfId="1" applyFont="1" applyFill="1" applyBorder="1" applyAlignment="1">
      <alignment horizontal="center" vertical="center" wrapText="1"/>
    </xf>
    <xf numFmtId="9" fontId="0" fillId="0" borderId="1" xfId="1" applyFont="1" applyBorder="1"/>
    <xf numFmtId="10" fontId="0" fillId="0" borderId="1" xfId="1" applyNumberFormat="1" applyFont="1" applyBorder="1"/>
    <xf numFmtId="10" fontId="0" fillId="0" borderId="0" xfId="0" applyNumberFormat="1"/>
    <xf numFmtId="10" fontId="0" fillId="2" borderId="1" xfId="0" applyNumberFormat="1" applyFill="1" applyBorder="1" applyAlignment="1">
      <alignment horizontal="center" vertical="center" wrapText="1"/>
    </xf>
    <xf numFmtId="10" fontId="0" fillId="0" borderId="1" xfId="0" applyNumberFormat="1" applyBorder="1"/>
    <xf numFmtId="0" fontId="0" fillId="3" borderId="2" xfId="0" applyFill="1" applyBorder="1"/>
    <xf numFmtId="0" fontId="0" fillId="3" borderId="0" xfId="0" applyFill="1"/>
    <xf numFmtId="0" fontId="3" fillId="0" borderId="0" xfId="0" applyFont="1"/>
    <xf numFmtId="9" fontId="0" fillId="0" borderId="1" xfId="0" applyNumberFormat="1" applyBorder="1"/>
    <xf numFmtId="0" fontId="4" fillId="0" borderId="0" xfId="0" applyFont="1"/>
  </cellXfs>
  <cellStyles count="2">
    <cellStyle name="Normalny" xfId="0" builtinId="0"/>
    <cellStyle name="Procentowy" xfId="1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59764</xdr:colOff>
      <xdr:row>22</xdr:row>
      <xdr:rowOff>103439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2C1C9C5-4066-5E24-2FB4-7A584EE3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588" y="186765"/>
          <a:ext cx="8636000" cy="4025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8782-EA07-4577-9D8F-9FD40BB5E861}">
  <dimension ref="A1:L87"/>
  <sheetViews>
    <sheetView tabSelected="1" workbookViewId="0">
      <selection activeCell="P10" sqref="P10"/>
    </sheetView>
  </sheetViews>
  <sheetFormatPr defaultRowHeight="14.5" x14ac:dyDescent="0.35"/>
  <cols>
    <col min="1" max="1" width="9.90625" bestFit="1" customWidth="1"/>
    <col min="3" max="3" width="9.90625" bestFit="1" customWidth="1"/>
    <col min="5" max="5" width="24" bestFit="1" customWidth="1"/>
    <col min="6" max="6" width="34.36328125" bestFit="1" customWidth="1"/>
    <col min="8" max="9" width="11.36328125" bestFit="1" customWidth="1"/>
    <col min="10" max="10" width="8.7265625" style="7"/>
    <col min="12" max="12" width="12.54296875" style="11" customWidth="1"/>
  </cols>
  <sheetData>
    <row r="1" spans="1:12" x14ac:dyDescent="0.35">
      <c r="A1" t="s">
        <v>0</v>
      </c>
      <c r="B1" s="6" t="s">
        <v>217</v>
      </c>
      <c r="E1">
        <v>25</v>
      </c>
    </row>
    <row r="3" spans="1:12" ht="43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  <c r="J3" s="8" t="s">
        <v>10</v>
      </c>
      <c r="K3" s="4" t="s">
        <v>11</v>
      </c>
      <c r="L3" s="12" t="s">
        <v>12</v>
      </c>
    </row>
    <row r="4" spans="1:12" x14ac:dyDescent="0.35">
      <c r="A4" s="2">
        <v>45873</v>
      </c>
      <c r="B4" s="1" t="s">
        <v>13</v>
      </c>
      <c r="C4" s="2">
        <v>45875</v>
      </c>
      <c r="D4" s="1" t="s">
        <v>110</v>
      </c>
      <c r="E4" s="1" t="s">
        <v>111</v>
      </c>
      <c r="F4" s="1" t="s">
        <v>38</v>
      </c>
      <c r="G4" s="1">
        <v>25171</v>
      </c>
      <c r="H4" s="1">
        <v>813</v>
      </c>
      <c r="I4" s="3">
        <v>69225</v>
      </c>
      <c r="J4" s="9" t="s">
        <v>112</v>
      </c>
      <c r="K4" s="1">
        <v>54.774999999999999</v>
      </c>
      <c r="L4" s="10" t="s">
        <v>113</v>
      </c>
    </row>
    <row r="5" spans="1:12" x14ac:dyDescent="0.35">
      <c r="A5" s="2">
        <v>45877</v>
      </c>
      <c r="B5" s="1" t="s">
        <v>13</v>
      </c>
      <c r="C5" s="2">
        <v>45879</v>
      </c>
      <c r="D5" s="1" t="s">
        <v>78</v>
      </c>
      <c r="E5" s="1" t="s">
        <v>79</v>
      </c>
      <c r="F5" s="1" t="s">
        <v>80</v>
      </c>
      <c r="G5" s="1">
        <v>12014</v>
      </c>
      <c r="H5" s="1">
        <v>623</v>
      </c>
      <c r="I5" s="3">
        <v>45421</v>
      </c>
      <c r="J5" s="9" t="s">
        <v>81</v>
      </c>
      <c r="K5" s="1">
        <v>44.579000000000001</v>
      </c>
      <c r="L5" s="10" t="s">
        <v>82</v>
      </c>
    </row>
    <row r="6" spans="1:12" x14ac:dyDescent="0.35">
      <c r="A6" s="2">
        <v>45874</v>
      </c>
      <c r="B6" s="1" t="s">
        <v>13</v>
      </c>
      <c r="C6" s="2">
        <v>45876</v>
      </c>
      <c r="D6" s="1" t="s">
        <v>105</v>
      </c>
      <c r="E6" s="1" t="s">
        <v>106</v>
      </c>
      <c r="F6" s="1" t="s">
        <v>107</v>
      </c>
      <c r="G6" s="1">
        <v>9534</v>
      </c>
      <c r="H6" s="1">
        <v>521</v>
      </c>
      <c r="I6" s="3">
        <v>41502</v>
      </c>
      <c r="J6" s="9" t="s">
        <v>108</v>
      </c>
      <c r="K6" s="1">
        <v>68.498000000000005</v>
      </c>
      <c r="L6" s="10" t="s">
        <v>109</v>
      </c>
    </row>
    <row r="7" spans="1:12" x14ac:dyDescent="0.35">
      <c r="A7" s="2">
        <v>45886</v>
      </c>
      <c r="B7" s="1" t="s">
        <v>13</v>
      </c>
      <c r="C7" s="2">
        <v>45886</v>
      </c>
      <c r="D7" s="1" t="s">
        <v>14</v>
      </c>
      <c r="E7" s="1" t="s">
        <v>15</v>
      </c>
      <c r="F7" s="1" t="s">
        <v>16</v>
      </c>
      <c r="G7" s="1">
        <v>20265</v>
      </c>
      <c r="H7" s="1">
        <v>659</v>
      </c>
      <c r="I7" s="3">
        <v>40638</v>
      </c>
      <c r="J7" s="9" t="s">
        <v>17</v>
      </c>
      <c r="K7" s="1">
        <v>14.362</v>
      </c>
      <c r="L7" s="10" t="s">
        <v>18</v>
      </c>
    </row>
    <row r="8" spans="1:12" x14ac:dyDescent="0.35">
      <c r="A8" s="2">
        <v>45882</v>
      </c>
      <c r="B8" s="1" t="s">
        <v>13</v>
      </c>
      <c r="C8" s="2">
        <v>45884</v>
      </c>
      <c r="D8" s="1" t="s">
        <v>44</v>
      </c>
      <c r="E8" s="1" t="s">
        <v>45</v>
      </c>
      <c r="F8" s="1" t="s">
        <v>46</v>
      </c>
      <c r="G8" s="1">
        <v>23842</v>
      </c>
      <c r="H8" s="1">
        <v>575</v>
      </c>
      <c r="I8" s="3">
        <v>40382</v>
      </c>
      <c r="J8" s="9" t="s">
        <v>47</v>
      </c>
      <c r="K8" s="1">
        <v>1.6180000000000001</v>
      </c>
      <c r="L8" s="10" t="s">
        <v>48</v>
      </c>
    </row>
    <row r="9" spans="1:12" x14ac:dyDescent="0.35">
      <c r="A9" s="2">
        <v>45879</v>
      </c>
      <c r="B9" s="1" t="s">
        <v>13</v>
      </c>
      <c r="C9" s="2">
        <v>45881</v>
      </c>
      <c r="D9" s="1" t="s">
        <v>63</v>
      </c>
      <c r="E9" s="1" t="s">
        <v>64</v>
      </c>
      <c r="F9" s="1" t="s">
        <v>38</v>
      </c>
      <c r="G9" s="1">
        <v>13143</v>
      </c>
      <c r="H9" s="1">
        <v>522</v>
      </c>
      <c r="I9" s="3">
        <v>37917</v>
      </c>
      <c r="J9" s="9" t="s">
        <v>65</v>
      </c>
      <c r="K9" s="1">
        <v>-12.917</v>
      </c>
      <c r="L9" s="10" t="s">
        <v>66</v>
      </c>
    </row>
    <row r="10" spans="1:12" x14ac:dyDescent="0.35">
      <c r="A10" s="2">
        <v>45876</v>
      </c>
      <c r="B10" s="1" t="s">
        <v>13</v>
      </c>
      <c r="C10" s="2">
        <v>45878</v>
      </c>
      <c r="D10" s="1" t="s">
        <v>83</v>
      </c>
      <c r="E10" s="1" t="s">
        <v>84</v>
      </c>
      <c r="F10" s="1" t="s">
        <v>85</v>
      </c>
      <c r="G10" s="1">
        <v>14642</v>
      </c>
      <c r="H10" s="1">
        <v>523</v>
      </c>
      <c r="I10" s="3">
        <v>33072</v>
      </c>
      <c r="J10" s="9" t="s">
        <v>86</v>
      </c>
      <c r="K10" s="1">
        <v>76.927999999999997</v>
      </c>
      <c r="L10" s="10" t="s">
        <v>87</v>
      </c>
    </row>
    <row r="11" spans="1:12" x14ac:dyDescent="0.35">
      <c r="A11" s="2">
        <v>45880</v>
      </c>
      <c r="B11" s="1" t="s">
        <v>13</v>
      </c>
      <c r="C11" s="2">
        <v>45882</v>
      </c>
      <c r="D11" s="1" t="s">
        <v>58</v>
      </c>
      <c r="E11" s="1" t="s">
        <v>59</v>
      </c>
      <c r="F11" s="1" t="s">
        <v>60</v>
      </c>
      <c r="G11" s="1">
        <v>11496</v>
      </c>
      <c r="H11" s="1">
        <v>422</v>
      </c>
      <c r="I11" s="3">
        <v>29708</v>
      </c>
      <c r="J11" s="9" t="s">
        <v>61</v>
      </c>
      <c r="K11" s="1">
        <v>80.292000000000002</v>
      </c>
      <c r="L11" s="10" t="s">
        <v>62</v>
      </c>
    </row>
    <row r="12" spans="1:12" x14ac:dyDescent="0.35">
      <c r="A12" s="2">
        <v>45875</v>
      </c>
      <c r="B12" s="1" t="s">
        <v>13</v>
      </c>
      <c r="C12" s="2">
        <v>45877</v>
      </c>
      <c r="D12" s="1" t="s">
        <v>92</v>
      </c>
      <c r="E12" s="1" t="s">
        <v>93</v>
      </c>
      <c r="F12" s="1" t="s">
        <v>94</v>
      </c>
      <c r="G12" s="1">
        <v>9348</v>
      </c>
      <c r="H12" s="1">
        <v>383</v>
      </c>
      <c r="I12" s="3">
        <v>28924</v>
      </c>
      <c r="J12" s="9" t="s">
        <v>95</v>
      </c>
      <c r="K12" s="1">
        <v>51.076000000000001</v>
      </c>
      <c r="L12" s="10" t="s">
        <v>96</v>
      </c>
    </row>
    <row r="13" spans="1:12" x14ac:dyDescent="0.35">
      <c r="A13" s="2">
        <v>45883</v>
      </c>
      <c r="B13" s="1" t="s">
        <v>13</v>
      </c>
      <c r="C13" s="2">
        <v>45885</v>
      </c>
      <c r="D13" s="1" t="s">
        <v>37</v>
      </c>
      <c r="E13" s="1" t="s">
        <v>33</v>
      </c>
      <c r="F13" s="1" t="s">
        <v>38</v>
      </c>
      <c r="G13" s="1">
        <v>11718</v>
      </c>
      <c r="H13" s="1">
        <v>381</v>
      </c>
      <c r="I13" s="3">
        <v>27079</v>
      </c>
      <c r="J13" s="9" t="s">
        <v>17</v>
      </c>
      <c r="K13" s="1">
        <v>62.920999999999999</v>
      </c>
      <c r="L13" s="10" t="s">
        <v>39</v>
      </c>
    </row>
    <row r="14" spans="1:12" x14ac:dyDescent="0.35">
      <c r="A14" s="2">
        <v>45873</v>
      </c>
      <c r="B14" s="1" t="s">
        <v>13</v>
      </c>
      <c r="C14" s="2">
        <v>45875</v>
      </c>
      <c r="D14" s="1" t="s">
        <v>114</v>
      </c>
      <c r="E14" s="1" t="s">
        <v>111</v>
      </c>
      <c r="F14" s="1" t="s">
        <v>41</v>
      </c>
      <c r="G14" s="1">
        <v>10934</v>
      </c>
      <c r="H14" s="1">
        <v>304</v>
      </c>
      <c r="I14" s="3">
        <v>24521</v>
      </c>
      <c r="J14" s="9" t="s">
        <v>73</v>
      </c>
      <c r="K14" s="1">
        <v>27.478999999999999</v>
      </c>
      <c r="L14" s="10" t="s">
        <v>115</v>
      </c>
    </row>
    <row r="15" spans="1:12" x14ac:dyDescent="0.35">
      <c r="A15" s="2">
        <v>45883</v>
      </c>
      <c r="B15" s="1" t="s">
        <v>13</v>
      </c>
      <c r="C15" s="2">
        <v>45885</v>
      </c>
      <c r="D15" s="1" t="s">
        <v>32</v>
      </c>
      <c r="E15" s="1" t="s">
        <v>33</v>
      </c>
      <c r="F15" s="1" t="s">
        <v>34</v>
      </c>
      <c r="G15" s="1">
        <v>12899</v>
      </c>
      <c r="H15" s="1">
        <v>369</v>
      </c>
      <c r="I15" s="3">
        <v>22412</v>
      </c>
      <c r="J15" s="9" t="s">
        <v>35</v>
      </c>
      <c r="K15" s="1">
        <v>7.5880000000000001</v>
      </c>
      <c r="L15" s="10" t="s">
        <v>36</v>
      </c>
    </row>
    <row r="16" spans="1:12" x14ac:dyDescent="0.35">
      <c r="A16" s="2">
        <v>45881</v>
      </c>
      <c r="B16" s="1" t="s">
        <v>13</v>
      </c>
      <c r="C16" s="2">
        <v>45883</v>
      </c>
      <c r="D16" s="1" t="s">
        <v>49</v>
      </c>
      <c r="E16" s="1" t="s">
        <v>50</v>
      </c>
      <c r="F16" s="1" t="s">
        <v>51</v>
      </c>
      <c r="G16" s="1">
        <v>15435</v>
      </c>
      <c r="H16" s="1">
        <v>315</v>
      </c>
      <c r="I16" s="3">
        <v>20991</v>
      </c>
      <c r="J16" s="9" t="s">
        <v>52</v>
      </c>
      <c r="K16" s="1">
        <v>34.009</v>
      </c>
      <c r="L16" s="10" t="s">
        <v>53</v>
      </c>
    </row>
    <row r="17" spans="1:12" x14ac:dyDescent="0.35">
      <c r="A17" s="2">
        <v>45879</v>
      </c>
      <c r="B17" s="1" t="s">
        <v>13</v>
      </c>
      <c r="C17" s="2">
        <v>45881</v>
      </c>
      <c r="D17" s="1" t="s">
        <v>67</v>
      </c>
      <c r="E17" s="1" t="s">
        <v>64</v>
      </c>
      <c r="F17" s="1" t="s">
        <v>68</v>
      </c>
      <c r="G17" s="1">
        <v>11759</v>
      </c>
      <c r="H17" s="1">
        <v>260</v>
      </c>
      <c r="I17" s="3">
        <v>17784</v>
      </c>
      <c r="J17" s="9" t="s">
        <v>69</v>
      </c>
      <c r="K17" s="1">
        <v>8.2159999999999993</v>
      </c>
      <c r="L17" s="10" t="s">
        <v>70</v>
      </c>
    </row>
    <row r="18" spans="1:12" x14ac:dyDescent="0.35">
      <c r="A18" s="2">
        <v>45875</v>
      </c>
      <c r="B18" s="1" t="s">
        <v>13</v>
      </c>
      <c r="C18" s="2">
        <v>45877</v>
      </c>
      <c r="D18" s="1" t="s">
        <v>97</v>
      </c>
      <c r="E18" s="1" t="s">
        <v>93</v>
      </c>
      <c r="F18" s="1" t="s">
        <v>98</v>
      </c>
      <c r="G18" s="1">
        <v>474</v>
      </c>
      <c r="H18" s="1">
        <v>222</v>
      </c>
      <c r="I18" s="3">
        <v>16316</v>
      </c>
      <c r="J18" s="9" t="s">
        <v>99</v>
      </c>
      <c r="K18" s="1">
        <v>33.683999999999997</v>
      </c>
      <c r="L18" s="10" t="s">
        <v>100</v>
      </c>
    </row>
    <row r="19" spans="1:12" x14ac:dyDescent="0.35">
      <c r="A19" s="2">
        <v>45873</v>
      </c>
      <c r="B19" s="1" t="s">
        <v>13</v>
      </c>
      <c r="C19" s="2">
        <v>45875</v>
      </c>
      <c r="D19" s="1" t="s">
        <v>116</v>
      </c>
      <c r="E19" s="1" t="s">
        <v>111</v>
      </c>
      <c r="F19" s="1" t="s">
        <v>34</v>
      </c>
      <c r="G19" s="1">
        <v>7208</v>
      </c>
      <c r="H19" s="1">
        <v>262</v>
      </c>
      <c r="I19" s="3">
        <v>15866</v>
      </c>
      <c r="J19" s="9" t="s">
        <v>117</v>
      </c>
      <c r="K19" s="1">
        <v>24.134</v>
      </c>
      <c r="L19" s="10" t="s">
        <v>118</v>
      </c>
    </row>
    <row r="20" spans="1:12" x14ac:dyDescent="0.35">
      <c r="A20" s="2">
        <v>45883</v>
      </c>
      <c r="B20" s="1" t="s">
        <v>13</v>
      </c>
      <c r="C20" s="2">
        <v>45885</v>
      </c>
      <c r="D20" s="1" t="s">
        <v>40</v>
      </c>
      <c r="E20" s="1" t="s">
        <v>33</v>
      </c>
      <c r="F20" s="1" t="s">
        <v>41</v>
      </c>
      <c r="G20" s="1">
        <v>6493</v>
      </c>
      <c r="H20" s="1">
        <v>185</v>
      </c>
      <c r="I20" s="3">
        <v>13703</v>
      </c>
      <c r="J20" s="9" t="s">
        <v>42</v>
      </c>
      <c r="K20" s="1">
        <v>46.296999999999997</v>
      </c>
      <c r="L20" s="10" t="s">
        <v>43</v>
      </c>
    </row>
    <row r="21" spans="1:12" x14ac:dyDescent="0.35">
      <c r="A21" s="2">
        <v>45876</v>
      </c>
      <c r="B21" s="1" t="s">
        <v>13</v>
      </c>
      <c r="C21" s="2">
        <v>45878</v>
      </c>
      <c r="D21" s="1" t="s">
        <v>88</v>
      </c>
      <c r="E21" s="1" t="s">
        <v>84</v>
      </c>
      <c r="F21" s="1" t="s">
        <v>89</v>
      </c>
      <c r="G21" s="1">
        <v>10452</v>
      </c>
      <c r="H21" s="1">
        <v>275</v>
      </c>
      <c r="I21" s="3">
        <v>13655</v>
      </c>
      <c r="J21" s="9" t="s">
        <v>90</v>
      </c>
      <c r="K21" s="1">
        <v>16.344999999999999</v>
      </c>
      <c r="L21" s="10" t="s">
        <v>91</v>
      </c>
    </row>
    <row r="22" spans="1:12" x14ac:dyDescent="0.35">
      <c r="A22" s="2">
        <v>45879</v>
      </c>
      <c r="B22" s="1" t="s">
        <v>13</v>
      </c>
      <c r="C22" s="2">
        <v>45881</v>
      </c>
      <c r="D22" s="1" t="s">
        <v>75</v>
      </c>
      <c r="E22" s="1" t="s">
        <v>64</v>
      </c>
      <c r="F22" s="1" t="s">
        <v>41</v>
      </c>
      <c r="G22" s="1">
        <v>4168</v>
      </c>
      <c r="H22" s="1">
        <v>180</v>
      </c>
      <c r="I22" s="3">
        <v>11635</v>
      </c>
      <c r="J22" s="9" t="s">
        <v>76</v>
      </c>
      <c r="K22" s="1">
        <v>13.365</v>
      </c>
      <c r="L22" s="10" t="s">
        <v>77</v>
      </c>
    </row>
    <row r="23" spans="1:12" x14ac:dyDescent="0.35">
      <c r="A23" s="2">
        <v>45875</v>
      </c>
      <c r="B23" s="1" t="s">
        <v>13</v>
      </c>
      <c r="C23" s="2">
        <v>45877</v>
      </c>
      <c r="D23" s="1" t="s">
        <v>101</v>
      </c>
      <c r="E23" s="1" t="s">
        <v>93</v>
      </c>
      <c r="F23" s="1" t="s">
        <v>102</v>
      </c>
      <c r="G23" s="1">
        <v>4417</v>
      </c>
      <c r="H23" s="1">
        <v>188</v>
      </c>
      <c r="I23" s="3">
        <v>10728</v>
      </c>
      <c r="J23" s="9" t="s">
        <v>103</v>
      </c>
      <c r="K23" s="1">
        <v>69.272000000000006</v>
      </c>
      <c r="L23" s="10" t="s">
        <v>104</v>
      </c>
    </row>
    <row r="24" spans="1:12" x14ac:dyDescent="0.35">
      <c r="A24" s="2">
        <v>45886</v>
      </c>
      <c r="B24" s="1" t="s">
        <v>13</v>
      </c>
      <c r="C24" s="2">
        <v>45886</v>
      </c>
      <c r="D24" s="1" t="s">
        <v>23</v>
      </c>
      <c r="E24" s="1" t="s">
        <v>15</v>
      </c>
      <c r="F24" s="1" t="s">
        <v>24</v>
      </c>
      <c r="G24" s="1">
        <v>5851</v>
      </c>
      <c r="H24" s="1">
        <v>162</v>
      </c>
      <c r="I24" s="3">
        <v>9633</v>
      </c>
      <c r="J24" s="9" t="s">
        <v>25</v>
      </c>
      <c r="K24" s="1">
        <v>30.367000000000001</v>
      </c>
      <c r="L24" s="10" t="s">
        <v>26</v>
      </c>
    </row>
    <row r="25" spans="1:12" x14ac:dyDescent="0.35">
      <c r="A25" s="2">
        <v>45881</v>
      </c>
      <c r="B25" s="1" t="s">
        <v>13</v>
      </c>
      <c r="C25" s="2">
        <v>45883</v>
      </c>
      <c r="D25" s="1" t="s">
        <v>54</v>
      </c>
      <c r="E25" s="1" t="s">
        <v>50</v>
      </c>
      <c r="F25" s="1" t="s">
        <v>55</v>
      </c>
      <c r="G25" s="1">
        <v>6417</v>
      </c>
      <c r="H25" s="1">
        <v>150</v>
      </c>
      <c r="I25" s="3">
        <v>9408</v>
      </c>
      <c r="J25" s="9" t="s">
        <v>56</v>
      </c>
      <c r="K25" s="1">
        <v>25.591999999999999</v>
      </c>
      <c r="L25" s="10" t="s">
        <v>57</v>
      </c>
    </row>
    <row r="26" spans="1:12" x14ac:dyDescent="0.35">
      <c r="A26" s="2">
        <v>45886</v>
      </c>
      <c r="B26" s="1" t="s">
        <v>13</v>
      </c>
      <c r="C26" s="2">
        <v>45886</v>
      </c>
      <c r="D26" s="1" t="s">
        <v>19</v>
      </c>
      <c r="E26" s="1" t="s">
        <v>15</v>
      </c>
      <c r="F26" s="1" t="s">
        <v>20</v>
      </c>
      <c r="G26" s="1">
        <v>8732</v>
      </c>
      <c r="H26" s="1">
        <v>189</v>
      </c>
      <c r="I26" s="3">
        <v>7533</v>
      </c>
      <c r="J26" s="9" t="s">
        <v>21</v>
      </c>
      <c r="K26" s="1">
        <v>37.466999999999999</v>
      </c>
      <c r="L26" s="10" t="s">
        <v>22</v>
      </c>
    </row>
    <row r="27" spans="1:12" x14ac:dyDescent="0.35">
      <c r="A27" s="2">
        <v>45879</v>
      </c>
      <c r="B27" s="1" t="s">
        <v>13</v>
      </c>
      <c r="C27" s="2">
        <v>45881</v>
      </c>
      <c r="D27" s="1" t="s">
        <v>71</v>
      </c>
      <c r="E27" s="1" t="s">
        <v>64</v>
      </c>
      <c r="F27" s="1" t="s">
        <v>72</v>
      </c>
      <c r="G27" s="1">
        <v>4321</v>
      </c>
      <c r="H27" s="1">
        <v>120</v>
      </c>
      <c r="I27" s="3">
        <v>6314</v>
      </c>
      <c r="J27" s="9" t="s">
        <v>73</v>
      </c>
      <c r="K27" s="1">
        <v>11.686</v>
      </c>
      <c r="L27" s="10" t="s">
        <v>74</v>
      </c>
    </row>
    <row r="28" spans="1:12" x14ac:dyDescent="0.35">
      <c r="A28" s="2">
        <v>45884</v>
      </c>
      <c r="B28" s="1" t="s">
        <v>13</v>
      </c>
      <c r="C28" s="2">
        <v>45886</v>
      </c>
      <c r="D28" s="1" t="s">
        <v>27</v>
      </c>
      <c r="E28" s="1" t="s">
        <v>28</v>
      </c>
      <c r="F28" s="1" t="s">
        <v>29</v>
      </c>
      <c r="G28" s="1">
        <v>9685</v>
      </c>
      <c r="H28" s="1">
        <v>25</v>
      </c>
      <c r="I28" s="3">
        <v>2053</v>
      </c>
      <c r="J28" s="9" t="s">
        <v>30</v>
      </c>
      <c r="K28" s="1">
        <v>19.946999999999999</v>
      </c>
      <c r="L28" s="10" t="s">
        <v>31</v>
      </c>
    </row>
    <row r="29" spans="1:12" x14ac:dyDescent="0.35">
      <c r="F29" s="14" t="s">
        <v>218</v>
      </c>
      <c r="G29" s="15">
        <f>AVERAGE(G4:G28)</f>
        <v>10816.72</v>
      </c>
      <c r="H29" s="15">
        <f t="shared" ref="H29:J29" si="0">AVERAGE(H4:H28)</f>
        <v>345.12</v>
      </c>
      <c r="I29" s="15">
        <f t="shared" si="0"/>
        <v>23856.799999999999</v>
      </c>
    </row>
    <row r="30" spans="1:12" x14ac:dyDescent="0.35">
      <c r="A30" t="s">
        <v>119</v>
      </c>
      <c r="B30" s="16" t="s">
        <v>219</v>
      </c>
      <c r="E30">
        <v>25</v>
      </c>
    </row>
    <row r="32" spans="1:12" ht="43.5" x14ac:dyDescent="0.35">
      <c r="A32" s="4" t="s">
        <v>1</v>
      </c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7</v>
      </c>
      <c r="H32" s="4" t="s">
        <v>8</v>
      </c>
      <c r="I32" s="5" t="s">
        <v>9</v>
      </c>
      <c r="J32" s="8" t="s">
        <v>10</v>
      </c>
      <c r="K32" s="4" t="s">
        <v>11</v>
      </c>
      <c r="L32" s="12" t="s">
        <v>12</v>
      </c>
    </row>
    <row r="33" spans="1:12" x14ac:dyDescent="0.35">
      <c r="A33" s="2">
        <v>45881</v>
      </c>
      <c r="B33" s="1" t="s">
        <v>13</v>
      </c>
      <c r="C33" s="2">
        <v>45883</v>
      </c>
      <c r="D33" s="1" t="s">
        <v>49</v>
      </c>
      <c r="E33" s="1" t="s">
        <v>50</v>
      </c>
      <c r="F33" s="1" t="s">
        <v>51</v>
      </c>
      <c r="G33" s="1">
        <v>602</v>
      </c>
      <c r="H33" s="1">
        <v>12</v>
      </c>
      <c r="I33" s="3">
        <v>1129</v>
      </c>
      <c r="J33" s="9" t="s">
        <v>120</v>
      </c>
      <c r="K33" s="1">
        <v>-129</v>
      </c>
      <c r="L33" s="13" t="s">
        <v>121</v>
      </c>
    </row>
    <row r="34" spans="1:12" x14ac:dyDescent="0.35">
      <c r="A34" s="2">
        <v>45877</v>
      </c>
      <c r="B34" s="1" t="s">
        <v>13</v>
      </c>
      <c r="C34" s="2">
        <v>45879</v>
      </c>
      <c r="D34" s="1" t="s">
        <v>78</v>
      </c>
      <c r="E34" s="1" t="s">
        <v>79</v>
      </c>
      <c r="F34" s="1" t="s">
        <v>80</v>
      </c>
      <c r="G34" s="1">
        <v>671</v>
      </c>
      <c r="H34" s="1">
        <v>23</v>
      </c>
      <c r="I34" s="3">
        <v>1099</v>
      </c>
      <c r="J34" s="9" t="s">
        <v>122</v>
      </c>
      <c r="K34" s="1">
        <v>1</v>
      </c>
      <c r="L34" s="13" t="s">
        <v>123</v>
      </c>
    </row>
    <row r="35" spans="1:12" x14ac:dyDescent="0.35">
      <c r="A35" s="2">
        <v>45882</v>
      </c>
      <c r="B35" s="1" t="s">
        <v>13</v>
      </c>
      <c r="C35" s="2">
        <v>45884</v>
      </c>
      <c r="D35" s="1" t="s">
        <v>44</v>
      </c>
      <c r="E35" s="1" t="s">
        <v>45</v>
      </c>
      <c r="F35" s="1" t="s">
        <v>46</v>
      </c>
      <c r="G35" s="1">
        <v>1.2609999999999999</v>
      </c>
      <c r="H35" s="1">
        <v>14</v>
      </c>
      <c r="I35" s="3">
        <v>981</v>
      </c>
      <c r="J35" s="9" t="s">
        <v>124</v>
      </c>
      <c r="K35" s="1">
        <v>119</v>
      </c>
      <c r="L35" s="13" t="s">
        <v>125</v>
      </c>
    </row>
    <row r="36" spans="1:12" x14ac:dyDescent="0.35">
      <c r="A36" s="2">
        <v>45874</v>
      </c>
      <c r="B36" s="1" t="s">
        <v>13</v>
      </c>
      <c r="C36" s="2">
        <v>45876</v>
      </c>
      <c r="D36" s="1" t="s">
        <v>105</v>
      </c>
      <c r="E36" s="1" t="s">
        <v>106</v>
      </c>
      <c r="F36" s="1" t="s">
        <v>107</v>
      </c>
      <c r="G36" s="1">
        <v>369</v>
      </c>
      <c r="H36" s="1">
        <v>14</v>
      </c>
      <c r="I36" s="3">
        <v>980</v>
      </c>
      <c r="J36" s="9" t="s">
        <v>126</v>
      </c>
      <c r="K36" s="1">
        <v>220</v>
      </c>
      <c r="L36" s="13" t="s">
        <v>127</v>
      </c>
    </row>
    <row r="37" spans="1:12" x14ac:dyDescent="0.35">
      <c r="A37" s="2">
        <v>45876</v>
      </c>
      <c r="B37" s="1" t="s">
        <v>13</v>
      </c>
      <c r="C37" s="2">
        <v>45878</v>
      </c>
      <c r="D37" s="1" t="s">
        <v>83</v>
      </c>
      <c r="E37" s="1" t="s">
        <v>84</v>
      </c>
      <c r="F37" s="1" t="s">
        <v>85</v>
      </c>
      <c r="G37" s="1">
        <v>529</v>
      </c>
      <c r="H37" s="1">
        <v>13</v>
      </c>
      <c r="I37" s="3">
        <v>944</v>
      </c>
      <c r="J37" s="9" t="s">
        <v>128</v>
      </c>
      <c r="K37" s="1">
        <v>356</v>
      </c>
      <c r="L37" s="13" t="s">
        <v>129</v>
      </c>
    </row>
    <row r="38" spans="1:12" x14ac:dyDescent="0.35">
      <c r="A38" s="2">
        <v>45873</v>
      </c>
      <c r="B38" s="1" t="s">
        <v>13</v>
      </c>
      <c r="C38" s="2">
        <v>45875</v>
      </c>
      <c r="D38" s="1" t="s">
        <v>114</v>
      </c>
      <c r="E38" s="1" t="s">
        <v>111</v>
      </c>
      <c r="F38" s="1" t="s">
        <v>41</v>
      </c>
      <c r="G38" s="1">
        <v>716</v>
      </c>
      <c r="H38" s="1">
        <v>13</v>
      </c>
      <c r="I38" s="3">
        <v>930</v>
      </c>
      <c r="J38" s="9" t="s">
        <v>130</v>
      </c>
      <c r="K38" s="1">
        <v>670</v>
      </c>
      <c r="L38" s="13" t="s">
        <v>131</v>
      </c>
    </row>
    <row r="39" spans="1:12" x14ac:dyDescent="0.35">
      <c r="A39" s="2">
        <v>45880</v>
      </c>
      <c r="B39" s="1" t="s">
        <v>13</v>
      </c>
      <c r="C39" s="2">
        <v>45882</v>
      </c>
      <c r="D39" s="1" t="s">
        <v>58</v>
      </c>
      <c r="E39" s="1" t="s">
        <v>59</v>
      </c>
      <c r="F39" s="1" t="s">
        <v>60</v>
      </c>
      <c r="G39" s="1">
        <v>541</v>
      </c>
      <c r="H39" s="1">
        <v>14</v>
      </c>
      <c r="I39" s="3">
        <v>635</v>
      </c>
      <c r="J39" s="9" t="s">
        <v>132</v>
      </c>
      <c r="K39" s="1">
        <v>665</v>
      </c>
      <c r="L39" s="13" t="s">
        <v>133</v>
      </c>
    </row>
    <row r="40" spans="1:12" x14ac:dyDescent="0.35">
      <c r="A40" s="2">
        <v>45881</v>
      </c>
      <c r="B40" s="1" t="s">
        <v>13</v>
      </c>
      <c r="C40" s="2">
        <v>45883</v>
      </c>
      <c r="D40" s="1" t="s">
        <v>54</v>
      </c>
      <c r="E40" s="1" t="s">
        <v>50</v>
      </c>
      <c r="F40" s="1" t="s">
        <v>55</v>
      </c>
      <c r="G40" s="1">
        <v>770</v>
      </c>
      <c r="H40" s="1">
        <v>11</v>
      </c>
      <c r="I40" s="3">
        <v>541</v>
      </c>
      <c r="J40" s="9" t="s">
        <v>134</v>
      </c>
      <c r="K40" s="1">
        <v>9.1590000000000007</v>
      </c>
      <c r="L40" s="13" t="s">
        <v>135</v>
      </c>
    </row>
    <row r="41" spans="1:12" x14ac:dyDescent="0.35">
      <c r="A41" s="2">
        <v>45886</v>
      </c>
      <c r="B41" s="1" t="s">
        <v>13</v>
      </c>
      <c r="C41" s="2">
        <v>45886</v>
      </c>
      <c r="D41" s="1" t="s">
        <v>23</v>
      </c>
      <c r="E41" s="1" t="s">
        <v>15</v>
      </c>
      <c r="F41" s="1" t="s">
        <v>24</v>
      </c>
      <c r="G41" s="1">
        <v>375</v>
      </c>
      <c r="H41" s="1">
        <v>7</v>
      </c>
      <c r="I41" s="3">
        <v>515</v>
      </c>
      <c r="J41" s="9" t="s">
        <v>136</v>
      </c>
      <c r="K41" s="1">
        <v>685</v>
      </c>
      <c r="L41" s="13" t="s">
        <v>137</v>
      </c>
    </row>
    <row r="42" spans="1:12" x14ac:dyDescent="0.35">
      <c r="A42" s="2">
        <v>45886</v>
      </c>
      <c r="B42" s="1" t="s">
        <v>13</v>
      </c>
      <c r="C42" s="2">
        <v>45886</v>
      </c>
      <c r="D42" s="1" t="s">
        <v>14</v>
      </c>
      <c r="E42" s="1" t="s">
        <v>15</v>
      </c>
      <c r="F42" s="1" t="s">
        <v>16</v>
      </c>
      <c r="G42" s="1">
        <v>836</v>
      </c>
      <c r="H42" s="1">
        <v>9</v>
      </c>
      <c r="I42" s="3">
        <v>474</v>
      </c>
      <c r="J42" s="9" t="s">
        <v>138</v>
      </c>
      <c r="K42" s="1">
        <v>1.026</v>
      </c>
      <c r="L42" s="13" t="s">
        <v>139</v>
      </c>
    </row>
    <row r="43" spans="1:12" x14ac:dyDescent="0.35">
      <c r="A43" s="2">
        <v>45875</v>
      </c>
      <c r="B43" s="1" t="s">
        <v>13</v>
      </c>
      <c r="C43" s="2">
        <v>45877</v>
      </c>
      <c r="D43" s="1" t="s">
        <v>92</v>
      </c>
      <c r="E43" s="1" t="s">
        <v>93</v>
      </c>
      <c r="F43" s="1" t="s">
        <v>94</v>
      </c>
      <c r="G43" s="1">
        <v>426</v>
      </c>
      <c r="H43" s="1">
        <v>8</v>
      </c>
      <c r="I43" s="3">
        <v>439</v>
      </c>
      <c r="J43" s="9" t="s">
        <v>140</v>
      </c>
      <c r="K43" s="1">
        <v>2.5609999999999999</v>
      </c>
      <c r="L43" s="13" t="s">
        <v>141</v>
      </c>
    </row>
    <row r="44" spans="1:12" x14ac:dyDescent="0.35">
      <c r="A44" s="2">
        <v>45875</v>
      </c>
      <c r="B44" s="1" t="s">
        <v>13</v>
      </c>
      <c r="C44" s="2">
        <v>45877</v>
      </c>
      <c r="D44" s="1" t="s">
        <v>97</v>
      </c>
      <c r="E44" s="1" t="s">
        <v>93</v>
      </c>
      <c r="F44" s="1" t="s">
        <v>98</v>
      </c>
      <c r="G44" s="1">
        <v>305</v>
      </c>
      <c r="H44" s="1">
        <v>5</v>
      </c>
      <c r="I44" s="3">
        <v>388</v>
      </c>
      <c r="J44" s="9" t="s">
        <v>142</v>
      </c>
      <c r="K44" s="1">
        <v>1.6120000000000001</v>
      </c>
      <c r="L44" s="13" t="s">
        <v>143</v>
      </c>
    </row>
    <row r="45" spans="1:12" x14ac:dyDescent="0.35">
      <c r="A45" s="2">
        <v>45886</v>
      </c>
      <c r="B45" s="1" t="s">
        <v>13</v>
      </c>
      <c r="C45" s="2">
        <v>45886</v>
      </c>
      <c r="D45" s="1" t="s">
        <v>19</v>
      </c>
      <c r="E45" s="1" t="s">
        <v>15</v>
      </c>
      <c r="F45" s="1" t="s">
        <v>20</v>
      </c>
      <c r="G45" s="1">
        <v>271</v>
      </c>
      <c r="H45" s="1">
        <v>9</v>
      </c>
      <c r="I45" s="3">
        <v>341</v>
      </c>
      <c r="J45" s="9" t="s">
        <v>144</v>
      </c>
      <c r="K45" s="1">
        <v>459</v>
      </c>
      <c r="L45" s="13" t="s">
        <v>145</v>
      </c>
    </row>
    <row r="46" spans="1:12" x14ac:dyDescent="0.35">
      <c r="A46" s="2">
        <v>45876</v>
      </c>
      <c r="B46" s="1" t="s">
        <v>13</v>
      </c>
      <c r="C46" s="2">
        <v>45878</v>
      </c>
      <c r="D46" s="1" t="s">
        <v>88</v>
      </c>
      <c r="E46" s="1" t="s">
        <v>84</v>
      </c>
      <c r="F46" s="1" t="s">
        <v>89</v>
      </c>
      <c r="G46" s="1">
        <v>353</v>
      </c>
      <c r="H46" s="1">
        <v>5</v>
      </c>
      <c r="I46" s="3">
        <v>331</v>
      </c>
      <c r="J46" s="9" t="s">
        <v>146</v>
      </c>
      <c r="K46" s="1">
        <v>69</v>
      </c>
      <c r="L46" s="13" t="s">
        <v>147</v>
      </c>
    </row>
    <row r="47" spans="1:12" x14ac:dyDescent="0.35">
      <c r="A47" s="2">
        <v>45883</v>
      </c>
      <c r="B47" s="1" t="s">
        <v>13</v>
      </c>
      <c r="C47" s="2">
        <v>45885</v>
      </c>
      <c r="D47" s="1" t="s">
        <v>40</v>
      </c>
      <c r="E47" s="1" t="s">
        <v>33</v>
      </c>
      <c r="F47" s="1" t="s">
        <v>41</v>
      </c>
      <c r="G47" s="1">
        <v>354</v>
      </c>
      <c r="H47" s="1">
        <v>7</v>
      </c>
      <c r="I47" s="3">
        <v>221</v>
      </c>
      <c r="J47" s="9" t="s">
        <v>148</v>
      </c>
      <c r="K47" s="1">
        <v>979</v>
      </c>
      <c r="L47" s="13" t="s">
        <v>149</v>
      </c>
    </row>
    <row r="48" spans="1:12" x14ac:dyDescent="0.35">
      <c r="A48" s="2">
        <v>45879</v>
      </c>
      <c r="B48" s="1" t="s">
        <v>13</v>
      </c>
      <c r="C48" s="2">
        <v>45881</v>
      </c>
      <c r="D48" s="1" t="s">
        <v>75</v>
      </c>
      <c r="E48" s="1" t="s">
        <v>64</v>
      </c>
      <c r="F48" s="1" t="s">
        <v>41</v>
      </c>
      <c r="G48" s="1">
        <v>332</v>
      </c>
      <c r="H48" s="1">
        <v>6</v>
      </c>
      <c r="I48" s="3">
        <v>215</v>
      </c>
      <c r="J48" s="9" t="s">
        <v>150</v>
      </c>
      <c r="K48" s="1">
        <v>1.2849999999999999</v>
      </c>
      <c r="L48" s="13" t="s">
        <v>151</v>
      </c>
    </row>
    <row r="49" spans="1:12" x14ac:dyDescent="0.35">
      <c r="A49" s="2">
        <v>45879</v>
      </c>
      <c r="B49" s="1" t="s">
        <v>13</v>
      </c>
      <c r="C49" s="2">
        <v>45881</v>
      </c>
      <c r="D49" s="1" t="s">
        <v>67</v>
      </c>
      <c r="E49" s="1" t="s">
        <v>64</v>
      </c>
      <c r="F49" s="1" t="s">
        <v>68</v>
      </c>
      <c r="G49" s="1">
        <v>357</v>
      </c>
      <c r="H49" s="1">
        <v>6</v>
      </c>
      <c r="I49" s="3">
        <v>148</v>
      </c>
      <c r="J49" s="9" t="s">
        <v>152</v>
      </c>
      <c r="K49" s="1">
        <v>1.8520000000000001</v>
      </c>
      <c r="L49" s="13" t="s">
        <v>153</v>
      </c>
    </row>
    <row r="50" spans="1:12" x14ac:dyDescent="0.35">
      <c r="A50" s="2">
        <v>45884</v>
      </c>
      <c r="B50" s="1" t="s">
        <v>13</v>
      </c>
      <c r="C50" s="2">
        <v>45886</v>
      </c>
      <c r="D50" s="1" t="s">
        <v>27</v>
      </c>
      <c r="E50" s="1" t="s">
        <v>28</v>
      </c>
      <c r="F50" s="1" t="s">
        <v>29</v>
      </c>
      <c r="G50" s="1">
        <v>1.175</v>
      </c>
      <c r="H50" s="1">
        <v>1</v>
      </c>
      <c r="I50" s="3">
        <v>127</v>
      </c>
      <c r="J50" s="9" t="s">
        <v>154</v>
      </c>
      <c r="K50" s="1">
        <v>573</v>
      </c>
      <c r="L50" s="13" t="s">
        <v>155</v>
      </c>
    </row>
    <row r="51" spans="1:12" x14ac:dyDescent="0.35">
      <c r="A51" s="2">
        <v>45873</v>
      </c>
      <c r="B51" s="1" t="s">
        <v>13</v>
      </c>
      <c r="C51" s="2">
        <v>45875</v>
      </c>
      <c r="D51" s="1" t="s">
        <v>116</v>
      </c>
      <c r="E51" s="1" t="s">
        <v>111</v>
      </c>
      <c r="F51" s="1" t="s">
        <v>34</v>
      </c>
      <c r="G51" s="1">
        <v>194</v>
      </c>
      <c r="H51" s="1">
        <v>4</v>
      </c>
      <c r="I51" s="3">
        <v>127</v>
      </c>
      <c r="J51" s="9" t="s">
        <v>156</v>
      </c>
      <c r="K51" s="1">
        <v>473</v>
      </c>
      <c r="L51" s="13" t="s">
        <v>157</v>
      </c>
    </row>
    <row r="52" spans="1:12" x14ac:dyDescent="0.35">
      <c r="A52" s="2">
        <v>45875</v>
      </c>
      <c r="B52" s="1" t="s">
        <v>13</v>
      </c>
      <c r="C52" s="2">
        <v>45877</v>
      </c>
      <c r="D52" s="1" t="s">
        <v>101</v>
      </c>
      <c r="E52" s="1" t="s">
        <v>93</v>
      </c>
      <c r="F52" s="1" t="s">
        <v>102</v>
      </c>
      <c r="G52" s="1">
        <v>101</v>
      </c>
      <c r="H52" s="1">
        <v>2</v>
      </c>
      <c r="I52" s="3">
        <v>115</v>
      </c>
      <c r="J52" s="9" t="s">
        <v>148</v>
      </c>
      <c r="K52" s="1">
        <v>885</v>
      </c>
      <c r="L52" s="13" t="s">
        <v>158</v>
      </c>
    </row>
    <row r="53" spans="1:12" x14ac:dyDescent="0.35">
      <c r="A53" s="2">
        <v>45879</v>
      </c>
      <c r="B53" s="1" t="s">
        <v>13</v>
      </c>
      <c r="C53" s="2">
        <v>45881</v>
      </c>
      <c r="D53" s="1" t="s">
        <v>63</v>
      </c>
      <c r="E53" s="1" t="s">
        <v>64</v>
      </c>
      <c r="F53" s="1" t="s">
        <v>38</v>
      </c>
      <c r="G53" s="1">
        <v>366</v>
      </c>
      <c r="H53" s="1">
        <v>4</v>
      </c>
      <c r="I53" s="3">
        <v>112</v>
      </c>
      <c r="J53" s="9" t="s">
        <v>159</v>
      </c>
      <c r="K53" s="1">
        <v>1.3879999999999999</v>
      </c>
      <c r="L53" s="13" t="s">
        <v>160</v>
      </c>
    </row>
    <row r="54" spans="1:12" x14ac:dyDescent="0.35">
      <c r="A54" s="2">
        <v>45873</v>
      </c>
      <c r="B54" s="1" t="s">
        <v>13</v>
      </c>
      <c r="C54" s="2">
        <v>45875</v>
      </c>
      <c r="D54" s="1" t="s">
        <v>110</v>
      </c>
      <c r="E54" s="1" t="s">
        <v>111</v>
      </c>
      <c r="F54" s="1" t="s">
        <v>38</v>
      </c>
      <c r="G54" s="1">
        <v>1.0529999999999999</v>
      </c>
      <c r="H54" s="1">
        <v>18</v>
      </c>
      <c r="I54" s="3">
        <v>104</v>
      </c>
      <c r="J54" s="9" t="s">
        <v>161</v>
      </c>
      <c r="K54" s="1">
        <v>1.06</v>
      </c>
      <c r="L54" s="13" t="s">
        <v>162</v>
      </c>
    </row>
    <row r="55" spans="1:12" x14ac:dyDescent="0.35">
      <c r="A55" s="2">
        <v>45883</v>
      </c>
      <c r="B55" s="1" t="s">
        <v>13</v>
      </c>
      <c r="C55" s="2">
        <v>45885</v>
      </c>
      <c r="D55" s="1" t="s">
        <v>37</v>
      </c>
      <c r="E55" s="1" t="s">
        <v>33</v>
      </c>
      <c r="F55" s="1" t="s">
        <v>38</v>
      </c>
      <c r="G55" s="1">
        <v>390</v>
      </c>
      <c r="H55" s="1">
        <v>2</v>
      </c>
      <c r="I55" s="3">
        <v>77</v>
      </c>
      <c r="J55" s="9" t="s">
        <v>163</v>
      </c>
      <c r="K55" s="1">
        <v>1.7230000000000001</v>
      </c>
      <c r="L55" s="13" t="s">
        <v>164</v>
      </c>
    </row>
    <row r="56" spans="1:12" x14ac:dyDescent="0.35">
      <c r="A56" s="2">
        <v>45879</v>
      </c>
      <c r="B56" s="1" t="s">
        <v>13</v>
      </c>
      <c r="C56" s="2">
        <v>45881</v>
      </c>
      <c r="D56" s="1" t="s">
        <v>71</v>
      </c>
      <c r="E56" s="1" t="s">
        <v>64</v>
      </c>
      <c r="F56" s="1" t="s">
        <v>72</v>
      </c>
      <c r="G56" s="1">
        <v>133</v>
      </c>
      <c r="H56" s="1">
        <v>1</v>
      </c>
      <c r="I56" s="3">
        <v>30</v>
      </c>
      <c r="J56" s="9" t="s">
        <v>165</v>
      </c>
      <c r="K56" s="1">
        <v>970</v>
      </c>
      <c r="L56" s="13" t="s">
        <v>166</v>
      </c>
    </row>
    <row r="57" spans="1:12" x14ac:dyDescent="0.35">
      <c r="A57" s="2">
        <v>45883</v>
      </c>
      <c r="B57" s="1" t="s">
        <v>13</v>
      </c>
      <c r="C57" s="2">
        <v>45885</v>
      </c>
      <c r="D57" s="1" t="s">
        <v>32</v>
      </c>
      <c r="E57" s="1" t="s">
        <v>33</v>
      </c>
      <c r="F57" s="1" t="s">
        <v>34</v>
      </c>
      <c r="G57" s="1">
        <v>246</v>
      </c>
      <c r="H57" s="1">
        <v>1</v>
      </c>
      <c r="I57" s="3">
        <v>20</v>
      </c>
      <c r="J57" s="9" t="s">
        <v>167</v>
      </c>
      <c r="K57" s="1">
        <v>580</v>
      </c>
      <c r="L57" s="13" t="s">
        <v>168</v>
      </c>
    </row>
    <row r="58" spans="1:12" x14ac:dyDescent="0.35">
      <c r="F58" s="14" t="s">
        <v>218</v>
      </c>
      <c r="G58" s="15">
        <f>AVERAGE(G33:G57)</f>
        <v>369.61956000000004</v>
      </c>
      <c r="H58" s="15">
        <f t="shared" ref="H58" si="1">AVERAGE(H33:H57)</f>
        <v>8.36</v>
      </c>
      <c r="I58" s="15">
        <f t="shared" ref="I58" si="2">AVERAGE(I33:I57)</f>
        <v>440.92</v>
      </c>
    </row>
    <row r="59" spans="1:12" x14ac:dyDescent="0.35">
      <c r="A59" t="s">
        <v>169</v>
      </c>
      <c r="B59" s="16" t="s">
        <v>220</v>
      </c>
      <c r="E59">
        <v>25</v>
      </c>
    </row>
    <row r="61" spans="1:12" ht="43.5" x14ac:dyDescent="0.35">
      <c r="A61" s="4" t="s">
        <v>1</v>
      </c>
      <c r="B61" s="4" t="s">
        <v>2</v>
      </c>
      <c r="C61" s="4" t="s">
        <v>3</v>
      </c>
      <c r="D61" s="4" t="s">
        <v>4</v>
      </c>
      <c r="E61" s="4" t="s">
        <v>5</v>
      </c>
      <c r="F61" s="4" t="s">
        <v>6</v>
      </c>
      <c r="G61" s="4" t="s">
        <v>7</v>
      </c>
      <c r="H61" s="4" t="s">
        <v>8</v>
      </c>
      <c r="I61" s="5" t="s">
        <v>9</v>
      </c>
      <c r="J61" s="8" t="s">
        <v>10</v>
      </c>
      <c r="K61" s="4" t="s">
        <v>11</v>
      </c>
      <c r="L61" s="12" t="s">
        <v>12</v>
      </c>
    </row>
    <row r="62" spans="1:12" x14ac:dyDescent="0.35">
      <c r="A62" s="2">
        <v>45877</v>
      </c>
      <c r="B62" s="1" t="s">
        <v>13</v>
      </c>
      <c r="C62" s="2">
        <v>45879</v>
      </c>
      <c r="D62" s="1" t="s">
        <v>78</v>
      </c>
      <c r="E62" s="1" t="s">
        <v>79</v>
      </c>
      <c r="F62" s="1" t="s">
        <v>80</v>
      </c>
      <c r="G62" s="1">
        <v>4.8449999999999998</v>
      </c>
      <c r="H62" s="1">
        <v>154</v>
      </c>
      <c r="I62" s="3">
        <v>11524</v>
      </c>
      <c r="J62" s="9" t="s">
        <v>170</v>
      </c>
      <c r="K62" s="1">
        <v>2.476</v>
      </c>
      <c r="L62" s="13" t="s">
        <v>171</v>
      </c>
    </row>
    <row r="63" spans="1:12" x14ac:dyDescent="0.35">
      <c r="A63" s="2">
        <v>45873</v>
      </c>
      <c r="B63" s="1" t="s">
        <v>13</v>
      </c>
      <c r="C63" s="2">
        <v>45875</v>
      </c>
      <c r="D63" s="1" t="s">
        <v>110</v>
      </c>
      <c r="E63" s="1" t="s">
        <v>111</v>
      </c>
      <c r="F63" s="1" t="s">
        <v>38</v>
      </c>
      <c r="G63" s="1">
        <v>5.4429999999999996</v>
      </c>
      <c r="H63" s="1">
        <v>138</v>
      </c>
      <c r="I63" s="3">
        <v>10099</v>
      </c>
      <c r="J63" s="9" t="s">
        <v>172</v>
      </c>
      <c r="K63" s="1">
        <v>-99</v>
      </c>
      <c r="L63" s="13" t="s">
        <v>173</v>
      </c>
    </row>
    <row r="64" spans="1:12" x14ac:dyDescent="0.35">
      <c r="A64" s="2">
        <v>45879</v>
      </c>
      <c r="B64" s="1" t="s">
        <v>13</v>
      </c>
      <c r="C64" s="2">
        <v>45881</v>
      </c>
      <c r="D64" s="1" t="s">
        <v>63</v>
      </c>
      <c r="E64" s="1" t="s">
        <v>64</v>
      </c>
      <c r="F64" s="1" t="s">
        <v>38</v>
      </c>
      <c r="G64" s="1">
        <v>3.218</v>
      </c>
      <c r="H64" s="1">
        <v>85</v>
      </c>
      <c r="I64" s="3">
        <v>6799</v>
      </c>
      <c r="J64" s="9" t="s">
        <v>174</v>
      </c>
      <c r="K64" s="1">
        <v>-2.7989999999999999</v>
      </c>
      <c r="L64" s="13" t="s">
        <v>175</v>
      </c>
    </row>
    <row r="65" spans="1:12" x14ac:dyDescent="0.35">
      <c r="A65" s="2">
        <v>45876</v>
      </c>
      <c r="B65" s="1" t="s">
        <v>13</v>
      </c>
      <c r="C65" s="2">
        <v>45878</v>
      </c>
      <c r="D65" s="1" t="s">
        <v>83</v>
      </c>
      <c r="E65" s="1" t="s">
        <v>84</v>
      </c>
      <c r="F65" s="1" t="s">
        <v>85</v>
      </c>
      <c r="G65" s="1">
        <v>2.58</v>
      </c>
      <c r="H65" s="1">
        <v>95</v>
      </c>
      <c r="I65" s="3">
        <v>5904</v>
      </c>
      <c r="J65" s="9" t="s">
        <v>176</v>
      </c>
      <c r="K65" s="1">
        <v>6.0960000000000001</v>
      </c>
      <c r="L65" s="13" t="s">
        <v>177</v>
      </c>
    </row>
    <row r="66" spans="1:12" x14ac:dyDescent="0.35">
      <c r="A66" s="2">
        <v>45880</v>
      </c>
      <c r="B66" s="1" t="s">
        <v>13</v>
      </c>
      <c r="C66" s="2">
        <v>45882</v>
      </c>
      <c r="D66" s="1" t="s">
        <v>58</v>
      </c>
      <c r="E66" s="1" t="s">
        <v>59</v>
      </c>
      <c r="F66" s="1" t="s">
        <v>60</v>
      </c>
      <c r="G66" s="1">
        <v>3.6970000000000001</v>
      </c>
      <c r="H66" s="1">
        <v>89</v>
      </c>
      <c r="I66" s="3">
        <v>5286</v>
      </c>
      <c r="J66" s="9" t="s">
        <v>47</v>
      </c>
      <c r="K66" s="1">
        <v>9.7140000000000004</v>
      </c>
      <c r="L66" s="13" t="s">
        <v>178</v>
      </c>
    </row>
    <row r="67" spans="1:12" x14ac:dyDescent="0.35">
      <c r="A67" s="2">
        <v>45873</v>
      </c>
      <c r="B67" s="1" t="s">
        <v>13</v>
      </c>
      <c r="C67" s="2">
        <v>45875</v>
      </c>
      <c r="D67" s="1" t="s">
        <v>114</v>
      </c>
      <c r="E67" s="1" t="s">
        <v>111</v>
      </c>
      <c r="F67" s="1" t="s">
        <v>41</v>
      </c>
      <c r="G67" s="1">
        <v>3.5529999999999999</v>
      </c>
      <c r="H67" s="1">
        <v>90</v>
      </c>
      <c r="I67" s="3">
        <v>5096</v>
      </c>
      <c r="J67" s="9" t="s">
        <v>179</v>
      </c>
      <c r="K67" s="1">
        <v>3.8039999999999998</v>
      </c>
      <c r="L67" s="13" t="s">
        <v>180</v>
      </c>
    </row>
    <row r="68" spans="1:12" x14ac:dyDescent="0.35">
      <c r="A68" s="2">
        <v>45874</v>
      </c>
      <c r="B68" s="1" t="s">
        <v>13</v>
      </c>
      <c r="C68" s="2">
        <v>45876</v>
      </c>
      <c r="D68" s="1" t="s">
        <v>105</v>
      </c>
      <c r="E68" s="1" t="s">
        <v>106</v>
      </c>
      <c r="F68" s="1" t="s">
        <v>107</v>
      </c>
      <c r="G68" s="1">
        <v>1.4930000000000001</v>
      </c>
      <c r="H68" s="1">
        <v>82</v>
      </c>
      <c r="I68" s="3">
        <v>4165</v>
      </c>
      <c r="J68" s="9" t="s">
        <v>181</v>
      </c>
      <c r="K68" s="1">
        <v>10.835000000000001</v>
      </c>
      <c r="L68" s="13" t="s">
        <v>182</v>
      </c>
    </row>
    <row r="69" spans="1:12" x14ac:dyDescent="0.35">
      <c r="A69" s="2">
        <v>45875</v>
      </c>
      <c r="B69" s="1" t="s">
        <v>13</v>
      </c>
      <c r="C69" s="2">
        <v>45877</v>
      </c>
      <c r="D69" s="1" t="s">
        <v>97</v>
      </c>
      <c r="E69" s="1" t="s">
        <v>93</v>
      </c>
      <c r="F69" s="1" t="s">
        <v>98</v>
      </c>
      <c r="G69" s="1">
        <v>1.7549999999999999</v>
      </c>
      <c r="H69" s="1">
        <v>72</v>
      </c>
      <c r="I69" s="3">
        <v>3699</v>
      </c>
      <c r="J69" s="9" t="s">
        <v>95</v>
      </c>
      <c r="K69" s="1">
        <v>3.3010000000000002</v>
      </c>
      <c r="L69" s="13" t="s">
        <v>183</v>
      </c>
    </row>
    <row r="70" spans="1:12" x14ac:dyDescent="0.35">
      <c r="A70" s="2">
        <v>45875</v>
      </c>
      <c r="B70" s="1" t="s">
        <v>13</v>
      </c>
      <c r="C70" s="2">
        <v>45877</v>
      </c>
      <c r="D70" s="1" t="s">
        <v>92</v>
      </c>
      <c r="E70" s="1" t="s">
        <v>93</v>
      </c>
      <c r="F70" s="1" t="s">
        <v>94</v>
      </c>
      <c r="G70" s="1">
        <v>2.4159999999999999</v>
      </c>
      <c r="H70" s="1">
        <v>58</v>
      </c>
      <c r="I70" s="3">
        <v>3439</v>
      </c>
      <c r="J70" s="9" t="s">
        <v>184</v>
      </c>
      <c r="K70" s="1">
        <v>4.5609999999999999</v>
      </c>
      <c r="L70" s="13" t="s">
        <v>185</v>
      </c>
    </row>
    <row r="71" spans="1:12" x14ac:dyDescent="0.35">
      <c r="A71" s="2">
        <v>45882</v>
      </c>
      <c r="B71" s="1" t="s">
        <v>13</v>
      </c>
      <c r="C71" s="2">
        <v>45884</v>
      </c>
      <c r="D71" s="1" t="s">
        <v>44</v>
      </c>
      <c r="E71" s="1" t="s">
        <v>45</v>
      </c>
      <c r="F71" s="1" t="s">
        <v>46</v>
      </c>
      <c r="G71" s="1">
        <v>4.2850000000000001</v>
      </c>
      <c r="H71" s="1">
        <v>69</v>
      </c>
      <c r="I71" s="3">
        <v>3435</v>
      </c>
      <c r="J71" s="9" t="s">
        <v>186</v>
      </c>
      <c r="K71" s="1">
        <v>1.7649999999999999</v>
      </c>
      <c r="L71" s="13" t="s">
        <v>187</v>
      </c>
    </row>
    <row r="72" spans="1:12" x14ac:dyDescent="0.35">
      <c r="A72" s="2">
        <v>45881</v>
      </c>
      <c r="B72" s="1" t="s">
        <v>13</v>
      </c>
      <c r="C72" s="2">
        <v>45883</v>
      </c>
      <c r="D72" s="1" t="s">
        <v>49</v>
      </c>
      <c r="E72" s="1" t="s">
        <v>50</v>
      </c>
      <c r="F72" s="1" t="s">
        <v>51</v>
      </c>
      <c r="G72" s="1">
        <v>4.32</v>
      </c>
      <c r="H72" s="1">
        <v>55</v>
      </c>
      <c r="I72" s="3">
        <v>3151</v>
      </c>
      <c r="J72" s="9" t="s">
        <v>188</v>
      </c>
      <c r="K72" s="1">
        <v>4.8490000000000002</v>
      </c>
      <c r="L72" s="13" t="s">
        <v>189</v>
      </c>
    </row>
    <row r="73" spans="1:12" x14ac:dyDescent="0.35">
      <c r="A73" s="2">
        <v>45879</v>
      </c>
      <c r="B73" s="1" t="s">
        <v>13</v>
      </c>
      <c r="C73" s="2">
        <v>45881</v>
      </c>
      <c r="D73" s="1" t="s">
        <v>67</v>
      </c>
      <c r="E73" s="1" t="s">
        <v>64</v>
      </c>
      <c r="F73" s="1" t="s">
        <v>68</v>
      </c>
      <c r="G73" s="1">
        <v>1.9</v>
      </c>
      <c r="H73" s="1">
        <v>43</v>
      </c>
      <c r="I73" s="3">
        <v>2839</v>
      </c>
      <c r="J73" s="9" t="s">
        <v>190</v>
      </c>
      <c r="K73" s="1">
        <v>661</v>
      </c>
      <c r="L73" s="13" t="s">
        <v>191</v>
      </c>
    </row>
    <row r="74" spans="1:12" x14ac:dyDescent="0.35">
      <c r="A74" s="2">
        <v>45883</v>
      </c>
      <c r="B74" s="1" t="s">
        <v>13</v>
      </c>
      <c r="C74" s="2">
        <v>45885</v>
      </c>
      <c r="D74" s="1" t="s">
        <v>37</v>
      </c>
      <c r="E74" s="1" t="s">
        <v>33</v>
      </c>
      <c r="F74" s="1" t="s">
        <v>38</v>
      </c>
      <c r="G74" s="1">
        <v>1.86</v>
      </c>
      <c r="H74" s="1">
        <v>51</v>
      </c>
      <c r="I74" s="3">
        <v>2734</v>
      </c>
      <c r="J74" s="9" t="s">
        <v>192</v>
      </c>
      <c r="K74" s="1">
        <v>6.266</v>
      </c>
      <c r="L74" s="13" t="s">
        <v>193</v>
      </c>
    </row>
    <row r="75" spans="1:12" x14ac:dyDescent="0.35">
      <c r="A75" s="2">
        <v>45886</v>
      </c>
      <c r="B75" s="1" t="s">
        <v>13</v>
      </c>
      <c r="C75" s="2">
        <v>45886</v>
      </c>
      <c r="D75" s="1" t="s">
        <v>14</v>
      </c>
      <c r="E75" s="1" t="s">
        <v>15</v>
      </c>
      <c r="F75" s="1" t="s">
        <v>16</v>
      </c>
      <c r="G75" s="1">
        <v>3.0760000000000001</v>
      </c>
      <c r="H75" s="1">
        <v>51</v>
      </c>
      <c r="I75" s="3">
        <v>2468</v>
      </c>
      <c r="J75" s="9" t="s">
        <v>194</v>
      </c>
      <c r="K75" s="1">
        <v>4.7320000000000002</v>
      </c>
      <c r="L75" s="13" t="s">
        <v>195</v>
      </c>
    </row>
    <row r="76" spans="1:12" x14ac:dyDescent="0.35">
      <c r="A76" s="2">
        <v>45883</v>
      </c>
      <c r="B76" s="1" t="s">
        <v>13</v>
      </c>
      <c r="C76" s="2">
        <v>45885</v>
      </c>
      <c r="D76" s="1" t="s">
        <v>40</v>
      </c>
      <c r="E76" s="1" t="s">
        <v>33</v>
      </c>
      <c r="F76" s="1" t="s">
        <v>41</v>
      </c>
      <c r="G76" s="1">
        <v>1.516</v>
      </c>
      <c r="H76" s="1">
        <v>32</v>
      </c>
      <c r="I76" s="3">
        <v>2392</v>
      </c>
      <c r="J76" s="9" t="s">
        <v>196</v>
      </c>
      <c r="K76" s="1">
        <v>5.6079999999999997</v>
      </c>
      <c r="L76" s="13" t="s">
        <v>197</v>
      </c>
    </row>
    <row r="77" spans="1:12" x14ac:dyDescent="0.35">
      <c r="A77" s="2">
        <v>45876</v>
      </c>
      <c r="B77" s="1" t="s">
        <v>13</v>
      </c>
      <c r="C77" s="2">
        <v>45878</v>
      </c>
      <c r="D77" s="1" t="s">
        <v>88</v>
      </c>
      <c r="E77" s="1" t="s">
        <v>84</v>
      </c>
      <c r="F77" s="1" t="s">
        <v>89</v>
      </c>
      <c r="G77" s="1">
        <v>3.016</v>
      </c>
      <c r="H77" s="1">
        <v>46</v>
      </c>
      <c r="I77" s="3">
        <v>1955</v>
      </c>
      <c r="J77" s="9" t="s">
        <v>198</v>
      </c>
      <c r="K77" s="1">
        <v>2.0449999999999999</v>
      </c>
      <c r="L77" s="13" t="s">
        <v>199</v>
      </c>
    </row>
    <row r="78" spans="1:12" x14ac:dyDescent="0.35">
      <c r="A78" s="2">
        <v>45881</v>
      </c>
      <c r="B78" s="1" t="s">
        <v>13</v>
      </c>
      <c r="C78" s="2">
        <v>45883</v>
      </c>
      <c r="D78" s="1" t="s">
        <v>54</v>
      </c>
      <c r="E78" s="1" t="s">
        <v>50</v>
      </c>
      <c r="F78" s="1" t="s">
        <v>55</v>
      </c>
      <c r="G78" s="1">
        <v>1.915</v>
      </c>
      <c r="H78" s="1">
        <v>29</v>
      </c>
      <c r="I78" s="3">
        <v>1632</v>
      </c>
      <c r="J78" s="9" t="s">
        <v>200</v>
      </c>
      <c r="K78" s="1">
        <v>3.3679999999999999</v>
      </c>
      <c r="L78" s="13" t="s">
        <v>201</v>
      </c>
    </row>
    <row r="79" spans="1:12" x14ac:dyDescent="0.35">
      <c r="A79" s="2">
        <v>45879</v>
      </c>
      <c r="B79" s="1" t="s">
        <v>13</v>
      </c>
      <c r="C79" s="2">
        <v>45881</v>
      </c>
      <c r="D79" s="1" t="s">
        <v>75</v>
      </c>
      <c r="E79" s="1" t="s">
        <v>64</v>
      </c>
      <c r="F79" s="1" t="s">
        <v>41</v>
      </c>
      <c r="G79" s="1">
        <v>1.44</v>
      </c>
      <c r="H79" s="1">
        <v>31</v>
      </c>
      <c r="I79" s="3">
        <v>1586</v>
      </c>
      <c r="J79" s="9" t="s">
        <v>202</v>
      </c>
      <c r="K79" s="1">
        <v>2.4140000000000001</v>
      </c>
      <c r="L79" s="13" t="s">
        <v>203</v>
      </c>
    </row>
    <row r="80" spans="1:12" x14ac:dyDescent="0.35">
      <c r="A80" s="2">
        <v>45886</v>
      </c>
      <c r="B80" s="1" t="s">
        <v>13</v>
      </c>
      <c r="C80" s="2">
        <v>45886</v>
      </c>
      <c r="D80" s="1" t="s">
        <v>23</v>
      </c>
      <c r="E80" s="1" t="s">
        <v>15</v>
      </c>
      <c r="F80" s="1" t="s">
        <v>24</v>
      </c>
      <c r="G80" s="1">
        <v>1.6879999999999999</v>
      </c>
      <c r="H80" s="1">
        <v>24</v>
      </c>
      <c r="I80" s="3">
        <v>1554</v>
      </c>
      <c r="J80" s="9" t="s">
        <v>146</v>
      </c>
      <c r="K80" s="1">
        <v>3.4460000000000002</v>
      </c>
      <c r="L80" s="13" t="s">
        <v>204</v>
      </c>
    </row>
    <row r="81" spans="1:12" x14ac:dyDescent="0.35">
      <c r="A81" s="2">
        <v>45875</v>
      </c>
      <c r="B81" s="1" t="s">
        <v>13</v>
      </c>
      <c r="C81" s="2">
        <v>45877</v>
      </c>
      <c r="D81" s="1" t="s">
        <v>101</v>
      </c>
      <c r="E81" s="1" t="s">
        <v>93</v>
      </c>
      <c r="F81" s="1" t="s">
        <v>102</v>
      </c>
      <c r="G81" s="1">
        <v>509</v>
      </c>
      <c r="H81" s="1">
        <v>17</v>
      </c>
      <c r="I81" s="3">
        <v>1144</v>
      </c>
      <c r="J81" s="9" t="s">
        <v>205</v>
      </c>
      <c r="K81" s="1">
        <v>1.8560000000000001</v>
      </c>
      <c r="L81" s="13" t="s">
        <v>206</v>
      </c>
    </row>
    <row r="82" spans="1:12" x14ac:dyDescent="0.35">
      <c r="A82" s="2">
        <v>45873</v>
      </c>
      <c r="B82" s="1" t="s">
        <v>13</v>
      </c>
      <c r="C82" s="2">
        <v>45875</v>
      </c>
      <c r="D82" s="1" t="s">
        <v>116</v>
      </c>
      <c r="E82" s="1" t="s">
        <v>111</v>
      </c>
      <c r="F82" s="1" t="s">
        <v>34</v>
      </c>
      <c r="G82" s="1">
        <v>806</v>
      </c>
      <c r="H82" s="1">
        <v>14</v>
      </c>
      <c r="I82" s="3">
        <v>882</v>
      </c>
      <c r="J82" s="9" t="s">
        <v>207</v>
      </c>
      <c r="K82" s="1">
        <v>418</v>
      </c>
      <c r="L82" s="13" t="s">
        <v>208</v>
      </c>
    </row>
    <row r="83" spans="1:12" x14ac:dyDescent="0.35">
      <c r="A83" s="2">
        <v>45883</v>
      </c>
      <c r="B83" s="1" t="s">
        <v>13</v>
      </c>
      <c r="C83" s="2">
        <v>45885</v>
      </c>
      <c r="D83" s="1" t="s">
        <v>32</v>
      </c>
      <c r="E83" s="1" t="s">
        <v>33</v>
      </c>
      <c r="F83" s="1" t="s">
        <v>34</v>
      </c>
      <c r="G83" s="1">
        <v>968</v>
      </c>
      <c r="H83" s="1">
        <v>20</v>
      </c>
      <c r="I83" s="3">
        <v>825</v>
      </c>
      <c r="J83" s="9" t="s">
        <v>209</v>
      </c>
      <c r="K83" s="1">
        <v>1.175</v>
      </c>
      <c r="L83" s="13" t="s">
        <v>210</v>
      </c>
    </row>
    <row r="84" spans="1:12" x14ac:dyDescent="0.35">
      <c r="A84" s="2">
        <v>45879</v>
      </c>
      <c r="B84" s="1" t="s">
        <v>13</v>
      </c>
      <c r="C84" s="2">
        <v>45881</v>
      </c>
      <c r="D84" s="1" t="s">
        <v>71</v>
      </c>
      <c r="E84" s="1" t="s">
        <v>64</v>
      </c>
      <c r="F84" s="1" t="s">
        <v>72</v>
      </c>
      <c r="G84" s="1">
        <v>765</v>
      </c>
      <c r="H84" s="1">
        <v>17</v>
      </c>
      <c r="I84" s="3">
        <v>455</v>
      </c>
      <c r="J84" s="9" t="s">
        <v>211</v>
      </c>
      <c r="K84" s="1">
        <v>3.5449999999999999</v>
      </c>
      <c r="L84" s="13" t="s">
        <v>212</v>
      </c>
    </row>
    <row r="85" spans="1:12" x14ac:dyDescent="0.35">
      <c r="A85" s="2">
        <v>45884</v>
      </c>
      <c r="B85" s="1" t="s">
        <v>13</v>
      </c>
      <c r="C85" s="2">
        <v>45886</v>
      </c>
      <c r="D85" s="1" t="s">
        <v>27</v>
      </c>
      <c r="E85" s="1" t="s">
        <v>28</v>
      </c>
      <c r="F85" s="1" t="s">
        <v>29</v>
      </c>
      <c r="G85" s="1">
        <v>4.7889999999999997</v>
      </c>
      <c r="H85" s="1">
        <v>5</v>
      </c>
      <c r="I85" s="3">
        <v>389</v>
      </c>
      <c r="J85" s="9" t="s">
        <v>213</v>
      </c>
      <c r="K85" s="1">
        <v>1.611</v>
      </c>
      <c r="L85" s="13" t="s">
        <v>214</v>
      </c>
    </row>
    <row r="86" spans="1:12" x14ac:dyDescent="0.35">
      <c r="A86" s="2">
        <v>45886</v>
      </c>
      <c r="B86" s="1" t="s">
        <v>13</v>
      </c>
      <c r="C86" s="2">
        <v>45886</v>
      </c>
      <c r="D86" s="1" t="s">
        <v>19</v>
      </c>
      <c r="E86" s="1" t="s">
        <v>15</v>
      </c>
      <c r="F86" s="1" t="s">
        <v>20</v>
      </c>
      <c r="G86" s="1">
        <v>859</v>
      </c>
      <c r="H86" s="1">
        <v>10</v>
      </c>
      <c r="I86" s="3">
        <v>325</v>
      </c>
      <c r="J86" s="9" t="s">
        <v>215</v>
      </c>
      <c r="K86" s="1">
        <v>875</v>
      </c>
      <c r="L86" s="13" t="s">
        <v>216</v>
      </c>
    </row>
    <row r="87" spans="1:12" x14ac:dyDescent="0.35">
      <c r="F87" s="14" t="s">
        <v>218</v>
      </c>
      <c r="G87" s="15">
        <f>AVERAGE(G62:G86)</f>
        <v>158.63220000000001</v>
      </c>
      <c r="H87" s="15">
        <f t="shared" ref="H87" si="3">AVERAGE(H62:H86)</f>
        <v>55.08</v>
      </c>
      <c r="I87" s="15">
        <f t="shared" ref="I87" si="4">AVERAGE(I62:I86)</f>
        <v>3351.08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83E1-FFF4-4C3D-A2A1-91406D5208D1}">
  <dimension ref="A1:M12"/>
  <sheetViews>
    <sheetView workbookViewId="0">
      <selection activeCell="D27" sqref="D27"/>
    </sheetView>
  </sheetViews>
  <sheetFormatPr defaultRowHeight="14.5" x14ac:dyDescent="0.35"/>
  <cols>
    <col min="1" max="1" width="12.54296875" bestFit="1" customWidth="1"/>
    <col min="2" max="3" width="13.81640625" bestFit="1" customWidth="1"/>
    <col min="4" max="4" width="19.26953125" customWidth="1"/>
  </cols>
  <sheetData>
    <row r="1" spans="1:13" ht="29" x14ac:dyDescent="0.35">
      <c r="A1" s="4" t="s">
        <v>221</v>
      </c>
      <c r="B1" s="5" t="s">
        <v>222</v>
      </c>
      <c r="C1" s="5" t="s">
        <v>223</v>
      </c>
      <c r="D1" s="5" t="s">
        <v>224</v>
      </c>
      <c r="E1" s="4" t="s">
        <v>225</v>
      </c>
      <c r="F1" s="4" t="s">
        <v>226</v>
      </c>
      <c r="G1" s="4" t="s">
        <v>227</v>
      </c>
      <c r="H1" s="4" t="s">
        <v>228</v>
      </c>
      <c r="I1" s="4" t="s">
        <v>229</v>
      </c>
      <c r="J1" s="4" t="s">
        <v>230</v>
      </c>
      <c r="K1" s="4" t="s">
        <v>231</v>
      </c>
      <c r="L1" s="4" t="s">
        <v>232</v>
      </c>
      <c r="M1" s="4" t="s">
        <v>233</v>
      </c>
    </row>
    <row r="2" spans="1:13" x14ac:dyDescent="0.35">
      <c r="A2" s="1" t="s">
        <v>234</v>
      </c>
      <c r="B2" s="3">
        <v>1318696</v>
      </c>
      <c r="C2" s="3">
        <v>1691232</v>
      </c>
      <c r="D2" s="3">
        <v>-372536</v>
      </c>
      <c r="E2" s="17">
        <v>-0.22</v>
      </c>
      <c r="F2" s="1" t="s">
        <v>235</v>
      </c>
      <c r="G2" s="1" t="s">
        <v>236</v>
      </c>
      <c r="H2" s="1" t="s">
        <v>237</v>
      </c>
      <c r="I2" s="1" t="s">
        <v>238</v>
      </c>
      <c r="J2" s="17">
        <v>-0.28000000000000003</v>
      </c>
      <c r="K2" s="13">
        <v>0.16800000000000001</v>
      </c>
      <c r="L2" s="13">
        <v>0.19</v>
      </c>
      <c r="M2" s="13">
        <v>-2.2100000000000002E-2</v>
      </c>
    </row>
    <row r="3" spans="1:13" x14ac:dyDescent="0.35">
      <c r="A3" s="1" t="s">
        <v>239</v>
      </c>
      <c r="B3" s="3">
        <v>161987</v>
      </c>
      <c r="C3" s="3">
        <v>252609</v>
      </c>
      <c r="D3" s="3">
        <v>-90622</v>
      </c>
      <c r="E3" s="17">
        <v>-0.36</v>
      </c>
      <c r="F3" s="1" t="s">
        <v>240</v>
      </c>
      <c r="G3" s="1" t="s">
        <v>241</v>
      </c>
      <c r="H3" s="1" t="s">
        <v>242</v>
      </c>
      <c r="I3" s="1" t="s">
        <v>243</v>
      </c>
      <c r="J3" s="17">
        <v>-0.38</v>
      </c>
      <c r="K3" s="13">
        <v>0.20899999999999999</v>
      </c>
      <c r="L3" s="13">
        <v>0.20200000000000001</v>
      </c>
      <c r="M3" s="13">
        <v>7.0000000000000001E-3</v>
      </c>
    </row>
    <row r="4" spans="1:13" x14ac:dyDescent="0.35">
      <c r="A4" s="1" t="s">
        <v>45</v>
      </c>
      <c r="B4" s="3">
        <v>85969</v>
      </c>
      <c r="C4" s="3">
        <v>102974</v>
      </c>
      <c r="D4" s="3">
        <v>-17005</v>
      </c>
      <c r="E4" s="17">
        <v>-0.17</v>
      </c>
      <c r="F4" s="1" t="s">
        <v>244</v>
      </c>
      <c r="G4" s="1" t="s">
        <v>245</v>
      </c>
      <c r="H4" s="1" t="s">
        <v>246</v>
      </c>
      <c r="I4" s="1" t="s">
        <v>247</v>
      </c>
      <c r="J4" s="17">
        <v>-0.31</v>
      </c>
      <c r="K4" s="13">
        <v>0.27300000000000002</v>
      </c>
      <c r="L4" s="13">
        <v>0.26100000000000001</v>
      </c>
      <c r="M4" s="13">
        <v>1.2E-2</v>
      </c>
    </row>
    <row r="5" spans="1:13" x14ac:dyDescent="0.35">
      <c r="A5" s="1" t="s">
        <v>248</v>
      </c>
      <c r="B5" s="3">
        <v>70630</v>
      </c>
      <c r="C5" s="3">
        <v>102921</v>
      </c>
      <c r="D5" s="3">
        <v>-32291</v>
      </c>
      <c r="E5" s="17">
        <v>-0.31</v>
      </c>
      <c r="F5" s="1" t="s">
        <v>249</v>
      </c>
      <c r="G5" s="1" t="s">
        <v>250</v>
      </c>
      <c r="H5" s="1" t="s">
        <v>251</v>
      </c>
      <c r="I5" s="1" t="s">
        <v>252</v>
      </c>
      <c r="J5" s="17">
        <v>-0.3</v>
      </c>
      <c r="K5" s="13">
        <v>0.17699999999999999</v>
      </c>
      <c r="L5" s="13">
        <v>0.14499999999999999</v>
      </c>
      <c r="M5" s="13">
        <v>3.1600000000000003E-2</v>
      </c>
    </row>
    <row r="6" spans="1:13" x14ac:dyDescent="0.35">
      <c r="A6" s="1" t="s">
        <v>253</v>
      </c>
      <c r="B6" s="3">
        <v>54652</v>
      </c>
      <c r="C6" s="3">
        <v>102591</v>
      </c>
      <c r="D6" s="3">
        <v>-47938</v>
      </c>
      <c r="E6" s="17">
        <v>-0.47</v>
      </c>
      <c r="F6" s="1" t="s">
        <v>254</v>
      </c>
      <c r="G6" s="1" t="s">
        <v>255</v>
      </c>
      <c r="H6" s="1" t="s">
        <v>256</v>
      </c>
      <c r="I6" s="1" t="s">
        <v>257</v>
      </c>
      <c r="J6" s="17">
        <v>-0.55000000000000004</v>
      </c>
      <c r="K6" s="13">
        <v>0.33200000000000002</v>
      </c>
      <c r="L6" s="13">
        <v>0.29599999999999999</v>
      </c>
      <c r="M6" s="13">
        <v>3.5499999999999997E-2</v>
      </c>
    </row>
    <row r="7" spans="1:13" x14ac:dyDescent="0.35">
      <c r="A7" s="1" t="s">
        <v>258</v>
      </c>
      <c r="B7" s="3">
        <v>52811</v>
      </c>
      <c r="C7" s="3">
        <v>24249</v>
      </c>
      <c r="D7" s="3">
        <v>28562</v>
      </c>
      <c r="E7" s="17">
        <v>1.18</v>
      </c>
      <c r="F7" s="1" t="s">
        <v>259</v>
      </c>
      <c r="G7" s="1" t="s">
        <v>260</v>
      </c>
      <c r="H7" s="1" t="s">
        <v>261</v>
      </c>
      <c r="I7" s="1">
        <v>499</v>
      </c>
      <c r="J7" s="17">
        <v>2.2400000000000002</v>
      </c>
      <c r="K7" s="13">
        <v>0.221</v>
      </c>
      <c r="L7" s="13">
        <v>0.182</v>
      </c>
      <c r="M7" s="13">
        <v>3.9600000000000003E-2</v>
      </c>
    </row>
    <row r="8" spans="1:13" x14ac:dyDescent="0.35">
      <c r="A8" s="1" t="s">
        <v>262</v>
      </c>
      <c r="B8" s="3">
        <v>51706</v>
      </c>
      <c r="C8" s="3">
        <v>53677</v>
      </c>
      <c r="D8" s="3">
        <v>-1971</v>
      </c>
      <c r="E8" s="17">
        <v>-0.04</v>
      </c>
      <c r="F8" s="1" t="s">
        <v>263</v>
      </c>
      <c r="G8" s="1">
        <v>930</v>
      </c>
      <c r="H8" s="1" t="s">
        <v>264</v>
      </c>
      <c r="I8" s="1" t="s">
        <v>265</v>
      </c>
      <c r="J8" s="17">
        <v>-0.05</v>
      </c>
      <c r="K8" s="13">
        <v>9.7000000000000003E-2</v>
      </c>
      <c r="L8" s="13">
        <v>0.13500000000000001</v>
      </c>
      <c r="M8" s="13">
        <v>-3.8100000000000002E-2</v>
      </c>
    </row>
    <row r="9" spans="1:13" x14ac:dyDescent="0.35">
      <c r="A9" s="1" t="s">
        <v>266</v>
      </c>
      <c r="B9" s="3">
        <v>50474</v>
      </c>
      <c r="C9" s="3">
        <v>68837</v>
      </c>
      <c r="D9" s="3">
        <v>-18363</v>
      </c>
      <c r="E9" s="17">
        <v>-0.27</v>
      </c>
      <c r="F9" s="1" t="s">
        <v>267</v>
      </c>
      <c r="G9" s="1" t="s">
        <v>268</v>
      </c>
      <c r="H9" s="1" t="s">
        <v>269</v>
      </c>
      <c r="I9" s="1" t="s">
        <v>270</v>
      </c>
      <c r="J9" s="17">
        <v>-0.21</v>
      </c>
      <c r="K9" s="13">
        <v>0.14299999999999999</v>
      </c>
      <c r="L9" s="13">
        <v>0.223</v>
      </c>
      <c r="M9" s="13">
        <v>-7.9899999999999999E-2</v>
      </c>
    </row>
    <row r="10" spans="1:13" x14ac:dyDescent="0.35">
      <c r="A10" s="1" t="s">
        <v>271</v>
      </c>
      <c r="B10" s="3">
        <v>46686</v>
      </c>
      <c r="C10" s="3">
        <v>104566</v>
      </c>
      <c r="D10" s="3">
        <v>-57880</v>
      </c>
      <c r="E10" s="17">
        <v>-0.55000000000000004</v>
      </c>
      <c r="F10" s="1" t="s">
        <v>272</v>
      </c>
      <c r="G10" s="1" t="s">
        <v>273</v>
      </c>
      <c r="H10" s="1" t="s">
        <v>274</v>
      </c>
      <c r="I10" s="1" t="s">
        <v>275</v>
      </c>
      <c r="J10" s="17">
        <v>-0.53</v>
      </c>
      <c r="K10" s="13">
        <v>0.309</v>
      </c>
      <c r="L10" s="13">
        <v>0.23400000000000001</v>
      </c>
      <c r="M10" s="13">
        <v>7.4499999999999997E-2</v>
      </c>
    </row>
    <row r="11" spans="1:13" x14ac:dyDescent="0.35">
      <c r="A11" s="1" t="s">
        <v>276</v>
      </c>
      <c r="B11" s="3">
        <v>36320</v>
      </c>
      <c r="C11" s="3">
        <v>56211</v>
      </c>
      <c r="D11" s="3">
        <v>-19891</v>
      </c>
      <c r="E11" s="17">
        <v>-0.35</v>
      </c>
      <c r="F11" s="1" t="s">
        <v>277</v>
      </c>
      <c r="G11" s="1">
        <v>817</v>
      </c>
      <c r="H11" s="1" t="s">
        <v>278</v>
      </c>
      <c r="I11" s="1" t="s">
        <v>279</v>
      </c>
      <c r="J11" s="17">
        <v>-0.37</v>
      </c>
      <c r="K11" s="13">
        <v>0.19500000000000001</v>
      </c>
      <c r="L11" s="13">
        <v>0.19500000000000001</v>
      </c>
      <c r="M11" s="13">
        <v>-1E-4</v>
      </c>
    </row>
    <row r="12" spans="1:13" x14ac:dyDescent="0.35">
      <c r="A12" s="1" t="s">
        <v>280</v>
      </c>
      <c r="B12" s="3">
        <v>34807</v>
      </c>
      <c r="C12" s="3">
        <v>29150</v>
      </c>
      <c r="D12" s="3">
        <v>5657</v>
      </c>
      <c r="E12" s="17">
        <v>0.19</v>
      </c>
      <c r="F12" s="1" t="s">
        <v>281</v>
      </c>
      <c r="G12" s="1" t="s">
        <v>282</v>
      </c>
      <c r="H12" s="1">
        <v>909</v>
      </c>
      <c r="I12" s="1">
        <v>683</v>
      </c>
      <c r="J12" s="17">
        <v>0.33</v>
      </c>
      <c r="K12" s="13">
        <v>9.9000000000000005E-2</v>
      </c>
      <c r="L12" s="13">
        <v>9.6000000000000002E-2</v>
      </c>
      <c r="M12" s="13">
        <v>2.8E-3</v>
      </c>
    </row>
  </sheetData>
  <conditionalFormatting sqref="D2:D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AF01-2CA5-44D9-B135-14B46C02061E}">
  <dimension ref="A1:M12"/>
  <sheetViews>
    <sheetView workbookViewId="0">
      <selection activeCell="A6" sqref="A6:XFD6"/>
    </sheetView>
  </sheetViews>
  <sheetFormatPr defaultRowHeight="14.5" x14ac:dyDescent="0.35"/>
  <cols>
    <col min="1" max="1" width="23.81640625" bestFit="1" customWidth="1"/>
    <col min="2" max="3" width="13.81640625" bestFit="1" customWidth="1"/>
    <col min="4" max="4" width="12.36328125" bestFit="1" customWidth="1"/>
  </cols>
  <sheetData>
    <row r="1" spans="1:13" ht="29" x14ac:dyDescent="0.35">
      <c r="A1" s="4" t="s">
        <v>283</v>
      </c>
      <c r="B1" s="5" t="s">
        <v>222</v>
      </c>
      <c r="C1" s="5" t="s">
        <v>223</v>
      </c>
      <c r="D1" s="5" t="s">
        <v>224</v>
      </c>
      <c r="E1" s="4" t="s">
        <v>225</v>
      </c>
      <c r="F1" s="4" t="s">
        <v>226</v>
      </c>
      <c r="G1" s="4" t="s">
        <v>227</v>
      </c>
      <c r="H1" s="4" t="s">
        <v>228</v>
      </c>
      <c r="I1" s="4" t="s">
        <v>229</v>
      </c>
      <c r="J1" s="4" t="s">
        <v>230</v>
      </c>
      <c r="K1" s="4" t="s">
        <v>231</v>
      </c>
      <c r="L1" s="4" t="s">
        <v>232</v>
      </c>
      <c r="M1" s="4" t="s">
        <v>233</v>
      </c>
    </row>
    <row r="2" spans="1:13" x14ac:dyDescent="0.35">
      <c r="A2" s="1" t="s">
        <v>234</v>
      </c>
      <c r="B2" s="3">
        <v>1378443</v>
      </c>
      <c r="C2" s="3">
        <v>1694914</v>
      </c>
      <c r="D2" s="3">
        <v>-316471</v>
      </c>
      <c r="E2" s="17">
        <v>-0.19</v>
      </c>
      <c r="F2" s="1" t="s">
        <v>284</v>
      </c>
      <c r="G2" s="1" t="s">
        <v>285</v>
      </c>
      <c r="H2" s="1" t="s">
        <v>286</v>
      </c>
      <c r="I2" s="1" t="s">
        <v>287</v>
      </c>
      <c r="J2" s="17">
        <v>-0.26</v>
      </c>
      <c r="K2" s="13">
        <v>0.16200000000000001</v>
      </c>
      <c r="L2" s="13">
        <v>0.19</v>
      </c>
      <c r="M2" s="13">
        <v>-2.7900000000000001E-2</v>
      </c>
    </row>
    <row r="3" spans="1:13" x14ac:dyDescent="0.35">
      <c r="A3" s="1" t="s">
        <v>288</v>
      </c>
      <c r="B3" s="3">
        <v>172623</v>
      </c>
      <c r="C3" s="3">
        <v>134343</v>
      </c>
      <c r="D3" s="3">
        <v>38280</v>
      </c>
      <c r="E3" s="17">
        <v>0.28000000000000003</v>
      </c>
      <c r="F3" s="1" t="s">
        <v>289</v>
      </c>
      <c r="G3" s="1" t="s">
        <v>290</v>
      </c>
      <c r="H3" s="1" t="s">
        <v>291</v>
      </c>
      <c r="I3" s="1" t="s">
        <v>292</v>
      </c>
      <c r="J3" s="17">
        <v>0.25</v>
      </c>
      <c r="K3" s="13">
        <v>2.9000000000000001E-2</v>
      </c>
      <c r="L3" s="13">
        <v>0.105</v>
      </c>
      <c r="M3" s="13">
        <v>-7.5700000000000003E-2</v>
      </c>
    </row>
    <row r="4" spans="1:13" x14ac:dyDescent="0.35">
      <c r="A4" s="1" t="s">
        <v>293</v>
      </c>
      <c r="B4" s="3">
        <v>103817</v>
      </c>
      <c r="C4" s="3">
        <v>108277</v>
      </c>
      <c r="D4" s="3">
        <v>-4460</v>
      </c>
      <c r="E4" s="17">
        <v>-0.04</v>
      </c>
      <c r="F4" s="1" t="s">
        <v>294</v>
      </c>
      <c r="G4" s="1" t="s">
        <v>295</v>
      </c>
      <c r="H4" s="1" t="s">
        <v>296</v>
      </c>
      <c r="I4" s="1" t="s">
        <v>297</v>
      </c>
      <c r="J4" s="17">
        <v>-0.15</v>
      </c>
      <c r="K4" s="13">
        <v>0.21</v>
      </c>
      <c r="L4" s="13">
        <v>0.188</v>
      </c>
      <c r="M4" s="13">
        <v>2.23E-2</v>
      </c>
    </row>
    <row r="5" spans="1:13" x14ac:dyDescent="0.35">
      <c r="A5" s="1" t="s">
        <v>298</v>
      </c>
      <c r="B5" s="3">
        <v>98350</v>
      </c>
      <c r="C5" s="3">
        <v>130448</v>
      </c>
      <c r="D5" s="3">
        <v>-32097</v>
      </c>
      <c r="E5" s="17">
        <v>-0.25</v>
      </c>
      <c r="F5" s="1" t="s">
        <v>299</v>
      </c>
      <c r="G5" s="1" t="s">
        <v>300</v>
      </c>
      <c r="H5" s="1" t="s">
        <v>301</v>
      </c>
      <c r="I5" s="1" t="s">
        <v>302</v>
      </c>
      <c r="J5" s="17">
        <v>-0.31</v>
      </c>
      <c r="K5" s="13">
        <v>0.13600000000000001</v>
      </c>
      <c r="L5" s="13">
        <v>0.16500000000000001</v>
      </c>
      <c r="M5" s="13">
        <v>-2.9000000000000001E-2</v>
      </c>
    </row>
    <row r="6" spans="1:13" x14ac:dyDescent="0.35">
      <c r="A6" s="1" t="s">
        <v>303</v>
      </c>
      <c r="B6" s="3">
        <v>94598</v>
      </c>
      <c r="C6" s="3">
        <v>92871</v>
      </c>
      <c r="D6" s="3">
        <v>1726</v>
      </c>
      <c r="E6" s="17">
        <v>0.02</v>
      </c>
      <c r="F6" s="1" t="s">
        <v>304</v>
      </c>
      <c r="G6" s="1" t="s">
        <v>305</v>
      </c>
      <c r="H6" s="1" t="s">
        <v>306</v>
      </c>
      <c r="I6" s="1" t="s">
        <v>307</v>
      </c>
      <c r="J6" s="17">
        <v>-0.18</v>
      </c>
      <c r="K6" s="13">
        <v>0.10100000000000001</v>
      </c>
      <c r="L6" s="13">
        <v>0.17100000000000001</v>
      </c>
      <c r="M6" s="13">
        <v>-7.0300000000000001E-2</v>
      </c>
    </row>
    <row r="7" spans="1:13" x14ac:dyDescent="0.35">
      <c r="A7" s="1" t="s">
        <v>308</v>
      </c>
      <c r="B7" s="3">
        <v>93585</v>
      </c>
      <c r="C7" s="3">
        <v>187995</v>
      </c>
      <c r="D7" s="3">
        <v>-94410</v>
      </c>
      <c r="E7" s="17">
        <v>-0.5</v>
      </c>
      <c r="F7" s="1" t="s">
        <v>309</v>
      </c>
      <c r="G7" s="1" t="s">
        <v>310</v>
      </c>
      <c r="H7" s="1" t="s">
        <v>311</v>
      </c>
      <c r="I7" s="1" t="s">
        <v>312</v>
      </c>
      <c r="J7" s="17">
        <v>-0.59</v>
      </c>
      <c r="K7" s="13">
        <v>0.189</v>
      </c>
      <c r="L7" s="13">
        <v>0.186</v>
      </c>
      <c r="M7" s="13">
        <v>2.5000000000000001E-3</v>
      </c>
    </row>
    <row r="8" spans="1:13" x14ac:dyDescent="0.35">
      <c r="A8" s="1" t="s">
        <v>313</v>
      </c>
      <c r="B8" s="3">
        <v>73738</v>
      </c>
      <c r="C8" s="3">
        <v>89019</v>
      </c>
      <c r="D8" s="3">
        <v>-15281</v>
      </c>
      <c r="E8" s="17">
        <v>-0.17</v>
      </c>
      <c r="F8" s="1" t="s">
        <v>314</v>
      </c>
      <c r="G8" s="1" t="s">
        <v>315</v>
      </c>
      <c r="H8" s="1" t="s">
        <v>316</v>
      </c>
      <c r="I8" s="1" t="s">
        <v>317</v>
      </c>
      <c r="J8" s="17">
        <v>-0.2</v>
      </c>
      <c r="K8" s="13">
        <v>0.19700000000000001</v>
      </c>
      <c r="L8" s="13">
        <v>0.161</v>
      </c>
      <c r="M8" s="13">
        <v>3.6499999999999998E-2</v>
      </c>
    </row>
    <row r="9" spans="1:13" x14ac:dyDescent="0.35">
      <c r="A9" s="1" t="s">
        <v>318</v>
      </c>
      <c r="B9" s="3">
        <v>69553</v>
      </c>
      <c r="C9" s="3">
        <v>56078</v>
      </c>
      <c r="D9" s="3">
        <v>13475</v>
      </c>
      <c r="E9" s="17">
        <v>0.24</v>
      </c>
      <c r="F9" s="1" t="s">
        <v>319</v>
      </c>
      <c r="G9" s="1" t="s">
        <v>320</v>
      </c>
      <c r="H9" s="1" t="s">
        <v>321</v>
      </c>
      <c r="I9" s="1" t="s">
        <v>322</v>
      </c>
      <c r="J9" s="17">
        <v>0.16</v>
      </c>
      <c r="K9" s="13">
        <v>0.182</v>
      </c>
      <c r="L9" s="13">
        <v>0.183</v>
      </c>
      <c r="M9" s="13">
        <v>-2.9999999999999997E-4</v>
      </c>
    </row>
    <row r="10" spans="1:13" x14ac:dyDescent="0.35">
      <c r="A10" s="1" t="s">
        <v>323</v>
      </c>
      <c r="B10" s="3">
        <v>54683</v>
      </c>
      <c r="C10" s="3">
        <v>44197</v>
      </c>
      <c r="D10" s="3">
        <v>10486</v>
      </c>
      <c r="E10" s="17">
        <v>0.24</v>
      </c>
      <c r="F10" s="1" t="s">
        <v>324</v>
      </c>
      <c r="G10" s="1" t="s">
        <v>325</v>
      </c>
      <c r="H10" s="1" t="s">
        <v>326</v>
      </c>
      <c r="I10" s="1" t="s">
        <v>327</v>
      </c>
      <c r="J10" s="17">
        <v>0.09</v>
      </c>
      <c r="K10" s="13">
        <v>0.16200000000000001</v>
      </c>
      <c r="L10" s="13">
        <v>0.23799999999999999</v>
      </c>
      <c r="M10" s="13">
        <v>-7.5899999999999995E-2</v>
      </c>
    </row>
    <row r="11" spans="1:13" x14ac:dyDescent="0.35">
      <c r="A11" s="1" t="s">
        <v>328</v>
      </c>
      <c r="B11" s="3">
        <v>42940</v>
      </c>
      <c r="C11" s="3">
        <v>57127</v>
      </c>
      <c r="D11" s="3">
        <v>-14187</v>
      </c>
      <c r="E11" s="17">
        <v>-0.25</v>
      </c>
      <c r="F11" s="1" t="s">
        <v>329</v>
      </c>
      <c r="G11" s="1">
        <v>153</v>
      </c>
      <c r="H11" s="1" t="s">
        <v>330</v>
      </c>
      <c r="I11" s="1" t="s">
        <v>331</v>
      </c>
      <c r="J11" s="17">
        <v>-0.25</v>
      </c>
      <c r="K11" s="13">
        <v>0.222</v>
      </c>
      <c r="L11" s="13">
        <v>0.19900000000000001</v>
      </c>
      <c r="M11" s="13">
        <v>2.35E-2</v>
      </c>
    </row>
    <row r="12" spans="1:13" x14ac:dyDescent="0.35">
      <c r="A12" s="1" t="s">
        <v>332</v>
      </c>
      <c r="B12" s="3">
        <v>35715</v>
      </c>
      <c r="C12" s="3">
        <v>46680</v>
      </c>
      <c r="D12" s="3">
        <v>-10965</v>
      </c>
      <c r="E12" s="17">
        <v>-0.23</v>
      </c>
      <c r="F12" s="1" t="s">
        <v>333</v>
      </c>
      <c r="G12" s="1" t="s">
        <v>334</v>
      </c>
      <c r="H12" s="1">
        <v>429</v>
      </c>
      <c r="I12" s="1">
        <v>719</v>
      </c>
      <c r="J12" s="17">
        <v>-0.4</v>
      </c>
      <c r="K12" s="13">
        <v>8.8999999999999996E-2</v>
      </c>
      <c r="L12" s="13">
        <v>0.19</v>
      </c>
      <c r="M12" s="13">
        <v>-0.1008</v>
      </c>
    </row>
  </sheetData>
  <conditionalFormatting sqref="D2:D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03B0-A203-41ED-935B-1D50981E9E85}">
  <dimension ref="A1"/>
  <sheetViews>
    <sheetView zoomScale="130" zoomScaleNormal="130" workbookViewId="0">
      <selection activeCell="R8" sqref="R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0110-11EE-4222-867B-4E8EA1C21866}">
  <dimension ref="B2:B28"/>
  <sheetViews>
    <sheetView workbookViewId="0">
      <selection activeCell="E33" sqref="E33"/>
    </sheetView>
  </sheetViews>
  <sheetFormatPr defaultRowHeight="14.5" x14ac:dyDescent="0.35"/>
  <sheetData>
    <row r="2" spans="2:2" x14ac:dyDescent="0.35">
      <c r="B2" s="18" t="s">
        <v>335</v>
      </c>
    </row>
    <row r="4" spans="2:2" x14ac:dyDescent="0.35">
      <c r="B4" t="s">
        <v>336</v>
      </c>
    </row>
    <row r="5" spans="2:2" x14ac:dyDescent="0.35">
      <c r="B5" t="s">
        <v>337</v>
      </c>
    </row>
    <row r="6" spans="2:2" x14ac:dyDescent="0.35">
      <c r="B6" t="s">
        <v>338</v>
      </c>
    </row>
    <row r="7" spans="2:2" x14ac:dyDescent="0.35">
      <c r="B7" t="s">
        <v>339</v>
      </c>
    </row>
    <row r="8" spans="2:2" x14ac:dyDescent="0.35">
      <c r="B8" t="s">
        <v>340</v>
      </c>
    </row>
    <row r="9" spans="2:2" x14ac:dyDescent="0.35">
      <c r="B9" t="s">
        <v>341</v>
      </c>
    </row>
    <row r="10" spans="2:2" x14ac:dyDescent="0.35">
      <c r="B10" t="s">
        <v>342</v>
      </c>
    </row>
    <row r="11" spans="2:2" x14ac:dyDescent="0.35">
      <c r="B11" t="s">
        <v>343</v>
      </c>
    </row>
    <row r="12" spans="2:2" x14ac:dyDescent="0.35">
      <c r="B12" t="s">
        <v>344</v>
      </c>
    </row>
    <row r="13" spans="2:2" x14ac:dyDescent="0.35">
      <c r="B13" t="s">
        <v>345</v>
      </c>
    </row>
    <row r="15" spans="2:2" x14ac:dyDescent="0.35">
      <c r="B15" s="18" t="s">
        <v>346</v>
      </c>
    </row>
    <row r="17" spans="2:2" x14ac:dyDescent="0.35">
      <c r="B17" t="s">
        <v>347</v>
      </c>
    </row>
    <row r="18" spans="2:2" x14ac:dyDescent="0.35">
      <c r="B18" t="s">
        <v>348</v>
      </c>
    </row>
    <row r="19" spans="2:2" x14ac:dyDescent="0.35">
      <c r="B19" t="s">
        <v>349</v>
      </c>
    </row>
    <row r="20" spans="2:2" x14ac:dyDescent="0.35">
      <c r="B20" t="s">
        <v>350</v>
      </c>
    </row>
    <row r="21" spans="2:2" x14ac:dyDescent="0.35">
      <c r="B21" t="s">
        <v>351</v>
      </c>
    </row>
    <row r="23" spans="2:2" x14ac:dyDescent="0.35">
      <c r="B23" s="18" t="s">
        <v>352</v>
      </c>
    </row>
    <row r="25" spans="2:2" x14ac:dyDescent="0.35">
      <c r="B25" t="s">
        <v>353</v>
      </c>
    </row>
    <row r="26" spans="2:2" x14ac:dyDescent="0.35">
      <c r="B26" t="s">
        <v>354</v>
      </c>
    </row>
    <row r="27" spans="2:2" x14ac:dyDescent="0.35">
      <c r="B27" t="s">
        <v>355</v>
      </c>
    </row>
    <row r="28" spans="2:2" x14ac:dyDescent="0.35">
      <c r="B28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Tops &amp; Flops</vt:lpstr>
      <vt:lpstr>Top 10 brand</vt:lpstr>
      <vt:lpstr>Top 10 cat3</vt:lpstr>
      <vt:lpstr>Stock level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Nieslony</dc:creator>
  <cp:lastModifiedBy>Dominika Nieslony</cp:lastModifiedBy>
  <dcterms:created xsi:type="dcterms:W3CDTF">2025-08-20T10:29:27Z</dcterms:created>
  <dcterms:modified xsi:type="dcterms:W3CDTF">2025-08-20T13:30:04Z</dcterms:modified>
</cp:coreProperties>
</file>