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z\Desktop\"/>
    </mc:Choice>
  </mc:AlternateContent>
  <xr:revisionPtr revIDLastSave="0" documentId="8_{235F03C3-1066-46B7-B1C2-36E9D0872DD1}" xr6:coauthVersionLast="47" xr6:coauthVersionMax="47" xr10:uidLastSave="{00000000-0000-0000-0000-000000000000}"/>
  <bookViews>
    <workbookView xWindow="-120" yWindow="-120" windowWidth="20730" windowHeight="11160" tabRatio="598" xr2:uid="{6E702D25-F45A-4709-96D7-53F25AED791E}"/>
  </bookViews>
  <sheets>
    <sheet name="Arkusz1" sheetId="1" r:id="rId1"/>
    <sheet name="Arkusz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AG7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2" i="1"/>
  <c r="O75" i="1"/>
  <c r="AF74" i="1" s="1"/>
  <c r="O69" i="1"/>
  <c r="AF69" i="1" s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AF72" i="1"/>
  <c r="AF73" i="1"/>
  <c r="AF75" i="1"/>
  <c r="AF8" i="1"/>
  <c r="AF2" i="1"/>
  <c r="AF3" i="1"/>
  <c r="AF4" i="1"/>
  <c r="AF5" i="1"/>
  <c r="AF6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D43" i="1"/>
  <c r="AD44" i="1"/>
  <c r="AD45" i="1"/>
  <c r="AD46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42" i="1"/>
  <c r="AD1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2" i="1"/>
  <c r="AB70" i="1"/>
  <c r="AB71" i="1"/>
  <c r="AB72" i="1"/>
  <c r="AB73" i="1"/>
  <c r="AB74" i="1"/>
  <c r="AB75" i="1"/>
  <c r="AB6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2" i="1"/>
  <c r="Y64" i="1"/>
  <c r="Y65" i="1"/>
  <c r="Y66" i="1"/>
  <c r="Y67" i="1"/>
  <c r="Y72" i="1"/>
  <c r="Y53" i="1"/>
  <c r="Y57" i="1"/>
  <c r="Y58" i="1"/>
  <c r="Y59" i="1"/>
  <c r="Y40" i="1"/>
  <c r="Y43" i="1"/>
  <c r="Y44" i="1"/>
  <c r="Y45" i="1"/>
  <c r="Y46" i="1"/>
  <c r="Y50" i="1"/>
  <c r="H21" i="1"/>
  <c r="Y21" i="1" s="1"/>
  <c r="H18" i="1"/>
  <c r="Y18" i="1" s="1"/>
  <c r="H17" i="1"/>
  <c r="Y16" i="1" s="1"/>
  <c r="H15" i="1"/>
  <c r="Y15" i="1" s="1"/>
  <c r="H74" i="1"/>
  <c r="Y73" i="1" s="1"/>
  <c r="H72" i="1"/>
  <c r="Y71" i="1" s="1"/>
  <c r="H71" i="1"/>
  <c r="Y70" i="1" s="1"/>
  <c r="H69" i="1"/>
  <c r="Y69" i="1" s="1"/>
  <c r="H63" i="1"/>
  <c r="Y62" i="1" s="1"/>
  <c r="H62" i="1"/>
  <c r="Y61" i="1" s="1"/>
  <c r="H61" i="1"/>
  <c r="Y60" i="1" s="1"/>
  <c r="H56" i="1"/>
  <c r="H55" i="1"/>
  <c r="Y54" i="1" s="1"/>
  <c r="H52" i="1"/>
  <c r="Y52" i="1" s="1"/>
  <c r="H49" i="1"/>
  <c r="H48" i="1"/>
  <c r="Y47" i="1" s="1"/>
  <c r="H14" i="1"/>
  <c r="Y13" i="1" s="1"/>
  <c r="H12" i="1"/>
  <c r="Y11" i="1" s="1"/>
  <c r="H7" i="1"/>
  <c r="Y6" i="1" s="1"/>
  <c r="I7" i="1"/>
  <c r="Z7" i="1" s="1"/>
  <c r="Z3" i="1"/>
  <c r="Z4" i="1"/>
  <c r="Z5" i="1"/>
  <c r="Z6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2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37" i="1"/>
  <c r="X28" i="1"/>
  <c r="X29" i="1"/>
  <c r="X30" i="1"/>
  <c r="X31" i="1"/>
  <c r="X32" i="1"/>
  <c r="X33" i="1"/>
  <c r="X34" i="1"/>
  <c r="X35" i="1"/>
  <c r="X3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2" i="1"/>
  <c r="V15" i="1"/>
  <c r="V7" i="1"/>
  <c r="V8" i="1"/>
  <c r="V9" i="1"/>
  <c r="V10" i="1"/>
  <c r="V11" i="1"/>
  <c r="V12" i="1"/>
  <c r="V1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2" i="1"/>
  <c r="AC67" i="1"/>
  <c r="AD8" i="1"/>
  <c r="AD3" i="1"/>
  <c r="Y36" i="1"/>
  <c r="X9" i="1"/>
  <c r="V3" i="1"/>
  <c r="V4" i="1"/>
  <c r="V5" i="1"/>
  <c r="V6" i="1"/>
  <c r="V2" i="1"/>
  <c r="AD13" i="1"/>
  <c r="X27" i="1"/>
  <c r="AD5" i="1"/>
  <c r="Z66" i="1"/>
  <c r="Z67" i="1"/>
  <c r="Z68" i="1"/>
  <c r="Z69" i="1"/>
  <c r="Z70" i="1"/>
  <c r="Z71" i="1"/>
  <c r="Z72" i="1"/>
  <c r="Z73" i="1"/>
  <c r="Z74" i="1"/>
  <c r="Z75" i="1"/>
  <c r="AF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" i="1"/>
  <c r="AD4" i="1"/>
  <c r="AD7" i="1"/>
  <c r="AD9" i="1"/>
  <c r="AD10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C69" i="1"/>
  <c r="AC70" i="1"/>
  <c r="AC71" i="1"/>
  <c r="AC72" i="1"/>
  <c r="AC73" i="1"/>
  <c r="AC74" i="1"/>
  <c r="AC75" i="1"/>
  <c r="AC6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Y4" i="1"/>
  <c r="Y3" i="1"/>
  <c r="Y5" i="1"/>
  <c r="Y8" i="1"/>
  <c r="Y9" i="1"/>
  <c r="Y10" i="1"/>
  <c r="Y12" i="1"/>
  <c r="Y14" i="1"/>
  <c r="Y17" i="1"/>
  <c r="Y19" i="1"/>
  <c r="Y20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U21" i="1"/>
  <c r="U22" i="1"/>
  <c r="U23" i="1"/>
  <c r="U24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T44" i="1"/>
  <c r="T45" i="1"/>
  <c r="T46" i="1"/>
  <c r="T47" i="1"/>
  <c r="T48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X2" i="1"/>
  <c r="Y2" i="1"/>
  <c r="AA2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Y48" i="1" l="1"/>
  <c r="Y68" i="1"/>
  <c r="Y55" i="1"/>
  <c r="AI2" i="1"/>
  <c r="Y51" i="1"/>
  <c r="Y56" i="1"/>
  <c r="Y63" i="1"/>
  <c r="Y7" i="1"/>
  <c r="AO2" i="1" s="1"/>
  <c r="Y74" i="1"/>
  <c r="Y49" i="1"/>
  <c r="AQ2" i="1"/>
  <c r="AU2" i="1"/>
  <c r="AK2" i="1"/>
  <c r="AR2" i="1"/>
  <c r="AV2" i="1"/>
  <c r="AT2" i="1"/>
  <c r="AM2" i="1"/>
  <c r="AL2" i="1"/>
  <c r="AJ2" i="1"/>
  <c r="AD6" i="1"/>
  <c r="AS2" i="1" s="1"/>
  <c r="AP2" i="1"/>
  <c r="AN2" i="1"/>
</calcChain>
</file>

<file path=xl/sharedStrings.xml><?xml version="1.0" encoding="utf-8"?>
<sst xmlns="http://schemas.openxmlformats.org/spreadsheetml/2006/main" count="4" uniqueCount="4">
  <si>
    <t>100k</t>
  </si>
  <si>
    <t>80k</t>
  </si>
  <si>
    <t>60k</t>
  </si>
  <si>
    <t>120k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</si>
</sst>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Arkusz1!$AH$2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Arkusz1!$AJ$1:$AV$1</c:f>
              <c:numCache>
                <c:formatCode>General</c:formatCode>
                <c:ptCount val="13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cat>
          <c:val>
            <c:numRef>
              <c:f>Arkusz1!$AJ$2:$AV$2</c:f>
              <c:numCache>
                <c:formatCode>General</c:formatCode>
                <c:ptCount val="13"/>
                <c:pt idx="0">
                  <c:v>1.4444862668873208E-2</c:v>
                </c:pt>
                <c:pt idx="1">
                  <c:v>1.3263681063086502E-2</c:v>
                </c:pt>
                <c:pt idx="2">
                  <c:v>1.1562159229503124E-2</c:v>
                </c:pt>
                <c:pt idx="3">
                  <c:v>1.9764641592173299E-2</c:v>
                </c:pt>
                <c:pt idx="4">
                  <c:v>8.899818591024071E-2</c:v>
                </c:pt>
                <c:pt idx="5">
                  <c:v>1.635145103899631</c:v>
                </c:pt>
                <c:pt idx="6">
                  <c:v>7.2168184880234634</c:v>
                </c:pt>
                <c:pt idx="7">
                  <c:v>1.0313334732334216E-2</c:v>
                </c:pt>
                <c:pt idx="8">
                  <c:v>8.8027049237861532E-3</c:v>
                </c:pt>
                <c:pt idx="9">
                  <c:v>3.5372873416426351E-2</c:v>
                </c:pt>
                <c:pt idx="10">
                  <c:v>1.6873706948400138E-2</c:v>
                </c:pt>
                <c:pt idx="11">
                  <c:v>2.0615233977519662</c:v>
                </c:pt>
                <c:pt idx="12">
                  <c:v>7.6305991188664532E-3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7-4893-ADF4-F51AE542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248463"/>
        <c:axId val="1396155695"/>
      </c:lineChart>
      <c:catAx>
        <c:axId val="16292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6155695"/>
        <c:crosses val="autoZero"/>
        <c:auto val="1"/>
        <c:lblAlgn val="ctr"/>
        <c:lblOffset val="100"/>
        <c:noMultiLvlLbl val="0"/>
      </c:catAx>
      <c:valAx>
        <c:axId val="13961556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924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504824</xdr:colOff>
      <xdr:row>4</xdr:row>
      <xdr:rowOff>5952</xdr:rowOff>
    </xdr:from>
    <xdr:to>
      <xdr:col>42</xdr:col>
      <xdr:colOff>457200</xdr:colOff>
      <xdr:row>20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141F90-03FF-A15E-D0AF-52293E0C6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338F-22A6-4069-BE1B-A71826A66A5F}">
  <dimension ref="A1:AV77"/>
  <sheetViews>
    <sheetView tabSelected="1" topLeftCell="A37" zoomScaleNormal="100" workbookViewId="0">
      <selection activeCell="G47" sqref="G47"/>
    </sheetView>
  </sheetViews>
  <sheetFormatPr defaultRowHeight="15" x14ac:dyDescent="0.25"/>
  <sheetData>
    <row r="1" spans="1:48" x14ac:dyDescent="0.25">
      <c r="A1">
        <v>0.5</v>
      </c>
      <c r="B1">
        <v>0.6</v>
      </c>
      <c r="C1">
        <v>0.7</v>
      </c>
      <c r="D1">
        <v>0.8</v>
      </c>
      <c r="E1">
        <v>0.9</v>
      </c>
      <c r="F1">
        <v>1</v>
      </c>
      <c r="G1">
        <v>1.1000000000000001</v>
      </c>
      <c r="H1">
        <v>1.2</v>
      </c>
      <c r="I1">
        <v>1.3</v>
      </c>
      <c r="J1">
        <v>1.4</v>
      </c>
      <c r="K1">
        <v>1.5</v>
      </c>
      <c r="L1">
        <v>1.6</v>
      </c>
      <c r="M1">
        <v>1.7</v>
      </c>
      <c r="N1">
        <v>1.8</v>
      </c>
      <c r="O1">
        <v>1.9</v>
      </c>
      <c r="P1">
        <v>2</v>
      </c>
      <c r="R1">
        <v>0.5</v>
      </c>
      <c r="S1">
        <v>0.6</v>
      </c>
      <c r="T1">
        <v>0.7</v>
      </c>
      <c r="U1">
        <v>0.8</v>
      </c>
      <c r="V1">
        <v>0.9</v>
      </c>
      <c r="W1">
        <v>1</v>
      </c>
      <c r="X1">
        <v>1.1000000000000001</v>
      </c>
      <c r="Y1">
        <v>1.2</v>
      </c>
      <c r="Z1">
        <v>1.3</v>
      </c>
      <c r="AA1">
        <v>1.4</v>
      </c>
      <c r="AB1">
        <v>1.5</v>
      </c>
      <c r="AC1">
        <v>1.6</v>
      </c>
      <c r="AD1">
        <v>1.7</v>
      </c>
      <c r="AE1">
        <v>1.8</v>
      </c>
      <c r="AF1">
        <v>1.9</v>
      </c>
      <c r="AG1">
        <v>2</v>
      </c>
      <c r="AI1">
        <v>0.5</v>
      </c>
      <c r="AJ1">
        <v>0.6</v>
      </c>
      <c r="AK1">
        <v>0.7</v>
      </c>
      <c r="AL1">
        <v>0.8</v>
      </c>
      <c r="AM1">
        <v>0.9</v>
      </c>
      <c r="AN1">
        <v>1.1000000000000001</v>
      </c>
      <c r="AO1">
        <v>1.2</v>
      </c>
      <c r="AP1">
        <v>1.3</v>
      </c>
      <c r="AQ1">
        <v>1.4</v>
      </c>
      <c r="AR1">
        <v>1.6</v>
      </c>
      <c r="AS1">
        <v>1.7</v>
      </c>
      <c r="AT1">
        <v>1.8</v>
      </c>
      <c r="AU1">
        <v>1.9</v>
      </c>
      <c r="AV1">
        <v>2</v>
      </c>
    </row>
    <row r="2" spans="1:48" x14ac:dyDescent="0.25">
      <c r="A2">
        <v>85.604486804724402</v>
      </c>
      <c r="B2">
        <v>58.436976337362701</v>
      </c>
      <c r="C2">
        <v>48.3487119471014</v>
      </c>
      <c r="D2">
        <v>24.888155939753901</v>
      </c>
      <c r="E2">
        <v>13.1570941681512</v>
      </c>
      <c r="F2">
        <v>13.449850479140499</v>
      </c>
      <c r="G2" s="1">
        <v>23.416710154825299</v>
      </c>
      <c r="H2">
        <v>60.220731285225</v>
      </c>
      <c r="I2">
        <v>118.923645842857</v>
      </c>
      <c r="J2">
        <v>79.067986496195999</v>
      </c>
      <c r="K2">
        <v>114.37868594527799</v>
      </c>
      <c r="L2">
        <v>64.878196382438006</v>
      </c>
      <c r="M2">
        <v>134.52008348861099</v>
      </c>
      <c r="N2">
        <v>20.233506132631501</v>
      </c>
      <c r="O2">
        <v>6.0457073503859498</v>
      </c>
      <c r="P2">
        <v>7.5925059691509498</v>
      </c>
      <c r="R2">
        <f>ABS(A2-A3-1)</f>
        <v>8.1716608946393876E-2</v>
      </c>
      <c r="S2">
        <f>ABS(B2-B3-1)</f>
        <v>1.5873593239987827E-3</v>
      </c>
      <c r="T2">
        <f>ABS(C2-C3-1)</f>
        <v>9.2184067965987992E-3</v>
      </c>
      <c r="U2">
        <f>ABS(D2-D3-1)</f>
        <v>1.1406163197499097E-2</v>
      </c>
      <c r="V2">
        <f>ABS(E2-E3-1)</f>
        <v>0.82922183548070016</v>
      </c>
      <c r="W2">
        <f>ABS(F3-F2-1)</f>
        <v>2.0016335472000435E-2</v>
      </c>
      <c r="X2">
        <f>ABS(G3-G2-1)</f>
        <v>5.012779745996454E-4</v>
      </c>
      <c r="Y2">
        <f>ABS(H3-H2-1)</f>
        <v>5.6295356858981904E-3</v>
      </c>
      <c r="Z2">
        <f>ABS(I2-I3-1)</f>
        <v>9.9530529999469763E-4</v>
      </c>
      <c r="AA2">
        <f>ABS(J3-J2-1)</f>
        <v>6.311918952292217E-3</v>
      </c>
      <c r="AB2">
        <f>ABS(K3-K2-1)</f>
        <v>1.4559906279998813E-2</v>
      </c>
      <c r="AC2">
        <f>ABS(L2-L3-1)</f>
        <v>2.0863133386939126E-3</v>
      </c>
      <c r="AD2">
        <f t="shared" ref="AD2:AD40" si="0">ABS(M3-M2-1)</f>
        <v>2.3143732187008936E-2</v>
      </c>
      <c r="AE2">
        <f>ABS(N2-N3-1)</f>
        <v>6.6433929108200118E-2</v>
      </c>
      <c r="AF2">
        <f>ABS(O2-O3-1)</f>
        <v>5.6599051734398387E-3</v>
      </c>
      <c r="AG2">
        <f>ABS(P3-P2-1)</f>
        <v>1.1151655021999218E-3</v>
      </c>
      <c r="AI2">
        <f>AVERAGE(R2:R75)</f>
        <v>1.4945783816190966E-2</v>
      </c>
      <c r="AJ2">
        <f>AVERAGE(S2:S75)</f>
        <v>1.4444862668873208E-2</v>
      </c>
      <c r="AK2">
        <f>AVERAGE(T2:T75)</f>
        <v>1.3263681063086502E-2</v>
      </c>
      <c r="AL2">
        <f>AVERAGE(U2:U75)</f>
        <v>1.1562159229503124E-2</v>
      </c>
      <c r="AM2">
        <f>AVERAGE(V2:V75)</f>
        <v>1.9764641592173299E-2</v>
      </c>
      <c r="AN2">
        <f>AVERAGE(X2:X75)</f>
        <v>8.899818591024071E-2</v>
      </c>
      <c r="AO2">
        <f>AVERAGE(Y2:Y75)</f>
        <v>1.635145103899631</v>
      </c>
      <c r="AP2">
        <f>AVERAGE(Z2:Z75)</f>
        <v>7.2168184880234634</v>
      </c>
      <c r="AQ2">
        <f>AVERAGE(AA2:AA75)</f>
        <v>1.0313334732334216E-2</v>
      </c>
      <c r="AR2">
        <f>AVERAGE(AC2:AC75)</f>
        <v>8.8027049237861532E-3</v>
      </c>
      <c r="AS2">
        <f>AVERAGE(AD2:AD75)</f>
        <v>3.5372873416426351E-2</v>
      </c>
      <c r="AT2">
        <f>AVERAGE(AE2:AE75)</f>
        <v>1.6873706948400138E-2</v>
      </c>
      <c r="AU2">
        <f>AVERAGE(AF2:AF75)</f>
        <v>2.0615233977519662</v>
      </c>
      <c r="AV2">
        <f>AVERAGE(AG2:AG75)</f>
        <v>7.6305991188664532E-3</v>
      </c>
    </row>
    <row r="3" spans="1:48" x14ac:dyDescent="0.25">
      <c r="A3">
        <v>84.686203413670796</v>
      </c>
      <c r="B3">
        <v>57.435388978038702</v>
      </c>
      <c r="C3">
        <v>47.357930353897999</v>
      </c>
      <c r="D3">
        <v>23.876749776556402</v>
      </c>
      <c r="E3">
        <v>11.3278723326705</v>
      </c>
      <c r="F3">
        <v>14.4698668146125</v>
      </c>
      <c r="G3">
        <v>24.417211432799899</v>
      </c>
      <c r="H3">
        <v>61.226360820910898</v>
      </c>
      <c r="I3">
        <v>117.92464114815699</v>
      </c>
      <c r="J3">
        <v>80.061674577243707</v>
      </c>
      <c r="K3">
        <v>115.36412603899799</v>
      </c>
      <c r="L3">
        <v>63.8802826957767</v>
      </c>
      <c r="M3">
        <v>135.543227220798</v>
      </c>
      <c r="N3">
        <v>19.167072203523301</v>
      </c>
      <c r="O3">
        <v>5.0400474452125099</v>
      </c>
      <c r="P3">
        <v>8.5913908036487499</v>
      </c>
      <c r="R3">
        <f t="shared" ref="R3:R66" si="1">ABS(A3-A4-1)</f>
        <v>0.10955188639250935</v>
      </c>
      <c r="S3">
        <f t="shared" ref="S3:S59" si="2">ABS(B3-B4-1)</f>
        <v>3.7634490198001913E-5</v>
      </c>
      <c r="T3">
        <f t="shared" ref="T3:T42" si="3">ABS(C3-C4-1)</f>
        <v>1.0683878812301373E-2</v>
      </c>
      <c r="U3">
        <f t="shared" ref="U3:U18" si="4">ABS(D3-D4-1)</f>
        <v>2.7325033709502122E-2</v>
      </c>
      <c r="V3">
        <f>ABS(E3-E4-1)</f>
        <v>7.0546937852000724E-3</v>
      </c>
      <c r="W3">
        <f t="shared" ref="W3:W66" si="5">ABS(F4-F3-1)</f>
        <v>1.3532468743004955E-3</v>
      </c>
      <c r="X3">
        <f t="shared" ref="X3:X21" si="6">ABS(G4-G3-1)</f>
        <v>7.1195877508998251E-3</v>
      </c>
      <c r="Y3">
        <f t="shared" ref="Y3:Y21" si="7">ABS(H4-H3-1)</f>
        <v>1.6155744182796639E-2</v>
      </c>
      <c r="Z3">
        <f t="shared" ref="Z3:Z65" si="8">ABS(I3-I4-1)</f>
        <v>4.9987050629880514E-3</v>
      </c>
      <c r="AA3">
        <f t="shared" ref="AA3:AA34" si="9">ABS(J4-J3-1)</f>
        <v>3.7790836978928155E-3</v>
      </c>
      <c r="AB3">
        <f t="shared" ref="AB3:AB66" si="10">ABS(K4-K3-1)</f>
        <v>3.4290866100008088E-2</v>
      </c>
      <c r="AC3">
        <f t="shared" ref="AC3:AC65" si="11">ABS(L3-L4-1)</f>
        <v>1.1388577593102411E-2</v>
      </c>
      <c r="AD3">
        <f t="shared" si="0"/>
        <v>2.9918328928005167E-2</v>
      </c>
      <c r="AE3">
        <f t="shared" ref="AE3:AE21" si="12">ABS(N3-N4-1)</f>
        <v>2.4756626045498109E-2</v>
      </c>
      <c r="AF3">
        <f>ABS(O3-O4-1)</f>
        <v>2.5756485560360254E-2</v>
      </c>
      <c r="AG3">
        <f t="shared" ref="AG3:AG66" si="13">ABS(P4-P3-1)</f>
        <v>5.3009287672907135E-3</v>
      </c>
    </row>
    <row r="4" spans="1:48" x14ac:dyDescent="0.25">
      <c r="A4">
        <v>83.795755300063306</v>
      </c>
      <c r="B4">
        <v>56.4354266125289</v>
      </c>
      <c r="C4">
        <v>46.347246475085697</v>
      </c>
      <c r="D4">
        <v>22.8494247428469</v>
      </c>
      <c r="E4">
        <v>10.3208176388853</v>
      </c>
      <c r="F4">
        <v>15.468513567738199</v>
      </c>
      <c r="G4">
        <v>25.424331020550799</v>
      </c>
      <c r="H4">
        <v>62.210205076728101</v>
      </c>
      <c r="I4">
        <v>116.91964244309401</v>
      </c>
      <c r="J4">
        <v>81.0654536609416</v>
      </c>
      <c r="K4">
        <v>116.398416905098</v>
      </c>
      <c r="L4">
        <v>62.868894118183597</v>
      </c>
      <c r="M4">
        <v>136.57314554972601</v>
      </c>
      <c r="N4">
        <v>18.191828829568799</v>
      </c>
      <c r="O4">
        <v>4.0142909596521497</v>
      </c>
      <c r="P4">
        <v>9.5966917324160406</v>
      </c>
      <c r="R4">
        <f t="shared" si="1"/>
        <v>7.7958020468997802E-3</v>
      </c>
      <c r="S4">
        <f t="shared" si="2"/>
        <v>7.5682725613006596E-3</v>
      </c>
      <c r="T4">
        <f t="shared" si="3"/>
        <v>3.1931554878504187E-2</v>
      </c>
      <c r="U4">
        <f t="shared" si="4"/>
        <v>7.3998533157002555E-3</v>
      </c>
      <c r="V4">
        <f>ABS(E4-E5-1)</f>
        <v>8.6933882838700072E-3</v>
      </c>
      <c r="W4">
        <f t="shared" si="5"/>
        <v>2.0080911917798261E-2</v>
      </c>
      <c r="X4">
        <f t="shared" si="6"/>
        <v>1.1592737180400547E-2</v>
      </c>
      <c r="Y4">
        <f t="shared" si="7"/>
        <v>2.6192647966993832E-3</v>
      </c>
      <c r="Z4">
        <f t="shared" si="8"/>
        <v>4.8907851770110256E-3</v>
      </c>
      <c r="AA4">
        <f t="shared" si="9"/>
        <v>2.7956671257953758E-3</v>
      </c>
      <c r="AB4">
        <f t="shared" si="10"/>
        <v>1.8443983162995892E-2</v>
      </c>
      <c r="AC4">
        <f t="shared" si="11"/>
        <v>1.5436687426905848E-2</v>
      </c>
      <c r="AD4">
        <f t="shared" si="0"/>
        <v>2.0941087970015815E-2</v>
      </c>
      <c r="AE4">
        <f t="shared" si="12"/>
        <v>8.0748733011972718E-3</v>
      </c>
      <c r="AF4">
        <f>ABS(O4-O5-1)</f>
        <v>9.0165739879304319E-3</v>
      </c>
      <c r="AG4">
        <f t="shared" si="13"/>
        <v>1.5141272721740151E-2</v>
      </c>
    </row>
    <row r="5" spans="1:48" x14ac:dyDescent="0.25">
      <c r="A5">
        <v>82.787959498016406</v>
      </c>
      <c r="B5">
        <v>55.442994885090201</v>
      </c>
      <c r="C5">
        <v>45.379178029964201</v>
      </c>
      <c r="D5">
        <v>21.8568245961626</v>
      </c>
      <c r="E5">
        <v>9.3121242506014301</v>
      </c>
      <c r="F5">
        <v>16.448432655820401</v>
      </c>
      <c r="G5">
        <v>26.412738283370398</v>
      </c>
      <c r="H5">
        <v>63.207585811931402</v>
      </c>
      <c r="I5">
        <v>115.91475165791699</v>
      </c>
      <c r="J5">
        <v>82.068249328067395</v>
      </c>
      <c r="K5">
        <v>117.37997292193501</v>
      </c>
      <c r="L5">
        <v>61.884330805610503</v>
      </c>
      <c r="M5">
        <v>137.55220446175599</v>
      </c>
      <c r="N5">
        <v>17.183753956267601</v>
      </c>
      <c r="O5">
        <v>3.0233075336400801</v>
      </c>
      <c r="P5">
        <v>10.5815504596943</v>
      </c>
      <c r="R5">
        <f t="shared" si="1"/>
        <v>8.0273393146939043E-3</v>
      </c>
      <c r="S5">
        <f t="shared" si="2"/>
        <v>3.6551213866097498E-2</v>
      </c>
      <c r="T5">
        <f t="shared" si="3"/>
        <v>2.2011980127501829E-2</v>
      </c>
      <c r="U5">
        <f t="shared" si="4"/>
        <v>2.1961931133301249E-2</v>
      </c>
      <c r="V5">
        <f>ABS(E5-E6-1)</f>
        <v>6.899625171996604E-4</v>
      </c>
      <c r="W5">
        <f t="shared" si="5"/>
        <v>1.5016183088398805E-2</v>
      </c>
      <c r="X5">
        <f t="shared" si="6"/>
        <v>1.5661125748991367E-3</v>
      </c>
      <c r="Y5">
        <f t="shared" si="7"/>
        <v>9.0042596330164315E-4</v>
      </c>
      <c r="Z5">
        <f t="shared" si="8"/>
        <v>2.9426692050122938E-3</v>
      </c>
      <c r="AA5">
        <f t="shared" si="9"/>
        <v>4.3504630831989743E-3</v>
      </c>
      <c r="AB5">
        <f t="shared" si="10"/>
        <v>1.1914165950003053E-2</v>
      </c>
      <c r="AC5">
        <f t="shared" si="11"/>
        <v>6.4189709136002193E-3</v>
      </c>
      <c r="AD5">
        <f t="shared" si="0"/>
        <v>1.5633350473990504E-2</v>
      </c>
      <c r="AE5">
        <f t="shared" si="12"/>
        <v>2.3145284091800278E-2</v>
      </c>
      <c r="AF5">
        <f>ABS(O5-O6-1)</f>
        <v>1.335061326025988E-2</v>
      </c>
      <c r="AG5">
        <f t="shared" si="13"/>
        <v>9.3717215659001596E-3</v>
      </c>
    </row>
    <row r="6" spans="1:48" x14ac:dyDescent="0.25">
      <c r="A6">
        <v>81.7959868373311</v>
      </c>
      <c r="B6">
        <v>54.479546098956298</v>
      </c>
      <c r="C6">
        <v>44.3571660498367</v>
      </c>
      <c r="D6">
        <v>20.878786527295901</v>
      </c>
      <c r="E6">
        <v>8.3128142131186298</v>
      </c>
      <c r="F6">
        <v>17.4634488389088</v>
      </c>
      <c r="G6">
        <v>27.411172170795499</v>
      </c>
      <c r="H6">
        <v>64.2066853859681</v>
      </c>
      <c r="I6">
        <v>114.91769432712201</v>
      </c>
      <c r="J6">
        <v>83.063898864984196</v>
      </c>
      <c r="K6">
        <v>118.368058755985</v>
      </c>
      <c r="L6">
        <v>60.877911834696903</v>
      </c>
      <c r="M6">
        <v>138.536571111282</v>
      </c>
      <c r="N6">
        <v>16.206899240359402</v>
      </c>
      <c r="O6">
        <v>2.03665814690034</v>
      </c>
      <c r="P6">
        <v>11.590922181260201</v>
      </c>
      <c r="R6">
        <f t="shared" si="1"/>
        <v>1.4040213962971393E-3</v>
      </c>
      <c r="S6">
        <f t="shared" si="2"/>
        <v>1.0528556050495297E-2</v>
      </c>
      <c r="T6">
        <f t="shared" si="3"/>
        <v>1.3329484081403109E-2</v>
      </c>
      <c r="U6">
        <f t="shared" si="4"/>
        <v>2.6443249512901446E-2</v>
      </c>
      <c r="V6">
        <f>ABS(E6-E7-1)</f>
        <v>4.6585736127005006E-3</v>
      </c>
      <c r="W6">
        <f t="shared" si="5"/>
        <v>1.1821837183987327E-3</v>
      </c>
      <c r="X6">
        <f t="shared" si="6"/>
        <v>7.5752859650179971E-4</v>
      </c>
      <c r="Y6">
        <f t="shared" si="7"/>
        <v>3.6344731122291023</v>
      </c>
      <c r="Z6">
        <f t="shared" si="8"/>
        <v>1.6935512196344007</v>
      </c>
      <c r="AA6">
        <f t="shared" si="9"/>
        <v>6.7565771366986382E-3</v>
      </c>
      <c r="AB6">
        <f t="shared" si="10"/>
        <v>1.3926167307005244E-2</v>
      </c>
      <c r="AC6">
        <f t="shared" si="11"/>
        <v>8.3174411178035257E-3</v>
      </c>
      <c r="AD6">
        <f t="shared" si="0"/>
        <v>2.5052340987002708E-2</v>
      </c>
      <c r="AE6">
        <f t="shared" si="12"/>
        <v>4.1726906121501983E-2</v>
      </c>
      <c r="AF6">
        <f>ABS(O6-O7-1)</f>
        <v>9.2060005941698719E-3</v>
      </c>
      <c r="AG6">
        <f t="shared" si="13"/>
        <v>2.1685657411012471E-3</v>
      </c>
    </row>
    <row r="7" spans="1:48" x14ac:dyDescent="0.25">
      <c r="A7">
        <v>80.794582815934803</v>
      </c>
      <c r="B7">
        <v>53.469017542905803</v>
      </c>
      <c r="C7">
        <v>43.370495533918103</v>
      </c>
      <c r="D7">
        <v>19.852343277783</v>
      </c>
      <c r="E7">
        <v>7.3174727867313303</v>
      </c>
      <c r="F7">
        <v>18.462266655190401</v>
      </c>
      <c r="G7">
        <v>28.411929699392001</v>
      </c>
      <c r="H7">
        <f>180-118.427787726261</f>
        <v>61.572212273738998</v>
      </c>
      <c r="I7">
        <f>180-67.7758568925124</f>
        <v>112.22414310748761</v>
      </c>
      <c r="J7">
        <v>84.057142287847498</v>
      </c>
      <c r="K7">
        <v>119.354132588678</v>
      </c>
      <c r="L7">
        <v>59.869594393579099</v>
      </c>
      <c r="M7">
        <v>139.561623452269</v>
      </c>
      <c r="N7">
        <v>15.1651723342379</v>
      </c>
      <c r="O7">
        <v>1.0274521463061701</v>
      </c>
      <c r="P7">
        <v>12.588753615519099</v>
      </c>
      <c r="R7">
        <f t="shared" si="1"/>
        <v>6.7631181367033832E-3</v>
      </c>
      <c r="S7">
        <f t="shared" si="2"/>
        <v>6.4101477261004902E-3</v>
      </c>
      <c r="T7">
        <f t="shared" si="3"/>
        <v>5.1221294610996893E-3</v>
      </c>
      <c r="U7">
        <f t="shared" si="4"/>
        <v>1.134075987380001E-2</v>
      </c>
      <c r="V7">
        <f t="shared" ref="V7:V13" si="14">ABS(E7-E8-1)</f>
        <v>1.2794703969309928E-2</v>
      </c>
      <c r="W7">
        <f t="shared" si="5"/>
        <v>6.7263169103988218E-3</v>
      </c>
      <c r="X7">
        <f t="shared" si="6"/>
        <v>1.5939731881999819E-3</v>
      </c>
      <c r="Y7">
        <f t="shared" si="7"/>
        <v>3.6490147356075084</v>
      </c>
      <c r="Z7">
        <f t="shared" si="8"/>
        <v>1.7035852603963946</v>
      </c>
      <c r="AA7">
        <f t="shared" si="9"/>
        <v>2.8942538119736128E-4</v>
      </c>
      <c r="AB7">
        <f t="shared" si="10"/>
        <v>9.3336770700602756E-4</v>
      </c>
      <c r="AC7">
        <f t="shared" si="11"/>
        <v>7.313750007000408E-3</v>
      </c>
      <c r="AD7">
        <f t="shared" si="0"/>
        <v>6.1823527895001007E-2</v>
      </c>
      <c r="AE7">
        <f t="shared" si="12"/>
        <v>2.4071542346399966E-2</v>
      </c>
      <c r="AF7">
        <f t="shared" ref="AF7" si="15">ABS(O7-O8-1)</f>
        <v>7.2302469050865126E-2</v>
      </c>
      <c r="AG7">
        <f t="shared" si="13"/>
        <v>8.1144796680021614E-4</v>
      </c>
    </row>
    <row r="8" spans="1:48" x14ac:dyDescent="0.25">
      <c r="A8">
        <v>79.801345934071506</v>
      </c>
      <c r="B8">
        <v>52.475427690631903</v>
      </c>
      <c r="C8">
        <v>42.365373404457003</v>
      </c>
      <c r="D8">
        <v>18.8636840376568</v>
      </c>
      <c r="E8">
        <v>6.3302674907006402</v>
      </c>
      <c r="F8">
        <v>19.4689929721008</v>
      </c>
      <c r="G8">
        <v>29.410335726203801</v>
      </c>
      <c r="H8">
        <v>66.221227009346507</v>
      </c>
      <c r="I8">
        <v>112.927728367884</v>
      </c>
      <c r="J8">
        <v>85.0568528624663</v>
      </c>
      <c r="K8">
        <v>120.355065956385</v>
      </c>
      <c r="L8">
        <v>58.8769081435861</v>
      </c>
      <c r="M8">
        <v>140.499799924374</v>
      </c>
      <c r="N8">
        <v>14.1892438765843</v>
      </c>
      <c r="O8">
        <v>9.9754615357035198E-2</v>
      </c>
      <c r="P8">
        <v>13.5895650634859</v>
      </c>
      <c r="R8">
        <f t="shared" si="1"/>
        <v>4.6182808735011349E-3</v>
      </c>
      <c r="S8">
        <f t="shared" si="2"/>
        <v>6.7915436129055706E-3</v>
      </c>
      <c r="T8">
        <f t="shared" si="3"/>
        <v>4.9319256463036254E-3</v>
      </c>
      <c r="U8">
        <f t="shared" si="4"/>
        <v>6.6856112585007565E-3</v>
      </c>
      <c r="V8">
        <f t="shared" si="14"/>
        <v>5.674901730680304E-3</v>
      </c>
      <c r="W8">
        <f t="shared" si="5"/>
        <v>1.5985797835600835E-2</v>
      </c>
      <c r="X8">
        <f t="shared" si="6"/>
        <v>1.5415798134987995</v>
      </c>
      <c r="Y8">
        <f t="shared" si="7"/>
        <v>1.8346700173211161E-2</v>
      </c>
      <c r="Z8">
        <f t="shared" si="8"/>
        <v>6.0753207989989733E-3</v>
      </c>
      <c r="AA8">
        <f t="shared" si="9"/>
        <v>1.2934847329972854E-3</v>
      </c>
      <c r="AB8">
        <f t="shared" si="10"/>
        <v>1.3300031200998319E-2</v>
      </c>
      <c r="AC8">
        <f t="shared" si="11"/>
        <v>1.3305121096600203E-2</v>
      </c>
      <c r="AD8">
        <f t="shared" si="0"/>
        <v>6.8244211781006925E-2</v>
      </c>
      <c r="AE8">
        <f t="shared" si="12"/>
        <v>3.9530388310993203E-3</v>
      </c>
      <c r="AF8">
        <f>ABS(O9-O8-1)</f>
        <v>0.12854131113449618</v>
      </c>
      <c r="AG8">
        <f t="shared" si="13"/>
        <v>8.0794300439990252E-4</v>
      </c>
    </row>
    <row r="9" spans="1:48" x14ac:dyDescent="0.25">
      <c r="A9">
        <v>78.796727653198005</v>
      </c>
      <c r="B9">
        <v>51.468636147018998</v>
      </c>
      <c r="C9">
        <v>41.360441478810699</v>
      </c>
      <c r="D9">
        <v>17.856998426398299</v>
      </c>
      <c r="E9">
        <v>5.3245925889699599</v>
      </c>
      <c r="F9">
        <v>20.453007174265199</v>
      </c>
      <c r="G9">
        <v>31.9519155397026</v>
      </c>
      <c r="H9">
        <v>67.202880309173295</v>
      </c>
      <c r="I9">
        <v>111.921653047085</v>
      </c>
      <c r="J9">
        <v>86.055559377733303</v>
      </c>
      <c r="K9">
        <v>121.368365987586</v>
      </c>
      <c r="L9">
        <v>57.863603022489499</v>
      </c>
      <c r="M9">
        <v>141.56804413615501</v>
      </c>
      <c r="N9">
        <v>13.1852908377532</v>
      </c>
      <c r="O9">
        <v>0.97121330422253904</v>
      </c>
      <c r="P9">
        <v>14.5887571204815</v>
      </c>
      <c r="R9">
        <f t="shared" si="1"/>
        <v>7.2727159998891011E-3</v>
      </c>
      <c r="S9">
        <f t="shared" si="2"/>
        <v>1.5001015099045389E-3</v>
      </c>
      <c r="T9">
        <f t="shared" si="3"/>
        <v>3.4151737725025555E-3</v>
      </c>
      <c r="U9">
        <f t="shared" si="4"/>
        <v>8.0597313128016879E-3</v>
      </c>
      <c r="V9">
        <f t="shared" si="14"/>
        <v>1.4181945197098145E-3</v>
      </c>
      <c r="W9">
        <f t="shared" si="5"/>
        <v>1.2167855589950705E-4</v>
      </c>
      <c r="X9">
        <f t="shared" si="6"/>
        <v>1.5466487326951004</v>
      </c>
      <c r="Y9">
        <f t="shared" si="7"/>
        <v>8.4956717820716676E-4</v>
      </c>
      <c r="Z9">
        <f t="shared" si="8"/>
        <v>5.3919087209948202E-3</v>
      </c>
      <c r="AA9">
        <f t="shared" si="9"/>
        <v>1.1378848396930152E-3</v>
      </c>
      <c r="AB9">
        <f t="shared" si="10"/>
        <v>5.0717577832998018E-2</v>
      </c>
      <c r="AC9">
        <f t="shared" si="11"/>
        <v>1.948340395149728E-2</v>
      </c>
      <c r="AD9">
        <f t="shared" si="0"/>
        <v>4.3869529371022509E-2</v>
      </c>
      <c r="AE9">
        <f t="shared" si="12"/>
        <v>2.4192886649100132E-2</v>
      </c>
      <c r="AF9">
        <f t="shared" ref="AF9:AF72" si="16">ABS(O10-O9-1)</f>
        <v>2.4759374712540971E-2</v>
      </c>
      <c r="AG9">
        <f t="shared" si="13"/>
        <v>1.3356490043996416E-3</v>
      </c>
    </row>
    <row r="10" spans="1:48" x14ac:dyDescent="0.25">
      <c r="A10">
        <v>77.804000369197894</v>
      </c>
      <c r="B10">
        <v>50.470136248528902</v>
      </c>
      <c r="C10">
        <v>40.357026305038197</v>
      </c>
      <c r="D10">
        <v>16.865058157711101</v>
      </c>
      <c r="E10">
        <v>4.3260107834896697</v>
      </c>
      <c r="F10">
        <v>21.4528854957093</v>
      </c>
      <c r="G10">
        <v>31.4052668070075</v>
      </c>
      <c r="H10">
        <v>68.203729876351503</v>
      </c>
      <c r="I10">
        <v>110.927044955806</v>
      </c>
      <c r="J10">
        <v>87.056697262572996</v>
      </c>
      <c r="K10">
        <v>122.419083565419</v>
      </c>
      <c r="L10">
        <v>56.883086426440997</v>
      </c>
      <c r="M10">
        <v>142.52417460678399</v>
      </c>
      <c r="N10">
        <v>12.2094837244023</v>
      </c>
      <c r="O10">
        <v>1.99597267893508</v>
      </c>
      <c r="P10">
        <v>15.5874214714771</v>
      </c>
      <c r="R10">
        <f t="shared" si="1"/>
        <v>1.2644492070990054E-3</v>
      </c>
      <c r="S10">
        <f t="shared" si="2"/>
        <v>7.605793004600514E-3</v>
      </c>
      <c r="T10">
        <f t="shared" si="3"/>
        <v>1.230245886105763E-3</v>
      </c>
      <c r="U10">
        <f t="shared" si="4"/>
        <v>2.3368069208000719E-3</v>
      </c>
      <c r="V10">
        <f t="shared" si="14"/>
        <v>4.7690166212297491E-3</v>
      </c>
      <c r="W10">
        <f t="shared" si="5"/>
        <v>4.5607927721995623E-3</v>
      </c>
      <c r="X10">
        <f t="shared" si="6"/>
        <v>1.4448959797022098E-3</v>
      </c>
      <c r="Y10">
        <f t="shared" si="7"/>
        <v>1.0545417450202876E-2</v>
      </c>
      <c r="Z10">
        <f t="shared" si="8"/>
        <v>2.8953921989938181E-3</v>
      </c>
      <c r="AA10">
        <f t="shared" si="9"/>
        <v>3.8312097045007931E-3</v>
      </c>
      <c r="AB10">
        <f t="shared" si="10"/>
        <v>1.3039622088996339E-2</v>
      </c>
      <c r="AC10">
        <f t="shared" si="11"/>
        <v>1.3572182338400296E-2</v>
      </c>
      <c r="AD10">
        <f t="shared" si="0"/>
        <v>1.2847296705984945E-2</v>
      </c>
      <c r="AE10">
        <f t="shared" si="12"/>
        <v>1.6231425640000907E-3</v>
      </c>
      <c r="AF10">
        <f t="shared" si="16"/>
        <v>5.1462967423699935E-2</v>
      </c>
      <c r="AG10">
        <f t="shared" si="13"/>
        <v>3.6394204642995476E-3</v>
      </c>
    </row>
    <row r="11" spans="1:48" x14ac:dyDescent="0.25">
      <c r="A11">
        <v>76.802735919990795</v>
      </c>
      <c r="B11">
        <v>49.477742041533503</v>
      </c>
      <c r="C11">
        <v>39.358256550924303</v>
      </c>
      <c r="D11">
        <v>15.867394964631901</v>
      </c>
      <c r="E11">
        <v>3.32124176686844</v>
      </c>
      <c r="F11">
        <v>22.4483247029371</v>
      </c>
      <c r="G11">
        <v>32.406711702987202</v>
      </c>
      <c r="H11">
        <v>69.214275293801705</v>
      </c>
      <c r="I11">
        <v>109.924149563607</v>
      </c>
      <c r="J11">
        <v>88.060528472277497</v>
      </c>
      <c r="K11">
        <v>123.40604394333</v>
      </c>
      <c r="L11">
        <v>55.896658608779397</v>
      </c>
      <c r="M11">
        <v>143.511327310078</v>
      </c>
      <c r="N11">
        <v>11.211106866966301</v>
      </c>
      <c r="O11">
        <v>2.9445097115113801</v>
      </c>
      <c r="P11">
        <v>16.5837820510128</v>
      </c>
      <c r="R11">
        <f t="shared" si="1"/>
        <v>1.7886956354004724E-2</v>
      </c>
      <c r="S11">
        <f t="shared" si="2"/>
        <v>2.1803398508303928E-2</v>
      </c>
      <c r="T11">
        <f t="shared" si="3"/>
        <v>5.7087614074049498E-3</v>
      </c>
      <c r="U11">
        <f t="shared" si="4"/>
        <v>7.0872255362992576E-3</v>
      </c>
      <c r="V11">
        <f t="shared" si="14"/>
        <v>5.9181049141501241E-3</v>
      </c>
      <c r="W11">
        <f t="shared" si="5"/>
        <v>2.5698404460072766E-4</v>
      </c>
      <c r="X11">
        <f t="shared" si="6"/>
        <v>3.8501798736945148E-3</v>
      </c>
      <c r="Y11">
        <f t="shared" si="7"/>
        <v>3.6183291191137101</v>
      </c>
      <c r="Z11">
        <f t="shared" si="8"/>
        <v>5.8341292439934023E-3</v>
      </c>
      <c r="AA11">
        <f t="shared" si="9"/>
        <v>4.2194689828960463E-3</v>
      </c>
      <c r="AB11">
        <f t="shared" si="10"/>
        <v>1.3959285186999182E-2</v>
      </c>
      <c r="AC11">
        <f t="shared" si="11"/>
        <v>4.0051624948986841E-3</v>
      </c>
      <c r="AD11">
        <f t="shared" si="0"/>
        <v>1.8170833048003487E-2</v>
      </c>
      <c r="AE11">
        <f t="shared" si="12"/>
        <v>7.1802365160014148E-3</v>
      </c>
      <c r="AF11">
        <f t="shared" si="16"/>
        <v>1.8941030619049837E-2</v>
      </c>
      <c r="AG11">
        <f t="shared" si="13"/>
        <v>9.4381296533008197E-3</v>
      </c>
    </row>
    <row r="12" spans="1:48" x14ac:dyDescent="0.25">
      <c r="A12">
        <v>75.8206228763448</v>
      </c>
      <c r="B12">
        <v>48.455938643025199</v>
      </c>
      <c r="C12">
        <v>38.352547789516898</v>
      </c>
      <c r="D12">
        <v>14.8744821901682</v>
      </c>
      <c r="E12">
        <v>2.3271598717825901</v>
      </c>
      <c r="F12">
        <v>23.448067718892499</v>
      </c>
      <c r="G12">
        <v>33.410561882860897</v>
      </c>
      <c r="H12">
        <f>180-113.404053825312</f>
        <v>66.595946174687995</v>
      </c>
      <c r="I12">
        <v>108.929983692851</v>
      </c>
      <c r="J12">
        <v>89.056309003294601</v>
      </c>
      <c r="K12">
        <v>124.420003228517</v>
      </c>
      <c r="L12">
        <v>54.892653446284498</v>
      </c>
      <c r="M12">
        <v>144.52949814312601</v>
      </c>
      <c r="N12">
        <v>10.203926630450299</v>
      </c>
      <c r="O12">
        <v>3.9634507421304299</v>
      </c>
      <c r="P12">
        <v>17.593220180666101</v>
      </c>
      <c r="R12">
        <f t="shared" si="1"/>
        <v>2.9339201588953756E-3</v>
      </c>
      <c r="S12">
        <f t="shared" si="2"/>
        <v>1.8105885191900484E-2</v>
      </c>
      <c r="T12">
        <f t="shared" si="3"/>
        <v>6.4416562765998719E-3</v>
      </c>
      <c r="U12">
        <f t="shared" si="4"/>
        <v>6.3361663364993603E-3</v>
      </c>
      <c r="V12">
        <f t="shared" si="14"/>
        <v>1.4650894015999505E-4</v>
      </c>
      <c r="W12">
        <f t="shared" si="5"/>
        <v>7.8600664440031665E-4</v>
      </c>
      <c r="X12">
        <f t="shared" si="6"/>
        <v>2.9552583863008408E-3</v>
      </c>
      <c r="Y12">
        <f t="shared" si="7"/>
        <v>3.6173966887006088</v>
      </c>
      <c r="Z12">
        <f t="shared" si="8"/>
        <v>2.3390909916003011E-2</v>
      </c>
      <c r="AA12">
        <f t="shared" si="9"/>
        <v>1.9999096622200341E-2</v>
      </c>
      <c r="AB12">
        <f t="shared" si="10"/>
        <v>1.2207632883004749E-2</v>
      </c>
      <c r="AC12">
        <f t="shared" si="11"/>
        <v>1.0385294882603091E-2</v>
      </c>
      <c r="AD12">
        <f t="shared" si="0"/>
        <v>2.3278377730008515E-2</v>
      </c>
      <c r="AE12">
        <f t="shared" si="12"/>
        <v>1.5060135435188471E-2</v>
      </c>
      <c r="AF12">
        <f t="shared" si="16"/>
        <v>7.6194110429304018E-3</v>
      </c>
      <c r="AG12">
        <f t="shared" si="13"/>
        <v>1.1265190235700828E-2</v>
      </c>
    </row>
    <row r="13" spans="1:48" x14ac:dyDescent="0.25">
      <c r="A13">
        <v>74.817688956185904</v>
      </c>
      <c r="B13">
        <v>47.437832757833299</v>
      </c>
      <c r="C13">
        <v>37.346106133240298</v>
      </c>
      <c r="D13">
        <v>13.8681460238317</v>
      </c>
      <c r="E13">
        <v>1.3270133628424301</v>
      </c>
      <c r="F13">
        <v>24.4488537255369</v>
      </c>
      <c r="G13">
        <v>34.413517141247198</v>
      </c>
      <c r="H13">
        <v>71.213342863388604</v>
      </c>
      <c r="I13">
        <v>107.90659278293499</v>
      </c>
      <c r="J13">
        <v>90.076308099916801</v>
      </c>
      <c r="K13">
        <v>125.407795595634</v>
      </c>
      <c r="L13">
        <v>53.903038741167101</v>
      </c>
      <c r="M13">
        <v>145.506219765396</v>
      </c>
      <c r="N13">
        <v>9.1888664950151107</v>
      </c>
      <c r="O13">
        <v>4.9710701531733603</v>
      </c>
      <c r="P13">
        <v>18.5819549904304</v>
      </c>
      <c r="R13">
        <f t="shared" si="1"/>
        <v>2.0291041820897249E-2</v>
      </c>
      <c r="S13">
        <f t="shared" si="2"/>
        <v>3.9635553295603643E-2</v>
      </c>
      <c r="T13">
        <f t="shared" si="3"/>
        <v>2.1691718132998972E-3</v>
      </c>
      <c r="U13">
        <f t="shared" si="4"/>
        <v>3.7138121762989584E-3</v>
      </c>
      <c r="V13">
        <f t="shared" si="14"/>
        <v>4.994100329295037E-3</v>
      </c>
      <c r="W13">
        <f t="shared" si="5"/>
        <v>6.4813854198995102E-3</v>
      </c>
      <c r="X13">
        <f t="shared" si="6"/>
        <v>4.7137534249941382E-4</v>
      </c>
      <c r="Y13">
        <f t="shared" si="7"/>
        <v>3.605695195632606</v>
      </c>
      <c r="Z13">
        <f t="shared" si="8"/>
        <v>3.7563792486011494E-2</v>
      </c>
      <c r="AA13">
        <f t="shared" si="9"/>
        <v>7.3166946822027512E-3</v>
      </c>
      <c r="AB13">
        <f t="shared" si="10"/>
        <v>6.6978777878006213E-2</v>
      </c>
      <c r="AC13">
        <f t="shared" si="11"/>
        <v>1.7859471209646927E-4</v>
      </c>
      <c r="AD13">
        <f t="shared" si="0"/>
        <v>6.7691121285008649E-2</v>
      </c>
      <c r="AE13">
        <f t="shared" si="12"/>
        <v>4.6244751932089656E-3</v>
      </c>
      <c r="AF13">
        <f t="shared" si="16"/>
        <v>2.7540547712010088E-2</v>
      </c>
      <c r="AG13">
        <f t="shared" si="13"/>
        <v>1.8632560446299351E-2</v>
      </c>
    </row>
    <row r="14" spans="1:48" x14ac:dyDescent="0.25">
      <c r="A14">
        <v>73.837979998006801</v>
      </c>
      <c r="B14">
        <v>46.477468311128902</v>
      </c>
      <c r="C14">
        <v>36.348275305053598</v>
      </c>
      <c r="D14">
        <v>12.871859836007999</v>
      </c>
      <c r="E14">
        <v>0.32201926251313501</v>
      </c>
      <c r="F14">
        <v>25.455335110956799</v>
      </c>
      <c r="G14">
        <v>35.413988516589697</v>
      </c>
      <c r="H14">
        <f>180-111.392352332244</f>
        <v>68.607647667755998</v>
      </c>
      <c r="I14">
        <v>106.944156575421</v>
      </c>
      <c r="J14">
        <v>91.068991405234598</v>
      </c>
      <c r="K14">
        <v>126.34081681775599</v>
      </c>
      <c r="L14">
        <v>52.903217335879198</v>
      </c>
      <c r="M14">
        <v>146.57391088668101</v>
      </c>
      <c r="N14">
        <v>8.1934909702083196</v>
      </c>
      <c r="O14">
        <v>5.9435296054613502</v>
      </c>
      <c r="P14">
        <v>19.6005875508767</v>
      </c>
      <c r="R14">
        <f t="shared" si="1"/>
        <v>5.6606767959976878E-4</v>
      </c>
      <c r="S14">
        <f t="shared" si="2"/>
        <v>7.8933530185949508E-3</v>
      </c>
      <c r="T14">
        <f t="shared" si="3"/>
        <v>1.3800802356058739E-3</v>
      </c>
      <c r="U14">
        <f t="shared" si="4"/>
        <v>7.2123368765986129E-3</v>
      </c>
      <c r="W14">
        <f t="shared" si="5"/>
        <v>1.1138510845899674E-2</v>
      </c>
      <c r="X14">
        <f t="shared" si="6"/>
        <v>2.5856307292997371E-3</v>
      </c>
      <c r="Y14">
        <f t="shared" si="7"/>
        <v>5.9199291000027188E-3</v>
      </c>
      <c r="Z14">
        <f t="shared" si="8"/>
        <v>3.4669868310004404E-3</v>
      </c>
      <c r="AA14">
        <f t="shared" si="9"/>
        <v>1.6256168884396516E-2</v>
      </c>
      <c r="AB14">
        <f t="shared" si="10"/>
        <v>1.5644421378013362E-2</v>
      </c>
      <c r="AC14">
        <f t="shared" si="11"/>
        <v>5.44032597800026E-3</v>
      </c>
      <c r="AD14">
        <f t="shared" si="0"/>
        <v>2.1610726921011292E-2</v>
      </c>
      <c r="AE14">
        <f t="shared" si="12"/>
        <v>1.9696336632520683E-2</v>
      </c>
      <c r="AF14">
        <f t="shared" si="16"/>
        <v>4.3811548208996243E-3</v>
      </c>
      <c r="AG14">
        <f t="shared" si="13"/>
        <v>1.065556556159919E-2</v>
      </c>
    </row>
    <row r="15" spans="1:48" x14ac:dyDescent="0.25">
      <c r="A15">
        <v>72.838546065686401</v>
      </c>
      <c r="B15">
        <v>45.485361664147497</v>
      </c>
      <c r="C15">
        <v>35.349655385289203</v>
      </c>
      <c r="D15">
        <v>11.864647499131401</v>
      </c>
      <c r="E15">
        <v>0.67316407915422305</v>
      </c>
      <c r="F15">
        <v>26.466473621802699</v>
      </c>
      <c r="G15">
        <v>36.416574147318997</v>
      </c>
      <c r="H15">
        <f>180-110.398272261344</f>
        <v>69.601727738655995</v>
      </c>
      <c r="I15">
        <v>105.94068958859</v>
      </c>
      <c r="J15">
        <v>92.052735236350202</v>
      </c>
      <c r="K15">
        <v>127.35646123913401</v>
      </c>
      <c r="L15">
        <v>51.897777009901198</v>
      </c>
      <c r="M15">
        <v>147.55230015975999</v>
      </c>
      <c r="N15">
        <v>7.2131873068408403</v>
      </c>
      <c r="O15">
        <v>6.9479107602822499</v>
      </c>
      <c r="P15">
        <v>20.589931985315101</v>
      </c>
      <c r="R15">
        <f t="shared" si="1"/>
        <v>1.9648582287032923E-3</v>
      </c>
      <c r="S15">
        <f t="shared" si="2"/>
        <v>1.3501810446598483E-2</v>
      </c>
      <c r="T15">
        <f t="shared" si="3"/>
        <v>8.6882037110314059E-4</v>
      </c>
      <c r="U15">
        <f t="shared" si="4"/>
        <v>1.0697190818799385E-2</v>
      </c>
      <c r="V15">
        <f t="shared" ref="V15:V46" si="17">ABS(E16-E15-1)</f>
        <v>3.1166649330831575E-3</v>
      </c>
      <c r="W15">
        <f t="shared" si="5"/>
        <v>5.3637180340597723E-2</v>
      </c>
      <c r="X15">
        <f t="shared" si="6"/>
        <v>1.1329313753194015E-2</v>
      </c>
      <c r="Y15">
        <f t="shared" si="7"/>
        <v>3.6182704118694033</v>
      </c>
      <c r="Z15">
        <f t="shared" si="8"/>
        <v>1.6142350080002643E-2</v>
      </c>
      <c r="AA15">
        <f t="shared" si="9"/>
        <v>1.2130975629204954E-2</v>
      </c>
      <c r="AB15">
        <f t="shared" si="10"/>
        <v>2.0136381490090116E-3</v>
      </c>
      <c r="AC15">
        <f t="shared" si="11"/>
        <v>4.7654324835022521E-3</v>
      </c>
      <c r="AD15">
        <f t="shared" si="0"/>
        <v>1.6606152834981458E-2</v>
      </c>
      <c r="AE15">
        <f t="shared" si="12"/>
        <v>6.6618824172799407E-3</v>
      </c>
      <c r="AF15">
        <f t="shared" si="16"/>
        <v>2.6749598642101802E-3</v>
      </c>
      <c r="AG15">
        <f t="shared" si="13"/>
        <v>1.1540186522601914E-2</v>
      </c>
    </row>
    <row r="16" spans="1:48" x14ac:dyDescent="0.25">
      <c r="A16">
        <v>71.836581207457698</v>
      </c>
      <c r="B16">
        <v>44.471859853700899</v>
      </c>
      <c r="C16">
        <v>34.3487865649181</v>
      </c>
      <c r="D16">
        <v>10.8753446899502</v>
      </c>
      <c r="E16">
        <v>1.6700474142211399</v>
      </c>
      <c r="F16">
        <v>27.412836441462101</v>
      </c>
      <c r="G16">
        <v>37.405244833565803</v>
      </c>
      <c r="H16">
        <v>74.219998150525399</v>
      </c>
      <c r="I16">
        <v>104.92454723851</v>
      </c>
      <c r="J16">
        <v>93.040604260720997</v>
      </c>
      <c r="K16">
        <v>128.354447600985</v>
      </c>
      <c r="L16">
        <v>50.9025424423847</v>
      </c>
      <c r="M16">
        <v>148.53569400692501</v>
      </c>
      <c r="N16">
        <v>6.2065254244235604</v>
      </c>
      <c r="O16">
        <v>7.95058572014646</v>
      </c>
      <c r="P16">
        <v>21.578391798792499</v>
      </c>
      <c r="R16">
        <f t="shared" si="1"/>
        <v>6.5113507346978849E-3</v>
      </c>
      <c r="S16">
        <f t="shared" si="2"/>
        <v>2.105329799889688E-2</v>
      </c>
      <c r="T16">
        <f t="shared" si="3"/>
        <v>9.9577288355021665E-3</v>
      </c>
      <c r="U16">
        <f t="shared" si="4"/>
        <v>1.0380314886470288E-2</v>
      </c>
      <c r="V16">
        <f t="shared" si="17"/>
        <v>5.1242764484005221E-4</v>
      </c>
      <c r="W16">
        <f t="shared" si="5"/>
        <v>1.7064558053597523E-2</v>
      </c>
      <c r="X16">
        <f t="shared" si="6"/>
        <v>1.5204240527992852E-3</v>
      </c>
      <c r="Y16">
        <f t="shared" si="7"/>
        <v>3.6041592548174037</v>
      </c>
      <c r="Z16">
        <f t="shared" si="8"/>
        <v>4.075060234001171E-3</v>
      </c>
      <c r="AA16">
        <f t="shared" si="9"/>
        <v>1.6152453475996253E-2</v>
      </c>
      <c r="AB16">
        <f t="shared" si="10"/>
        <v>2.8287449565993938E-2</v>
      </c>
      <c r="AC16">
        <f t="shared" si="11"/>
        <v>2.1254088904996138E-3</v>
      </c>
      <c r="AD16">
        <f t="shared" si="0"/>
        <v>4.4877714738021268E-2</v>
      </c>
      <c r="AE16">
        <f t="shared" si="12"/>
        <v>2.5446547976430089E-2</v>
      </c>
      <c r="AF16">
        <f t="shared" si="16"/>
        <v>2.2346488582893898E-3</v>
      </c>
      <c r="AG16">
        <f t="shared" si="13"/>
        <v>4.963334407001696E-3</v>
      </c>
    </row>
    <row r="17" spans="1:33" x14ac:dyDescent="0.25">
      <c r="A17">
        <v>70.843092558192396</v>
      </c>
      <c r="B17">
        <v>43.450806555702002</v>
      </c>
      <c r="C17">
        <v>33.338828836082598</v>
      </c>
      <c r="D17">
        <v>9.8649643750637299</v>
      </c>
      <c r="E17">
        <v>2.6695349865762998</v>
      </c>
      <c r="F17">
        <v>28.429900999515699</v>
      </c>
      <c r="G17">
        <v>38.406765257618602</v>
      </c>
      <c r="H17">
        <f>180-108.384161104292</f>
        <v>71.615838895707995</v>
      </c>
      <c r="I17">
        <v>103.920472178276</v>
      </c>
      <c r="J17">
        <v>94.056756714196993</v>
      </c>
      <c r="K17">
        <v>129.38273505055099</v>
      </c>
      <c r="L17">
        <v>49.9046678512752</v>
      </c>
      <c r="M17">
        <v>149.49081629218699</v>
      </c>
      <c r="N17">
        <v>5.1810788764471303</v>
      </c>
      <c r="O17">
        <v>8.9528203690047494</v>
      </c>
      <c r="P17">
        <v>22.5833551331995</v>
      </c>
      <c r="R17">
        <f t="shared" si="1"/>
        <v>1.2584602486896301E-2</v>
      </c>
      <c r="S17">
        <f t="shared" si="2"/>
        <v>3.0493761063901559E-2</v>
      </c>
      <c r="T17">
        <f t="shared" si="3"/>
        <v>8.5733484349503897E-4</v>
      </c>
      <c r="U17">
        <f t="shared" si="4"/>
        <v>1.0555294150798034E-3</v>
      </c>
      <c r="V17">
        <f t="shared" si="17"/>
        <v>1.34620493505202E-2</v>
      </c>
      <c r="W17">
        <f t="shared" si="5"/>
        <v>3.1344632635001091E-2</v>
      </c>
      <c r="X17">
        <f t="shared" si="6"/>
        <v>1.4107870091194741E-2</v>
      </c>
      <c r="Y17">
        <f t="shared" si="7"/>
        <v>3.4514711019966171E-3</v>
      </c>
      <c r="Z17">
        <f t="shared" si="8"/>
        <v>1.8748874422660009</v>
      </c>
      <c r="AA17">
        <f t="shared" si="9"/>
        <v>4.8090656679136146E-3</v>
      </c>
      <c r="AB17">
        <f t="shared" si="10"/>
        <v>1.8702301976986746E-2</v>
      </c>
      <c r="AC17">
        <f t="shared" si="11"/>
        <v>1.4191000947398891E-2</v>
      </c>
      <c r="AD17">
        <f t="shared" si="0"/>
        <v>1.9296483597997849E-2</v>
      </c>
      <c r="AE17">
        <f t="shared" si="12"/>
        <v>1.8183779037699743E-2</v>
      </c>
      <c r="AF17">
        <f t="shared" si="16"/>
        <v>4.3248961338981928E-4</v>
      </c>
      <c r="AG17">
        <f t="shared" si="13"/>
        <v>1.1741284964401189E-2</v>
      </c>
    </row>
    <row r="18" spans="1:33" x14ac:dyDescent="0.25">
      <c r="A18">
        <v>69.8305079557055</v>
      </c>
      <c r="B18">
        <v>42.481300316765903</v>
      </c>
      <c r="C18">
        <v>32.337971501239103</v>
      </c>
      <c r="D18">
        <v>8.8639088456486501</v>
      </c>
      <c r="E18">
        <v>3.68299703592682</v>
      </c>
      <c r="F18">
        <v>29.4612456321507</v>
      </c>
      <c r="G18">
        <v>39.420873127709797</v>
      </c>
      <c r="H18">
        <f>180-107.387612575394</f>
        <v>72.612387424605998</v>
      </c>
      <c r="I18">
        <v>104.795359620542</v>
      </c>
      <c r="J18">
        <v>95.061565779864907</v>
      </c>
      <c r="K18">
        <v>130.364032748574</v>
      </c>
      <c r="L18">
        <v>48.890476850327801</v>
      </c>
      <c r="M18">
        <v>150.51011277578499</v>
      </c>
      <c r="N18">
        <v>4.19926265548483</v>
      </c>
      <c r="O18">
        <v>9.9523878793913596</v>
      </c>
      <c r="P18">
        <v>23.595096418163902</v>
      </c>
      <c r="R18">
        <f t="shared" si="1"/>
        <v>1.2399950673398052E-2</v>
      </c>
      <c r="S18">
        <f t="shared" si="2"/>
        <v>1.3556711286604184E-2</v>
      </c>
      <c r="T18">
        <f t="shared" si="3"/>
        <v>3.1636693843097419E-2</v>
      </c>
      <c r="U18">
        <f t="shared" si="4"/>
        <v>1.037508208287985E-2</v>
      </c>
      <c r="V18">
        <f t="shared" si="17"/>
        <v>9.625260504150468E-3</v>
      </c>
      <c r="W18">
        <f t="shared" si="5"/>
        <v>2.6614397467898954E-2</v>
      </c>
      <c r="X18">
        <f t="shared" si="6"/>
        <v>4.1763016920981499E-3</v>
      </c>
      <c r="Y18">
        <f t="shared" si="7"/>
        <v>3.6087049512814957</v>
      </c>
      <c r="Z18">
        <f t="shared" si="8"/>
        <v>1.8548653902140018</v>
      </c>
      <c r="AA18">
        <f t="shared" si="9"/>
        <v>4.7218871404055562E-3</v>
      </c>
      <c r="AB18">
        <f t="shared" si="10"/>
        <v>6.4263596119928934E-3</v>
      </c>
      <c r="AC18">
        <f t="shared" si="11"/>
        <v>1.5760183351005708E-3</v>
      </c>
      <c r="AD18">
        <f t="shared" si="0"/>
        <v>4.006589458901999E-2</v>
      </c>
      <c r="AE18">
        <f t="shared" si="12"/>
        <v>1.8301206464901298E-3</v>
      </c>
      <c r="AF18">
        <f t="shared" si="16"/>
        <v>3.3535254909597967E-3</v>
      </c>
      <c r="AG18">
        <f t="shared" si="13"/>
        <v>3.2095974943970873E-3</v>
      </c>
    </row>
    <row r="19" spans="1:33" x14ac:dyDescent="0.25">
      <c r="A19">
        <v>68.842907906378898</v>
      </c>
      <c r="B19">
        <v>41.467743605479299</v>
      </c>
      <c r="C19">
        <v>31.369608195082201</v>
      </c>
      <c r="D19">
        <v>7.87428392773153</v>
      </c>
      <c r="E19">
        <v>4.6733717754226696</v>
      </c>
      <c r="F19">
        <v>30.434631234682801</v>
      </c>
      <c r="G19">
        <v>40.416696826017699</v>
      </c>
      <c r="H19">
        <v>77.221092375887494</v>
      </c>
      <c r="I19">
        <v>101.940494230328</v>
      </c>
      <c r="J19">
        <v>96.056843892724501</v>
      </c>
      <c r="K19">
        <v>131.370459108186</v>
      </c>
      <c r="L19">
        <v>47.892052868662901</v>
      </c>
      <c r="M19">
        <v>151.55017867037401</v>
      </c>
      <c r="N19">
        <v>3.1974325348383399</v>
      </c>
      <c r="O19">
        <v>10.9490343539004</v>
      </c>
      <c r="P19">
        <v>24.598306015658299</v>
      </c>
      <c r="R19">
        <f t="shared" si="1"/>
        <v>6.0748730887922875E-3</v>
      </c>
      <c r="S19">
        <f t="shared" si="2"/>
        <v>2.6199709984027209E-3</v>
      </c>
      <c r="T19">
        <f t="shared" si="3"/>
        <v>1.6497844144499396E-2</v>
      </c>
      <c r="V19">
        <f t="shared" si="17"/>
        <v>1.3656940684720453E-2</v>
      </c>
      <c r="W19">
        <f t="shared" si="5"/>
        <v>1.7924828124975534E-3</v>
      </c>
      <c r="X19">
        <f t="shared" si="6"/>
        <v>8.3254451559966469E-3</v>
      </c>
      <c r="Y19">
        <f t="shared" si="7"/>
        <v>2.8526965135000637E-3</v>
      </c>
      <c r="Z19">
        <f t="shared" si="8"/>
        <v>1.5194139133996032E-2</v>
      </c>
      <c r="AA19">
        <f t="shared" si="9"/>
        <v>1.1319857898101304E-2</v>
      </c>
      <c r="AB19">
        <f t="shared" si="10"/>
        <v>1.1902410875990199E-2</v>
      </c>
      <c r="AC19">
        <f t="shared" si="11"/>
        <v>1.715659477298459E-3</v>
      </c>
      <c r="AD19">
        <f t="shared" si="0"/>
        <v>1.4696298961013099E-2</v>
      </c>
      <c r="AE19">
        <f t="shared" si="12"/>
        <v>4.2577166257298238E-3</v>
      </c>
      <c r="AF19">
        <f t="shared" si="16"/>
        <v>1.9581715750899065E-2</v>
      </c>
      <c r="AG19">
        <f t="shared" si="13"/>
        <v>1.0911808143998059E-2</v>
      </c>
    </row>
    <row r="20" spans="1:33" x14ac:dyDescent="0.25">
      <c r="A20">
        <v>67.836833033290105</v>
      </c>
      <c r="B20">
        <v>40.470363576477702</v>
      </c>
      <c r="C20">
        <v>30.353110350937701</v>
      </c>
      <c r="D20" s="2">
        <v>173.19266239577499</v>
      </c>
      <c r="E20">
        <v>5.68702871610739</v>
      </c>
      <c r="F20">
        <v>31.436423717495298</v>
      </c>
      <c r="G20">
        <v>41.408371380861702</v>
      </c>
      <c r="H20">
        <v>78.218239679373994</v>
      </c>
      <c r="I20">
        <v>100.925300091194</v>
      </c>
      <c r="J20">
        <v>97.0455240348264</v>
      </c>
      <c r="K20">
        <v>132.35855669731001</v>
      </c>
      <c r="L20">
        <v>46.890337209185603</v>
      </c>
      <c r="M20">
        <v>152.535482371413</v>
      </c>
      <c r="N20">
        <v>2.1931748182126101</v>
      </c>
      <c r="O20">
        <v>11.929452638149501</v>
      </c>
      <c r="P20">
        <v>25.587394207514301</v>
      </c>
      <c r="R20">
        <f t="shared" si="1"/>
        <v>2.9428663669932575E-3</v>
      </c>
      <c r="S20">
        <f t="shared" si="2"/>
        <v>3.0830520991997901E-3</v>
      </c>
      <c r="T20">
        <f t="shared" si="3"/>
        <v>3.4078334253990761E-3</v>
      </c>
      <c r="U20">
        <f t="shared" ref="U20:U25" si="18">ABS(D21-D20-1)</f>
        <v>1.7647293524987617E-2</v>
      </c>
      <c r="V20">
        <f t="shared" si="17"/>
        <v>6.5742808646200857E-3</v>
      </c>
      <c r="W20">
        <f t="shared" si="5"/>
        <v>3.3224616088993741E-3</v>
      </c>
      <c r="X20">
        <f t="shared" si="6"/>
        <v>1.4609912260894475E-2</v>
      </c>
      <c r="Y20">
        <f t="shared" si="7"/>
        <v>3.5968217871399872</v>
      </c>
      <c r="Z20">
        <f t="shared" si="8"/>
        <v>5.4301611220068935E-3</v>
      </c>
      <c r="AA20">
        <f t="shared" si="9"/>
        <v>1.1979253005605983E-2</v>
      </c>
      <c r="AB20">
        <f t="shared" si="10"/>
        <v>1.2271384829006138E-2</v>
      </c>
      <c r="AC20">
        <f t="shared" si="11"/>
        <v>3.9076244958948791E-3</v>
      </c>
      <c r="AD20">
        <f t="shared" si="0"/>
        <v>1.1207422199959183E-3</v>
      </c>
      <c r="AE20">
        <f t="shared" si="12"/>
        <v>6.2724231049200441E-3</v>
      </c>
      <c r="AF20">
        <f t="shared" si="16"/>
        <v>2.6650303744398585E-2</v>
      </c>
      <c r="AG20">
        <f t="shared" si="13"/>
        <v>9.5891735286990354E-3</v>
      </c>
    </row>
    <row r="21" spans="1:33" x14ac:dyDescent="0.25">
      <c r="A21">
        <v>66.839775899657099</v>
      </c>
      <c r="B21">
        <v>39.473446628576902</v>
      </c>
      <c r="C21">
        <v>29.3565181843631</v>
      </c>
      <c r="D21" s="2">
        <v>174.17501510225</v>
      </c>
      <c r="E21">
        <v>6.6804544352427699</v>
      </c>
      <c r="F21">
        <v>32.439746179104198</v>
      </c>
      <c r="G21">
        <v>42.422981293122596</v>
      </c>
      <c r="H21">
        <f>180-104.378582107766</f>
        <v>75.621417892234007</v>
      </c>
      <c r="I21">
        <v>99.919869930071997</v>
      </c>
      <c r="J21">
        <v>98.057503287832006</v>
      </c>
      <c r="K21">
        <v>133.37082808213901</v>
      </c>
      <c r="L21">
        <v>45.894244833681498</v>
      </c>
      <c r="M21">
        <v>153.53660311363299</v>
      </c>
      <c r="N21">
        <v>1.18690239510769</v>
      </c>
      <c r="O21">
        <v>12.956102941893899</v>
      </c>
      <c r="P21">
        <v>26.596983381043</v>
      </c>
      <c r="R21">
        <f t="shared" si="1"/>
        <v>5.6621130942033915E-3</v>
      </c>
      <c r="S21">
        <f t="shared" si="2"/>
        <v>1.203706063149923E-2</v>
      </c>
      <c r="T21">
        <f t="shared" si="3"/>
        <v>2.9255105183985108E-3</v>
      </c>
      <c r="U21">
        <f t="shared" si="18"/>
        <v>1.8916572798843845E-4</v>
      </c>
      <c r="V21">
        <f t="shared" si="17"/>
        <v>2.9316494735898146E-3</v>
      </c>
      <c r="W21">
        <f t="shared" si="5"/>
        <v>6.4698015217956595E-3</v>
      </c>
      <c r="X21">
        <f t="shared" si="6"/>
        <v>5.3828213445044071E-3</v>
      </c>
      <c r="Y21">
        <f t="shared" si="7"/>
        <v>3.5920560863307998</v>
      </c>
      <c r="Z21">
        <f t="shared" si="8"/>
        <v>1.2677146475795098E-2</v>
      </c>
      <c r="AA21">
        <f t="shared" si="9"/>
        <v>2.204827095980022E-2</v>
      </c>
      <c r="AB21">
        <f t="shared" si="10"/>
        <v>1.1348613076023639E-2</v>
      </c>
      <c r="AC21">
        <f t="shared" si="11"/>
        <v>6.8541648006998912E-3</v>
      </c>
      <c r="AD21">
        <f t="shared" si="0"/>
        <v>1.0215649908019486E-2</v>
      </c>
      <c r="AE21">
        <f t="shared" si="12"/>
        <v>2.9365885298464955E-2</v>
      </c>
      <c r="AF21">
        <f t="shared" si="16"/>
        <v>1.7213646946800054E-2</v>
      </c>
      <c r="AG21">
        <f t="shared" si="13"/>
        <v>1.2249108783599638E-2</v>
      </c>
    </row>
    <row r="22" spans="1:33" x14ac:dyDescent="0.25">
      <c r="A22">
        <v>65.834113786562895</v>
      </c>
      <c r="B22">
        <v>38.461409567945402</v>
      </c>
      <c r="C22">
        <v>28.353592673844702</v>
      </c>
      <c r="D22" s="2">
        <v>175.17482593652201</v>
      </c>
      <c r="E22">
        <v>7.6833860847163598</v>
      </c>
      <c r="F22">
        <v>33.433276377582402</v>
      </c>
      <c r="G22">
        <v>43.428364114467101</v>
      </c>
      <c r="H22">
        <v>80.213473978564807</v>
      </c>
      <c r="I22">
        <v>98.907192783596201</v>
      </c>
      <c r="J22">
        <v>99.079551558791806</v>
      </c>
      <c r="K22">
        <v>134.35947946906299</v>
      </c>
      <c r="L22">
        <v>44.887390668880798</v>
      </c>
      <c r="M22">
        <v>154.54681876354101</v>
      </c>
      <c r="N22">
        <v>0.21626828040615501</v>
      </c>
      <c r="O22">
        <v>13.938889294947099</v>
      </c>
      <c r="P22">
        <v>27.609232489826599</v>
      </c>
      <c r="R22">
        <f t="shared" si="1"/>
        <v>1.3369099067801926E-2</v>
      </c>
      <c r="S22">
        <f t="shared" si="2"/>
        <v>1.9277912807396547E-2</v>
      </c>
      <c r="T22">
        <f t="shared" si="3"/>
        <v>1.7275741118005783E-3</v>
      </c>
      <c r="U22">
        <f t="shared" si="18"/>
        <v>1.6735326589980559E-3</v>
      </c>
      <c r="V22">
        <f t="shared" si="17"/>
        <v>2.7772088833990516E-2</v>
      </c>
      <c r="W22">
        <f t="shared" si="5"/>
        <v>2.2780333301994915E-3</v>
      </c>
      <c r="X22">
        <f t="shared" ref="X22:X27" si="19">ABS(G23-G22-1)</f>
        <v>8.5323098932974517E-3</v>
      </c>
      <c r="Z22">
        <f t="shared" si="8"/>
        <v>1.565369956030338E-2</v>
      </c>
      <c r="AA22">
        <f t="shared" si="9"/>
        <v>2.5076414765806021E-2</v>
      </c>
      <c r="AB22">
        <f t="shared" si="10"/>
        <v>6.1592033490001086E-3</v>
      </c>
      <c r="AC22">
        <f t="shared" si="11"/>
        <v>1.2854335009400586E-2</v>
      </c>
      <c r="AD22">
        <f t="shared" si="0"/>
        <v>4.1938018606998639E-2</v>
      </c>
      <c r="AF22">
        <f t="shared" si="16"/>
        <v>2.2883064100200912E-2</v>
      </c>
      <c r="AG22">
        <f t="shared" si="13"/>
        <v>2.1239181990299727E-2</v>
      </c>
    </row>
    <row r="23" spans="1:33" x14ac:dyDescent="0.25">
      <c r="A23">
        <v>64.847482885630697</v>
      </c>
      <c r="B23">
        <v>37.480687480752799</v>
      </c>
      <c r="C23">
        <v>27.351865099732901</v>
      </c>
      <c r="D23" s="2">
        <v>176.17315240386301</v>
      </c>
      <c r="E23">
        <v>8.7111581735503503</v>
      </c>
      <c r="F23">
        <v>34.435554410912601</v>
      </c>
      <c r="G23">
        <v>44.419831804573803</v>
      </c>
      <c r="H23">
        <v>102.399167574654</v>
      </c>
      <c r="I23">
        <v>97.922846483156505</v>
      </c>
      <c r="J23">
        <v>100.054475144026</v>
      </c>
      <c r="K23">
        <v>135.35332026571399</v>
      </c>
      <c r="L23">
        <v>43.874536333871397</v>
      </c>
      <c r="M23">
        <v>155.50488074493401</v>
      </c>
      <c r="N23">
        <v>0.81738138029964302</v>
      </c>
      <c r="O23">
        <v>14.9617723590473</v>
      </c>
      <c r="P23">
        <v>28.5879933078363</v>
      </c>
      <c r="R23">
        <f t="shared" si="1"/>
        <v>8.0825991104021E-3</v>
      </c>
      <c r="S23">
        <f t="shared" si="2"/>
        <v>4.9183746486399116E-2</v>
      </c>
      <c r="T23">
        <f t="shared" si="3"/>
        <v>1.9480180303801831E-2</v>
      </c>
      <c r="U23">
        <f t="shared" si="18"/>
        <v>7.551672406009402E-3</v>
      </c>
      <c r="V23">
        <f t="shared" si="17"/>
        <v>2.0133858240480862E-2</v>
      </c>
      <c r="W23">
        <f t="shared" si="5"/>
        <v>2.1553761682042705E-3</v>
      </c>
      <c r="X23">
        <f t="shared" si="19"/>
        <v>9.5992934799937757E-4</v>
      </c>
      <c r="Z23">
        <f t="shared" si="8"/>
        <v>2.4675326528011965E-3</v>
      </c>
      <c r="AA23">
        <f t="shared" si="9"/>
        <v>4.8790041209940682E-3</v>
      </c>
      <c r="AB23">
        <f t="shared" si="10"/>
        <v>1.5559718169981807E-3</v>
      </c>
      <c r="AC23">
        <f t="shared" si="11"/>
        <v>1.9885937725021563E-3</v>
      </c>
      <c r="AD23">
        <f t="shared" si="0"/>
        <v>1.3119502427002772E-2</v>
      </c>
      <c r="AE23">
        <f t="shared" ref="AE23:AE75" si="20">ABS(N24-N23-1)</f>
        <v>1.8059947218096895E-2</v>
      </c>
      <c r="AF23">
        <f t="shared" si="16"/>
        <v>1.5463007116400362E-2</v>
      </c>
      <c r="AG23">
        <f t="shared" si="13"/>
        <v>3.9532836131996874E-3</v>
      </c>
    </row>
    <row r="24" spans="1:33" x14ac:dyDescent="0.25">
      <c r="A24">
        <v>63.855565484741099</v>
      </c>
      <c r="B24">
        <v>36.4315037342664</v>
      </c>
      <c r="C24">
        <v>26.332384919429099</v>
      </c>
      <c r="D24" s="2">
        <v>177.165600731457</v>
      </c>
      <c r="E24">
        <v>9.6910243153098694</v>
      </c>
      <c r="F24">
        <v>35.433399034744397</v>
      </c>
      <c r="G24">
        <v>45.420791733921803</v>
      </c>
      <c r="H24">
        <v>82.215117997705093</v>
      </c>
      <c r="I24">
        <v>96.920378950503704</v>
      </c>
      <c r="J24">
        <v>101.05935414814699</v>
      </c>
      <c r="K24">
        <v>136.35176429389699</v>
      </c>
      <c r="L24">
        <v>42.876524927643899</v>
      </c>
      <c r="M24">
        <v>156.49176124250701</v>
      </c>
      <c r="N24">
        <v>1.8354413275177399</v>
      </c>
      <c r="O24">
        <v>15.9463093519309</v>
      </c>
      <c r="P24">
        <v>29.591946591449499</v>
      </c>
      <c r="R24">
        <f t="shared" si="1"/>
        <v>1.5701661137299538E-2</v>
      </c>
      <c r="S24">
        <f t="shared" si="2"/>
        <v>3.1376383861200452E-2</v>
      </c>
      <c r="T24">
        <f t="shared" si="3"/>
        <v>9.0245199232015239E-3</v>
      </c>
      <c r="U24">
        <f t="shared" si="18"/>
        <v>1.1829667763009866E-2</v>
      </c>
      <c r="V24">
        <f t="shared" si="17"/>
        <v>1.282443624013041E-2</v>
      </c>
      <c r="W24">
        <f t="shared" si="5"/>
        <v>1.5548063560395065E-2</v>
      </c>
      <c r="X24">
        <f t="shared" si="19"/>
        <v>1.1544590404000132E-3</v>
      </c>
      <c r="Y24">
        <f t="shared" ref="Y24:Y39" si="21">ABS(H25-H24-1)</f>
        <v>1.1263133808100179E-2</v>
      </c>
      <c r="Z24">
        <f t="shared" si="8"/>
        <v>7.7864517599834926E-4</v>
      </c>
      <c r="AA24">
        <f t="shared" si="9"/>
        <v>2.5838350126150544E-6</v>
      </c>
      <c r="AB24">
        <f t="shared" si="10"/>
        <v>1.7384508581017144E-2</v>
      </c>
      <c r="AC24">
        <f t="shared" si="11"/>
        <v>2.3267970124500437E-2</v>
      </c>
      <c r="AD24">
        <f t="shared" si="0"/>
        <v>3.3817495875979375E-2</v>
      </c>
      <c r="AE24">
        <f t="shared" si="20"/>
        <v>1.5775970950580032E-2</v>
      </c>
      <c r="AF24">
        <f t="shared" si="16"/>
        <v>2.1607798626799735E-2</v>
      </c>
      <c r="AG24">
        <f t="shared" si="13"/>
        <v>2.4523015260058401E-4</v>
      </c>
    </row>
    <row r="25" spans="1:33" x14ac:dyDescent="0.25">
      <c r="A25">
        <v>62.8398638236038</v>
      </c>
      <c r="B25">
        <v>35.4628801181276</v>
      </c>
      <c r="C25">
        <v>25.341409439352301</v>
      </c>
      <c r="D25" s="2">
        <v>178.15377106369399</v>
      </c>
      <c r="E25">
        <v>10.70384875155</v>
      </c>
      <c r="F25">
        <v>36.417850971184002</v>
      </c>
      <c r="G25">
        <v>46.419637274881403</v>
      </c>
      <c r="H25">
        <v>83.226381131513193</v>
      </c>
      <c r="I25">
        <v>95.919600305327705</v>
      </c>
      <c r="J25">
        <v>102.05935673198201</v>
      </c>
      <c r="K25">
        <v>137.36914880247801</v>
      </c>
      <c r="L25">
        <v>41.8997928977684</v>
      </c>
      <c r="M25">
        <v>157.52557873838299</v>
      </c>
      <c r="N25">
        <v>2.8196653565671599</v>
      </c>
      <c r="O25">
        <v>16.9247015533041</v>
      </c>
      <c r="P25">
        <v>30.591701361296899</v>
      </c>
      <c r="R25">
        <f t="shared" si="1"/>
        <v>2.7016019007000125E-2</v>
      </c>
      <c r="S25">
        <f t="shared" si="2"/>
        <v>3.6631076348399461E-2</v>
      </c>
      <c r="T25">
        <f t="shared" si="3"/>
        <v>2.3264930670983119E-3</v>
      </c>
      <c r="U25">
        <f t="shared" si="18"/>
        <v>0.11020608055699199</v>
      </c>
      <c r="V25">
        <f t="shared" si="17"/>
        <v>1.3335254989600642E-2</v>
      </c>
      <c r="W25">
        <f t="shared" si="5"/>
        <v>2.2246663766296138E-2</v>
      </c>
      <c r="X25">
        <f t="shared" si="19"/>
        <v>3.0710510011999759E-3</v>
      </c>
      <c r="Y25">
        <f t="shared" si="21"/>
        <v>1.4873714591914222E-3</v>
      </c>
      <c r="Z25">
        <f t="shared" si="8"/>
        <v>5.8934944965045588E-3</v>
      </c>
      <c r="AA25">
        <f t="shared" si="9"/>
        <v>1.3411013770010527E-2</v>
      </c>
      <c r="AB25">
        <f t="shared" si="10"/>
        <v>2.6881390490132162E-3</v>
      </c>
      <c r="AC25">
        <f t="shared" si="11"/>
        <v>4.9187494484996819E-3</v>
      </c>
      <c r="AD25">
        <f t="shared" si="0"/>
        <v>4.958746249897672E-2</v>
      </c>
      <c r="AE25">
        <f t="shared" si="20"/>
        <v>3.7243564534310103E-2</v>
      </c>
      <c r="AF25">
        <f t="shared" si="16"/>
        <v>2.8625212856098869E-2</v>
      </c>
      <c r="AG25">
        <f t="shared" si="13"/>
        <v>4.8148439270008225E-3</v>
      </c>
    </row>
    <row r="26" spans="1:33" x14ac:dyDescent="0.25">
      <c r="A26">
        <v>61.8668798426108</v>
      </c>
      <c r="B26">
        <v>34.499511194476</v>
      </c>
      <c r="C26">
        <v>24.343735932419399</v>
      </c>
      <c r="D26" s="2">
        <v>179.043564983137</v>
      </c>
      <c r="E26">
        <v>11.690513496560399</v>
      </c>
      <c r="F26">
        <v>37.440097634950298</v>
      </c>
      <c r="G26">
        <v>47.416566223880203</v>
      </c>
      <c r="H26">
        <v>84.224893760054002</v>
      </c>
      <c r="I26">
        <v>94.913706810831201</v>
      </c>
      <c r="J26">
        <v>103.045945718212</v>
      </c>
      <c r="K26">
        <v>138.366460663429</v>
      </c>
      <c r="L26">
        <v>40.904711647216899</v>
      </c>
      <c r="M26">
        <v>158.47599127588401</v>
      </c>
      <c r="N26">
        <v>3.7824217920328498</v>
      </c>
      <c r="O26">
        <v>17.953326766160199</v>
      </c>
      <c r="P26">
        <v>31.596516205223899</v>
      </c>
      <c r="R26">
        <f t="shared" si="1"/>
        <v>1.6477370174399653E-2</v>
      </c>
      <c r="S26">
        <f t="shared" si="2"/>
        <v>2.219867748959814E-2</v>
      </c>
      <c r="T26">
        <f t="shared" si="3"/>
        <v>3.0033475585497627E-2</v>
      </c>
      <c r="V26">
        <f t="shared" si="17"/>
        <v>1.3824902270100026E-2</v>
      </c>
      <c r="W26">
        <f t="shared" si="5"/>
        <v>3.8783877581991533E-3</v>
      </c>
      <c r="X26">
        <f t="shared" si="19"/>
        <v>1.7435241126051437E-3</v>
      </c>
      <c r="Y26">
        <f t="shared" si="21"/>
        <v>7.7306148886009396E-3</v>
      </c>
      <c r="Z26">
        <f t="shared" si="8"/>
        <v>2.4596950392066219E-3</v>
      </c>
      <c r="AA26">
        <f t="shared" si="9"/>
        <v>1.2044321133998892E-2</v>
      </c>
      <c r="AB26">
        <f t="shared" si="10"/>
        <v>2.2530211579976367E-3</v>
      </c>
      <c r="AC26">
        <f t="shared" si="11"/>
        <v>5.2993171887010249E-3</v>
      </c>
      <c r="AD26">
        <f t="shared" si="0"/>
        <v>4.4760087693987316E-2</v>
      </c>
      <c r="AE26">
        <f t="shared" si="20"/>
        <v>3.4721109874000344E-2</v>
      </c>
      <c r="AF26">
        <f t="shared" si="16"/>
        <v>1.639001288859987E-2</v>
      </c>
      <c r="AG26">
        <f t="shared" si="13"/>
        <v>2.5459207140983153E-3</v>
      </c>
    </row>
    <row r="27" spans="1:33" x14ac:dyDescent="0.25">
      <c r="A27">
        <v>60.8504024724364</v>
      </c>
      <c r="B27">
        <v>33.477312516986402</v>
      </c>
      <c r="C27">
        <v>23.313702456833902</v>
      </c>
      <c r="D27">
        <v>0.159574343059981</v>
      </c>
      <c r="E27">
        <v>12.704338398830499</v>
      </c>
      <c r="F27">
        <v>38.436219247192099</v>
      </c>
      <c r="G27">
        <v>48.414822699767598</v>
      </c>
      <c r="H27">
        <v>85.217163145165401</v>
      </c>
      <c r="I27">
        <v>93.911247115791994</v>
      </c>
      <c r="J27">
        <v>104.057990039346</v>
      </c>
      <c r="K27">
        <v>139.364207642271</v>
      </c>
      <c r="L27">
        <v>39.899412330028198</v>
      </c>
      <c r="M27">
        <v>159.520751363578</v>
      </c>
      <c r="N27">
        <v>4.8171429019068501</v>
      </c>
      <c r="O27">
        <v>18.936936753271599</v>
      </c>
      <c r="P27">
        <v>32.593970284509801</v>
      </c>
      <c r="R27">
        <f t="shared" si="1"/>
        <v>1.3746795109902621E-2</v>
      </c>
      <c r="S27">
        <f t="shared" si="2"/>
        <v>3.3636381819945882E-4</v>
      </c>
      <c r="T27">
        <f t="shared" si="3"/>
        <v>2.0791865897098916E-2</v>
      </c>
      <c r="U27">
        <f t="shared" ref="U27:U58" si="22">ABS(D28-D27-1)</f>
        <v>3.9161105122450968E-2</v>
      </c>
      <c r="V27">
        <f t="shared" si="17"/>
        <v>3.7404883658993526E-3</v>
      </c>
      <c r="W27">
        <f t="shared" si="5"/>
        <v>5.2620313670104224E-4</v>
      </c>
      <c r="X27">
        <f t="shared" si="19"/>
        <v>2.6658373202010921E-3</v>
      </c>
      <c r="Y27">
        <f t="shared" si="21"/>
        <v>1.4035235491306253E-2</v>
      </c>
      <c r="Z27">
        <f t="shared" si="8"/>
        <v>3.4349439510066304E-3</v>
      </c>
      <c r="AA27">
        <f t="shared" si="9"/>
        <v>4.485863902004894E-3</v>
      </c>
      <c r="AB27">
        <f t="shared" si="10"/>
        <v>2.1744496603986363E-2</v>
      </c>
      <c r="AC27">
        <f t="shared" si="11"/>
        <v>1.6795291234899423E-2</v>
      </c>
      <c r="AD27">
        <f t="shared" si="0"/>
        <v>2.3588574484989522E-2</v>
      </c>
      <c r="AE27">
        <f t="shared" si="20"/>
        <v>1.0953811724630391E-2</v>
      </c>
      <c r="AF27">
        <f t="shared" si="16"/>
        <v>6.9744131929994069E-3</v>
      </c>
      <c r="AG27">
        <f t="shared" si="13"/>
        <v>1.2133728665695287E-2</v>
      </c>
    </row>
    <row r="28" spans="1:33" x14ac:dyDescent="0.25">
      <c r="A28">
        <v>59.864149267546303</v>
      </c>
      <c r="B28">
        <v>32.477648880804601</v>
      </c>
      <c r="C28">
        <v>22.334494322731</v>
      </c>
      <c r="D28">
        <v>1.12041323793753</v>
      </c>
      <c r="E28">
        <v>13.7005979104646</v>
      </c>
      <c r="F28">
        <v>39.435693044055398</v>
      </c>
      <c r="G28">
        <v>49.417488537087799</v>
      </c>
      <c r="H28">
        <v>86.231198380656707</v>
      </c>
      <c r="I28">
        <v>92.914682059743001</v>
      </c>
      <c r="J28">
        <v>105.062475903248</v>
      </c>
      <c r="K28">
        <v>140.34246314566701</v>
      </c>
      <c r="L28">
        <v>38.916207621263098</v>
      </c>
      <c r="M28">
        <v>160.49716278909301</v>
      </c>
      <c r="N28">
        <v>5.8061890901822197</v>
      </c>
      <c r="O28">
        <v>19.943911166464598</v>
      </c>
      <c r="P28">
        <v>33.606104013175496</v>
      </c>
      <c r="R28">
        <f t="shared" si="1"/>
        <v>8.5755378586966913E-3</v>
      </c>
      <c r="S28">
        <f t="shared" si="2"/>
        <v>1.0136785994397712E-2</v>
      </c>
      <c r="T28">
        <f t="shared" si="3"/>
        <v>4.1370243056988443E-3</v>
      </c>
      <c r="U28">
        <f t="shared" si="22"/>
        <v>1.4533415017299323E-3</v>
      </c>
      <c r="V28">
        <f t="shared" si="17"/>
        <v>7.8641819421001458E-3</v>
      </c>
      <c r="W28">
        <f t="shared" si="5"/>
        <v>5.6778820363021509E-3</v>
      </c>
      <c r="X28">
        <f t="shared" ref="X28:X75" si="23">ABS(G29-G28-1)</f>
        <v>5.7236940453009311E-3</v>
      </c>
      <c r="Y28">
        <f t="shared" si="21"/>
        <v>1.8195399698868187E-3</v>
      </c>
      <c r="Z28">
        <f t="shared" si="8"/>
        <v>1.2263126776304034E-2</v>
      </c>
      <c r="AA28">
        <f t="shared" si="9"/>
        <v>1.9175949713996943E-2</v>
      </c>
      <c r="AB28">
        <f t="shared" si="10"/>
        <v>2.4533435577978935E-2</v>
      </c>
      <c r="AC28">
        <f t="shared" si="11"/>
        <v>1.9973682027696782E-2</v>
      </c>
      <c r="AD28">
        <f t="shared" si="0"/>
        <v>3.843793963201847E-2</v>
      </c>
      <c r="AE28">
        <f t="shared" si="20"/>
        <v>2.3370248746799938E-2</v>
      </c>
      <c r="AF28">
        <f t="shared" si="16"/>
        <v>1.1617212252296838E-2</v>
      </c>
      <c r="AG28">
        <f t="shared" si="13"/>
        <v>5.8101150218945463E-3</v>
      </c>
    </row>
    <row r="29" spans="1:33" x14ac:dyDescent="0.25">
      <c r="A29">
        <v>58.872724805404999</v>
      </c>
      <c r="B29">
        <v>31.487785666798999</v>
      </c>
      <c r="C29">
        <v>21.330357298425302</v>
      </c>
      <c r="D29">
        <v>2.1218665794392599</v>
      </c>
      <c r="E29">
        <v>14.6927337285225</v>
      </c>
      <c r="F29">
        <v>40.4413709260917</v>
      </c>
      <c r="G29">
        <v>50.411764843042498</v>
      </c>
      <c r="H29">
        <v>87.233017920626594</v>
      </c>
      <c r="I29">
        <v>91.926945186519305</v>
      </c>
      <c r="J29">
        <v>106.043299953534</v>
      </c>
      <c r="K29">
        <v>141.36699658124499</v>
      </c>
      <c r="L29">
        <v>37.896233939235401</v>
      </c>
      <c r="M29">
        <v>161.45872484946099</v>
      </c>
      <c r="N29">
        <v>6.7828188414354198</v>
      </c>
      <c r="O29">
        <v>20.932293954212302</v>
      </c>
      <c r="P29">
        <v>34.600293898153602</v>
      </c>
      <c r="R29">
        <f t="shared" si="1"/>
        <v>8.3697528695978463E-3</v>
      </c>
      <c r="S29">
        <f t="shared" si="2"/>
        <v>7.4868815877024986E-3</v>
      </c>
      <c r="T29">
        <f t="shared" si="3"/>
        <v>8.5729736307023074E-3</v>
      </c>
      <c r="U29">
        <f t="shared" si="22"/>
        <v>1.0692253723020073E-2</v>
      </c>
      <c r="V29">
        <f t="shared" si="17"/>
        <v>5.7574538594007407E-3</v>
      </c>
      <c r="W29">
        <f t="shared" si="5"/>
        <v>9.5192403897215172E-5</v>
      </c>
      <c r="X29">
        <f t="shared" si="23"/>
        <v>4.7879865822011425E-3</v>
      </c>
      <c r="Y29">
        <f t="shared" si="21"/>
        <v>2.467038284488865E-2</v>
      </c>
      <c r="Z29">
        <f t="shared" si="8"/>
        <v>1.8595421090608966E-2</v>
      </c>
      <c r="AA29">
        <f t="shared" si="9"/>
        <v>1.5795454368003448E-2</v>
      </c>
      <c r="AB29">
        <f t="shared" si="10"/>
        <v>1.3483755574014822E-2</v>
      </c>
      <c r="AC29">
        <f t="shared" si="11"/>
        <v>6.9254389749957568E-3</v>
      </c>
      <c r="AD29">
        <f t="shared" si="0"/>
        <v>5.6622312122016183E-2</v>
      </c>
      <c r="AE29">
        <f t="shared" si="20"/>
        <v>6.8430901777194464E-3</v>
      </c>
      <c r="AF29">
        <f t="shared" si="16"/>
        <v>4.8552700855992725E-3</v>
      </c>
      <c r="AG29">
        <f t="shared" si="13"/>
        <v>5.7013985010954116E-3</v>
      </c>
    </row>
    <row r="30" spans="1:33" x14ac:dyDescent="0.25">
      <c r="A30">
        <v>57.881094558274597</v>
      </c>
      <c r="B30">
        <v>30.495272548386701</v>
      </c>
      <c r="C30">
        <v>20.321784324794599</v>
      </c>
      <c r="D30">
        <v>3.13255883316228</v>
      </c>
      <c r="E30">
        <v>15.6984911823819</v>
      </c>
      <c r="F30">
        <v>41.441275733687803</v>
      </c>
      <c r="G30">
        <v>51.416552829624699</v>
      </c>
      <c r="H30">
        <v>88.208347537781705</v>
      </c>
      <c r="I30">
        <v>90.908349765428696</v>
      </c>
      <c r="J30">
        <v>107.05909540790201</v>
      </c>
      <c r="K30">
        <v>142.38048033681901</v>
      </c>
      <c r="L30">
        <v>36.903159378210397</v>
      </c>
      <c r="M30">
        <v>162.51534716158301</v>
      </c>
      <c r="N30">
        <v>7.7759757512577004</v>
      </c>
      <c r="O30">
        <v>21.937149224297901</v>
      </c>
      <c r="P30">
        <v>35.605995296654697</v>
      </c>
      <c r="R30">
        <f t="shared" si="1"/>
        <v>6.3572903505999534E-3</v>
      </c>
      <c r="S30">
        <f t="shared" si="2"/>
        <v>1.5233221449701517E-2</v>
      </c>
      <c r="T30">
        <f t="shared" si="3"/>
        <v>2.6338852153902081E-2</v>
      </c>
      <c r="U30">
        <f t="shared" si="22"/>
        <v>2.8546986195401303E-3</v>
      </c>
      <c r="V30">
        <f t="shared" si="17"/>
        <v>1.0094388975598889E-2</v>
      </c>
      <c r="W30">
        <f t="shared" si="5"/>
        <v>2.0457958732009729E-3</v>
      </c>
      <c r="X30">
        <f t="shared" si="23"/>
        <v>2.8651745404033591E-3</v>
      </c>
      <c r="Y30">
        <f t="shared" si="21"/>
        <v>1.3856788539598597E-2</v>
      </c>
      <c r="Z30">
        <f t="shared" si="8"/>
        <v>1.1982282546711076E-2</v>
      </c>
      <c r="AA30">
        <f t="shared" si="9"/>
        <v>9.5573734069915872E-3</v>
      </c>
      <c r="AB30">
        <f t="shared" si="10"/>
        <v>7.5647083580179242E-3</v>
      </c>
      <c r="AC30">
        <f t="shared" si="11"/>
        <v>3.6855813517959746E-3</v>
      </c>
      <c r="AD30">
        <f t="shared" si="0"/>
        <v>6.6346515259851913E-3</v>
      </c>
      <c r="AE30">
        <f t="shared" si="20"/>
        <v>2.1259218959299275E-2</v>
      </c>
      <c r="AF30">
        <f t="shared" si="16"/>
        <v>1.6793536432597733E-2</v>
      </c>
      <c r="AG30">
        <f t="shared" si="13"/>
        <v>4.4179734046991825E-3</v>
      </c>
    </row>
    <row r="31" spans="1:33" x14ac:dyDescent="0.25">
      <c r="A31">
        <v>56.887451848625197</v>
      </c>
      <c r="B31">
        <v>29.480039326937</v>
      </c>
      <c r="C31">
        <v>19.348123176948501</v>
      </c>
      <c r="D31">
        <v>4.1297041345427399</v>
      </c>
      <c r="E31">
        <v>16.688396793406302</v>
      </c>
      <c r="F31">
        <v>42.439229937814602</v>
      </c>
      <c r="G31">
        <v>52.419418004165102</v>
      </c>
      <c r="H31">
        <v>89.222204326321304</v>
      </c>
      <c r="I31">
        <v>89.920332047975407</v>
      </c>
      <c r="J31">
        <v>108.068652781309</v>
      </c>
      <c r="K31">
        <v>143.37291562846099</v>
      </c>
      <c r="L31">
        <v>35.899473796858601</v>
      </c>
      <c r="M31">
        <v>163.52198181310899</v>
      </c>
      <c r="N31">
        <v>8.7972349702169996</v>
      </c>
      <c r="O31">
        <v>22.953942760730499</v>
      </c>
      <c r="P31">
        <v>36.601577323249998</v>
      </c>
      <c r="R31">
        <f t="shared" si="1"/>
        <v>7.5153251410000621E-3</v>
      </c>
      <c r="S31">
        <f t="shared" si="2"/>
        <v>1.1235803294500357E-2</v>
      </c>
      <c r="T31">
        <f t="shared" si="3"/>
        <v>1.3346902120698445E-2</v>
      </c>
      <c r="U31">
        <f t="shared" si="22"/>
        <v>4.3239360749298683E-3</v>
      </c>
      <c r="V31">
        <f t="shared" si="17"/>
        <v>1.182677751689809E-2</v>
      </c>
      <c r="W31">
        <f t="shared" si="5"/>
        <v>1.0479687548304639E-2</v>
      </c>
      <c r="X31">
        <f t="shared" si="23"/>
        <v>1.7452411592898898E-2</v>
      </c>
      <c r="Y31">
        <f t="shared" si="21"/>
        <v>3.5693758226074124E-3</v>
      </c>
      <c r="Z31">
        <f t="shared" si="8"/>
        <v>1.1603777206943278E-3</v>
      </c>
      <c r="AA31">
        <f t="shared" si="9"/>
        <v>2.6846918811997966E-2</v>
      </c>
      <c r="AB31">
        <f t="shared" si="10"/>
        <v>1.025500626798248E-2</v>
      </c>
      <c r="AC31">
        <f t="shared" si="11"/>
        <v>1.7949022214096999E-2</v>
      </c>
      <c r="AD31">
        <f t="shared" si="0"/>
        <v>5.0848398404980344E-2</v>
      </c>
      <c r="AE31">
        <f t="shared" si="20"/>
        <v>2.3505151316829398E-2</v>
      </c>
      <c r="AF31">
        <f t="shared" si="16"/>
        <v>1.4183281708199047E-2</v>
      </c>
      <c r="AG31">
        <f t="shared" si="13"/>
        <v>4.8875959309953032E-3</v>
      </c>
    </row>
    <row r="32" spans="1:33" x14ac:dyDescent="0.25">
      <c r="A32">
        <v>55.894967173766197</v>
      </c>
      <c r="B32">
        <v>28.4912751302315</v>
      </c>
      <c r="C32">
        <v>18.3614700790692</v>
      </c>
      <c r="D32">
        <v>5.12538019846781</v>
      </c>
      <c r="E32">
        <v>17.7002235709232</v>
      </c>
      <c r="F32">
        <v>43.428750250266297</v>
      </c>
      <c r="G32">
        <v>53.401965592572203</v>
      </c>
      <c r="H32">
        <v>90.218634950498696</v>
      </c>
      <c r="I32">
        <v>88.921492425696101</v>
      </c>
      <c r="J32">
        <v>109.041805862497</v>
      </c>
      <c r="K32">
        <v>144.362660622193</v>
      </c>
      <c r="L32">
        <v>34.917422819072698</v>
      </c>
      <c r="M32">
        <v>164.47113341470401</v>
      </c>
      <c r="N32">
        <v>9.7737298189001702</v>
      </c>
      <c r="O32">
        <v>23.9397594790223</v>
      </c>
      <c r="P32">
        <v>37.596689727319003</v>
      </c>
      <c r="R32">
        <f t="shared" si="1"/>
        <v>4.9760563399559032E-5</v>
      </c>
      <c r="S32">
        <f t="shared" si="2"/>
        <v>1.619535177599829E-3</v>
      </c>
      <c r="T32">
        <f t="shared" si="3"/>
        <v>2.156054442410138E-2</v>
      </c>
      <c r="U32">
        <f t="shared" si="22"/>
        <v>1.8477329170503154E-3</v>
      </c>
      <c r="V32">
        <f t="shared" si="17"/>
        <v>2.2925960468000994E-3</v>
      </c>
      <c r="W32">
        <f t="shared" si="5"/>
        <v>4.2084724046986821E-3</v>
      </c>
      <c r="X32">
        <f t="shared" si="23"/>
        <v>6.1926089216939317E-3</v>
      </c>
      <c r="Y32">
        <f t="shared" si="21"/>
        <v>3.8721352546403409E-2</v>
      </c>
      <c r="Z32">
        <f t="shared" si="8"/>
        <v>3.7153852719029601E-3</v>
      </c>
      <c r="AA32">
        <f t="shared" si="9"/>
        <v>1.704960954600665E-2</v>
      </c>
      <c r="AB32">
        <f t="shared" si="10"/>
        <v>4.7042182360144125E-3</v>
      </c>
      <c r="AC32">
        <f t="shared" si="11"/>
        <v>3.8755183679484162E-4</v>
      </c>
      <c r="AD32">
        <f t="shared" si="0"/>
        <v>3.3719879175976075E-2</v>
      </c>
      <c r="AE32">
        <f t="shared" si="20"/>
        <v>1.2362600543228908E-2</v>
      </c>
      <c r="AF32">
        <f t="shared" si="16"/>
        <v>5.9652234182010488E-3</v>
      </c>
      <c r="AG32">
        <f t="shared" si="13"/>
        <v>3.6681454034948047E-3</v>
      </c>
    </row>
    <row r="33" spans="1:33" x14ac:dyDescent="0.25">
      <c r="A33">
        <v>54.894917413202798</v>
      </c>
      <c r="B33">
        <v>27.4896555950539</v>
      </c>
      <c r="C33">
        <v>17.339909534645098</v>
      </c>
      <c r="D33">
        <v>6.1235324655507597</v>
      </c>
      <c r="E33">
        <v>18.70251616697</v>
      </c>
      <c r="F33">
        <v>44.424541777861599</v>
      </c>
      <c r="G33">
        <v>54.408158201493897</v>
      </c>
      <c r="H33">
        <v>91.179913597952293</v>
      </c>
      <c r="I33">
        <v>87.925207810968004</v>
      </c>
      <c r="J33">
        <v>110.05885547204301</v>
      </c>
      <c r="K33">
        <v>145.35795640395699</v>
      </c>
      <c r="L33">
        <v>33.917035267235903</v>
      </c>
      <c r="M33">
        <v>165.50485329387999</v>
      </c>
      <c r="N33">
        <v>10.786092419443399</v>
      </c>
      <c r="O33">
        <v>24.945724702440501</v>
      </c>
      <c r="P33">
        <v>38.600357872722498</v>
      </c>
      <c r="R33">
        <f t="shared" si="1"/>
        <v>2.0762469406299999E-2</v>
      </c>
      <c r="S33">
        <f t="shared" si="2"/>
        <v>1.0456764886900061E-2</v>
      </c>
      <c r="T33">
        <f t="shared" si="3"/>
        <v>4.8638783800001306E-3</v>
      </c>
      <c r="U33">
        <f t="shared" si="22"/>
        <v>1.483883351030002E-3</v>
      </c>
      <c r="V33">
        <f t="shared" si="17"/>
        <v>5.5810374798994644E-3</v>
      </c>
      <c r="W33">
        <f t="shared" si="5"/>
        <v>2.7904897830026698E-3</v>
      </c>
      <c r="X33">
        <f t="shared" si="23"/>
        <v>2.7299587599571851E-4</v>
      </c>
      <c r="Y33">
        <f t="shared" si="21"/>
        <v>5.7445166436025374E-3</v>
      </c>
      <c r="Z33">
        <f t="shared" si="8"/>
        <v>6.1020558977986639E-3</v>
      </c>
      <c r="AA33">
        <f t="shared" si="9"/>
        <v>8.6975548490073606E-3</v>
      </c>
      <c r="AB33">
        <f t="shared" si="10"/>
        <v>3.8139724699703947E-4</v>
      </c>
      <c r="AC33">
        <f t="shared" si="11"/>
        <v>1.3262654118399553E-2</v>
      </c>
      <c r="AD33">
        <f t="shared" si="0"/>
        <v>1.0461055099000305E-2</v>
      </c>
      <c r="AE33">
        <f t="shared" si="20"/>
        <v>2.7320520244998647E-2</v>
      </c>
      <c r="AF33">
        <f t="shared" si="16"/>
        <v>3.7894464721013321E-3</v>
      </c>
      <c r="AG33">
        <f t="shared" si="13"/>
        <v>3.4068833704949952E-3</v>
      </c>
    </row>
    <row r="34" spans="1:33" x14ac:dyDescent="0.25">
      <c r="A34">
        <v>53.915679882609098</v>
      </c>
      <c r="B34">
        <v>26.5001123599408</v>
      </c>
      <c r="C34">
        <v>16.344773413025099</v>
      </c>
      <c r="D34">
        <v>7.1250163489017897</v>
      </c>
      <c r="E34">
        <v>19.6969351294901</v>
      </c>
      <c r="F34">
        <v>45.427332267644601</v>
      </c>
      <c r="G34">
        <v>55.407885205617902</v>
      </c>
      <c r="H34">
        <v>92.185658114595896</v>
      </c>
      <c r="I34">
        <v>86.931309866865803</v>
      </c>
      <c r="J34">
        <v>111.050157917194</v>
      </c>
      <c r="K34">
        <v>146.35757500670999</v>
      </c>
      <c r="L34">
        <v>32.903772613117503</v>
      </c>
      <c r="M34">
        <v>166.51531434897899</v>
      </c>
      <c r="N34">
        <v>11.7587718991984</v>
      </c>
      <c r="O34">
        <v>25.941935255968399</v>
      </c>
      <c r="P34">
        <v>39.596950989352003</v>
      </c>
      <c r="R34">
        <f t="shared" si="1"/>
        <v>1.64459674479005E-2</v>
      </c>
      <c r="S34">
        <f t="shared" si="2"/>
        <v>1.552247670879936E-2</v>
      </c>
      <c r="T34">
        <f t="shared" si="3"/>
        <v>2.7063863054976878E-3</v>
      </c>
      <c r="U34">
        <f t="shared" si="22"/>
        <v>1.1153545156640021E-2</v>
      </c>
      <c r="V34">
        <f t="shared" si="17"/>
        <v>1.5320253883501778E-2</v>
      </c>
      <c r="W34">
        <f t="shared" si="5"/>
        <v>7.8872771369731254E-4</v>
      </c>
      <c r="X34">
        <f t="shared" si="23"/>
        <v>1.4236655044896906E-2</v>
      </c>
      <c r="Y34">
        <f t="shared" si="21"/>
        <v>1.1276404120934558E-3</v>
      </c>
      <c r="Z34">
        <f t="shared" si="8"/>
        <v>9.8697408484997027</v>
      </c>
      <c r="AA34">
        <f t="shared" si="9"/>
        <v>9.4342778530034366E-3</v>
      </c>
      <c r="AB34">
        <f t="shared" si="10"/>
        <v>6.6982976090059765E-3</v>
      </c>
      <c r="AC34">
        <f t="shared" si="11"/>
        <v>2.4960235638964434E-3</v>
      </c>
      <c r="AD34">
        <f t="shared" si="0"/>
        <v>2.4922577962001924E-2</v>
      </c>
      <c r="AE34">
        <f t="shared" si="20"/>
        <v>2.3842492197099219E-2</v>
      </c>
      <c r="AF34">
        <f t="shared" si="16"/>
        <v>5.9648550848976356E-3</v>
      </c>
      <c r="AG34">
        <f t="shared" si="13"/>
        <v>1.045074327029738E-2</v>
      </c>
    </row>
    <row r="35" spans="1:33" x14ac:dyDescent="0.25">
      <c r="A35">
        <v>52.899233915161197</v>
      </c>
      <c r="B35">
        <v>25.484589883232001</v>
      </c>
      <c r="C35">
        <v>15.342067026719601</v>
      </c>
      <c r="D35">
        <v>8.1361698940584297</v>
      </c>
      <c r="E35">
        <v>20.681614875606599</v>
      </c>
      <c r="F35">
        <v>46.428120995358299</v>
      </c>
      <c r="G35">
        <v>56.422121860662799</v>
      </c>
      <c r="H35">
        <v>93.184530474183802</v>
      </c>
      <c r="I35">
        <v>95.801050715365506</v>
      </c>
      <c r="J35">
        <v>112.059592195047</v>
      </c>
      <c r="K35">
        <v>147.35087670910099</v>
      </c>
      <c r="L35">
        <v>31.9062686366814</v>
      </c>
      <c r="M35">
        <v>167.54023692694099</v>
      </c>
      <c r="N35">
        <v>12.7826143913955</v>
      </c>
      <c r="O35">
        <v>26.935970400883502</v>
      </c>
      <c r="P35">
        <v>40.6074017326223</v>
      </c>
      <c r="R35">
        <f t="shared" si="1"/>
        <v>6.6052523927794482E-2</v>
      </c>
      <c r="S35">
        <f t="shared" si="2"/>
        <v>3.1539017542900893E-2</v>
      </c>
      <c r="T35">
        <f t="shared" si="3"/>
        <v>2.5752647953005692E-3</v>
      </c>
      <c r="U35">
        <f t="shared" si="22"/>
        <v>6.4314672443011034E-4</v>
      </c>
      <c r="V35">
        <f t="shared" si="17"/>
        <v>1.3472757790999879E-2</v>
      </c>
      <c r="W35">
        <f t="shared" si="5"/>
        <v>1.5443464540403795E-2</v>
      </c>
      <c r="X35">
        <f t="shared" si="23"/>
        <v>8.4785987048974221E-3</v>
      </c>
      <c r="Y35">
        <f t="shared" si="21"/>
        <v>4.7280549385254034</v>
      </c>
      <c r="Z35">
        <f t="shared" si="8"/>
        <v>9.8762756378824008</v>
      </c>
      <c r="AA35">
        <f t="shared" ref="AA35:AA66" si="24">ABS(J36-J35-1)</f>
        <v>3.7194969539910971E-3</v>
      </c>
      <c r="AB35">
        <f t="shared" si="10"/>
        <v>6.3945165260008707E-3</v>
      </c>
      <c r="AC35">
        <f t="shared" si="11"/>
        <v>7.1900261222985762E-3</v>
      </c>
      <c r="AD35">
        <f t="shared" si="0"/>
        <v>3.5942099799797234E-3</v>
      </c>
      <c r="AE35">
        <f t="shared" si="20"/>
        <v>7.4084165432992677E-3</v>
      </c>
      <c r="AF35">
        <f t="shared" si="16"/>
        <v>5.1464984155298765E-2</v>
      </c>
      <c r="AG35">
        <f t="shared" si="13"/>
        <v>1.2716986912977291E-3</v>
      </c>
    </row>
    <row r="36" spans="1:33" x14ac:dyDescent="0.25">
      <c r="A36">
        <v>51.833181391233403</v>
      </c>
      <c r="B36">
        <v>24.4530508656891</v>
      </c>
      <c r="C36">
        <v>14.3394917619243</v>
      </c>
      <c r="D36">
        <v>9.1355267473339996</v>
      </c>
      <c r="E36">
        <v>21.695087633397598</v>
      </c>
      <c r="F36">
        <v>47.443564459898703</v>
      </c>
      <c r="G36">
        <v>57.413643261957901</v>
      </c>
      <c r="H36">
        <v>89.456475535658399</v>
      </c>
      <c r="I36">
        <v>84.924775077483105</v>
      </c>
      <c r="J36">
        <v>113.06331169200099</v>
      </c>
      <c r="K36">
        <v>148.34448219257499</v>
      </c>
      <c r="L36">
        <v>30.913458662803698</v>
      </c>
      <c r="M36">
        <v>168.53664271696101</v>
      </c>
      <c r="N36">
        <v>13.7752059748522</v>
      </c>
      <c r="O36">
        <v>27.9874353850388</v>
      </c>
      <c r="P36">
        <v>41.606130033931002</v>
      </c>
      <c r="R36">
        <f t="shared" si="1"/>
        <v>2.9177309620202152E-2</v>
      </c>
      <c r="S36">
        <f t="shared" si="2"/>
        <v>4.6038109885984113E-3</v>
      </c>
      <c r="T36">
        <f t="shared" si="3"/>
        <v>4.9689292705004107E-3</v>
      </c>
      <c r="U36">
        <f t="shared" si="22"/>
        <v>4.44827950900617E-4</v>
      </c>
      <c r="V36">
        <f t="shared" si="17"/>
        <v>1.2800107937401606E-2</v>
      </c>
      <c r="W36">
        <f t="shared" si="5"/>
        <v>4.3001625396996701E-3</v>
      </c>
      <c r="X36">
        <f t="shared" si="23"/>
        <v>6.2545759968983816E-3</v>
      </c>
      <c r="Y36">
        <f t="shared" si="21"/>
        <v>2.0239484196930988</v>
      </c>
      <c r="Z36">
        <f t="shared" si="8"/>
        <v>1.8769490995211413E-2</v>
      </c>
      <c r="AA36">
        <f t="shared" si="24"/>
        <v>3.9364033669926357E-3</v>
      </c>
      <c r="AB36">
        <f t="shared" si="10"/>
        <v>1.734539818801295E-2</v>
      </c>
      <c r="AC36">
        <f t="shared" si="11"/>
        <v>7.1972097898971299E-3</v>
      </c>
      <c r="AD36">
        <f t="shared" si="0"/>
        <v>8.9219180751001659E-2</v>
      </c>
      <c r="AE36">
        <f t="shared" si="20"/>
        <v>2.1455650335099108E-2</v>
      </c>
      <c r="AF36">
        <f t="shared" si="16"/>
        <v>1.0551267715399604E-2</v>
      </c>
      <c r="AG36">
        <f t="shared" si="13"/>
        <v>4.6877031530101476E-4</v>
      </c>
    </row>
    <row r="37" spans="1:33" x14ac:dyDescent="0.25">
      <c r="A37">
        <v>50.804004081613201</v>
      </c>
      <c r="B37">
        <v>23.457654676677699</v>
      </c>
      <c r="C37">
        <v>13.3345228326538</v>
      </c>
      <c r="D37">
        <v>10.1359715752849</v>
      </c>
      <c r="E37">
        <v>22.707887741335</v>
      </c>
      <c r="F37">
        <v>48.439264297359003</v>
      </c>
      <c r="G37">
        <v>58.4198978379548</v>
      </c>
      <c r="H37">
        <v>88.4325271159653</v>
      </c>
      <c r="I37">
        <v>83.906005586487893</v>
      </c>
      <c r="J37">
        <v>114.059375288634</v>
      </c>
      <c r="K37">
        <v>149.361827590763</v>
      </c>
      <c r="L37">
        <v>29.906261453013801</v>
      </c>
      <c r="M37">
        <v>169.62586189771201</v>
      </c>
      <c r="N37">
        <v>14.7966616251873</v>
      </c>
      <c r="O37">
        <v>28.9979866527542</v>
      </c>
      <c r="P37">
        <v>42.606598804246303</v>
      </c>
      <c r="R37">
        <f t="shared" si="1"/>
        <v>1.832236348499805E-2</v>
      </c>
      <c r="S37">
        <f t="shared" si="2"/>
        <v>1.3880668317401756E-2</v>
      </c>
      <c r="T37">
        <f t="shared" si="3"/>
        <v>8.5575876672994156E-3</v>
      </c>
      <c r="U37">
        <f t="shared" si="22"/>
        <v>1.467396230730067E-2</v>
      </c>
      <c r="V37">
        <f t="shared" si="17"/>
        <v>1.395955493219958E-2</v>
      </c>
      <c r="W37">
        <f t="shared" si="5"/>
        <v>1.5407301285961239E-3</v>
      </c>
      <c r="X37">
        <f t="shared" si="23"/>
        <v>5.8859244636977337E-3</v>
      </c>
      <c r="Y37">
        <f t="shared" si="21"/>
        <v>2.0085074690380935</v>
      </c>
      <c r="Z37">
        <f t="shared" si="8"/>
        <v>2.2971193854885996E-3</v>
      </c>
      <c r="AA37">
        <f t="shared" si="24"/>
        <v>2.2660236219991248E-3</v>
      </c>
      <c r="AB37">
        <f t="shared" si="10"/>
        <v>8.6523451259949979E-3</v>
      </c>
      <c r="AC37">
        <f t="shared" si="11"/>
        <v>1.5605955967004093E-3</v>
      </c>
      <c r="AD37">
        <f t="shared" si="0"/>
        <v>9.2957523489019422E-2</v>
      </c>
      <c r="AE37">
        <f t="shared" si="20"/>
        <v>1.8203718936000257E-2</v>
      </c>
      <c r="AF37">
        <f t="shared" si="16"/>
        <v>2.8312075296987871E-3</v>
      </c>
      <c r="AG37">
        <f t="shared" si="13"/>
        <v>3.6608353386995418E-3</v>
      </c>
    </row>
    <row r="38" spans="1:33" x14ac:dyDescent="0.25">
      <c r="A38">
        <v>49.822326445098199</v>
      </c>
      <c r="B38">
        <v>22.4715353449951</v>
      </c>
      <c r="C38">
        <v>12.343080420321099</v>
      </c>
      <c r="D38">
        <v>11.1212976129776</v>
      </c>
      <c r="E38">
        <v>23.6939281864028</v>
      </c>
      <c r="F38">
        <v>49.440805027487599</v>
      </c>
      <c r="G38">
        <v>59.414011913491102</v>
      </c>
      <c r="H38">
        <v>87.424019646927206</v>
      </c>
      <c r="I38">
        <v>82.903708467102405</v>
      </c>
      <c r="J38">
        <v>115.057109265012</v>
      </c>
      <c r="K38">
        <v>150.353175245637</v>
      </c>
      <c r="L38">
        <v>28.907822048610502</v>
      </c>
      <c r="M38">
        <v>170.53290437422299</v>
      </c>
      <c r="N38">
        <v>15.778457906251299</v>
      </c>
      <c r="O38">
        <v>30.000817860283899</v>
      </c>
      <c r="P38">
        <v>43.610259639585003</v>
      </c>
      <c r="R38">
        <f t="shared" si="1"/>
        <v>3.441230943302287E-3</v>
      </c>
      <c r="S38">
        <f t="shared" si="2"/>
        <v>1.4526708548899592E-2</v>
      </c>
      <c r="T38">
        <f t="shared" si="3"/>
        <v>9.0773968099000513E-3</v>
      </c>
      <c r="U38">
        <f t="shared" si="22"/>
        <v>2.3722234413400045E-2</v>
      </c>
      <c r="V38">
        <f t="shared" si="17"/>
        <v>1.0857752485499361E-2</v>
      </c>
      <c r="W38">
        <f t="shared" si="5"/>
        <v>7.2055064389999757E-3</v>
      </c>
      <c r="X38">
        <f t="shared" si="23"/>
        <v>6.7306842296943614E-5</v>
      </c>
      <c r="Y38">
        <f t="shared" si="21"/>
        <v>1.9932630992699103</v>
      </c>
      <c r="Z38">
        <f t="shared" si="8"/>
        <v>4.975504360700711E-3</v>
      </c>
      <c r="AA38">
        <f t="shared" si="24"/>
        <v>4.8350088009954106E-3</v>
      </c>
      <c r="AB38">
        <f t="shared" si="10"/>
        <v>3.8738605893001932E-2</v>
      </c>
      <c r="AC38">
        <f t="shared" si="11"/>
        <v>8.9892074023012469E-3</v>
      </c>
      <c r="AD38">
        <f t="shared" si="0"/>
        <v>3.5423967473008133E-2</v>
      </c>
      <c r="AE38">
        <f t="shared" si="20"/>
        <v>6.9067498920016845E-3</v>
      </c>
      <c r="AF38">
        <f t="shared" si="16"/>
        <v>1.7558130751602619E-2</v>
      </c>
      <c r="AG38">
        <f t="shared" si="13"/>
        <v>3.739727121299552E-3</v>
      </c>
    </row>
    <row r="39" spans="1:33" x14ac:dyDescent="0.25">
      <c r="A39">
        <v>48.825767676041501</v>
      </c>
      <c r="B39">
        <v>21.486062053544</v>
      </c>
      <c r="C39">
        <v>11.352157817130999</v>
      </c>
      <c r="D39">
        <v>12.145019847391</v>
      </c>
      <c r="E39">
        <v>24.7047859388883</v>
      </c>
      <c r="F39">
        <v>50.448010533926599</v>
      </c>
      <c r="G39">
        <v>60.414079220333399</v>
      </c>
      <c r="H39">
        <v>86.430756547657296</v>
      </c>
      <c r="I39">
        <v>81.898732962741704</v>
      </c>
      <c r="J39">
        <v>116.05227425621101</v>
      </c>
      <c r="K39">
        <v>151.39191385153001</v>
      </c>
      <c r="L39">
        <v>27.898832841208201</v>
      </c>
      <c r="M39">
        <v>171.568328341696</v>
      </c>
      <c r="N39">
        <v>16.785364656143301</v>
      </c>
      <c r="O39">
        <v>31.018375991035501</v>
      </c>
      <c r="P39">
        <v>44.606519912463703</v>
      </c>
      <c r="R39">
        <f t="shared" si="1"/>
        <v>8.7051451881698938E-2</v>
      </c>
      <c r="S39">
        <f t="shared" si="2"/>
        <v>1.3473877033899129E-2</v>
      </c>
      <c r="T39">
        <f t="shared" si="3"/>
        <v>2.4123230709799159E-2</v>
      </c>
      <c r="U39">
        <f t="shared" si="22"/>
        <v>1.5231824413000083E-3</v>
      </c>
      <c r="V39">
        <f t="shared" si="17"/>
        <v>3.4882439003993682E-3</v>
      </c>
      <c r="W39">
        <f t="shared" si="5"/>
        <v>1.8387719468009323E-3</v>
      </c>
      <c r="X39">
        <f t="shared" si="23"/>
        <v>8.0438859757023806E-3</v>
      </c>
      <c r="Y39">
        <f t="shared" si="21"/>
        <v>1.9961062504995937</v>
      </c>
      <c r="Z39">
        <f t="shared" si="8"/>
        <v>19.917209572941303</v>
      </c>
      <c r="AA39">
        <f t="shared" si="24"/>
        <v>8.3887496239896109E-3</v>
      </c>
      <c r="AB39">
        <f t="shared" si="10"/>
        <v>3.7880275249989381E-2</v>
      </c>
      <c r="AC39">
        <f t="shared" si="11"/>
        <v>1.4497229450007865E-3</v>
      </c>
      <c r="AD39">
        <f t="shared" si="0"/>
        <v>9.5027410389008082E-2</v>
      </c>
      <c r="AE39">
        <f t="shared" si="20"/>
        <v>7.0429675260186286E-4</v>
      </c>
      <c r="AF39">
        <f t="shared" si="16"/>
        <v>1.7471539320300877E-2</v>
      </c>
      <c r="AG39">
        <f t="shared" si="13"/>
        <v>1.9744113857193213E-2</v>
      </c>
    </row>
    <row r="40" spans="1:33" x14ac:dyDescent="0.25">
      <c r="A40">
        <v>47.9128191279232</v>
      </c>
      <c r="B40">
        <v>20.472588176510101</v>
      </c>
      <c r="C40">
        <v>10.3280345864212</v>
      </c>
      <c r="D40">
        <v>13.1434966649497</v>
      </c>
      <c r="E40">
        <v>25.708274182788699</v>
      </c>
      <c r="F40">
        <v>51.4498493058734</v>
      </c>
      <c r="G40">
        <v>61.422123106309101</v>
      </c>
      <c r="H40">
        <v>85.434650297157702</v>
      </c>
      <c r="I40">
        <v>100.81594253568301</v>
      </c>
      <c r="J40">
        <v>117.060663005835</v>
      </c>
      <c r="K40">
        <v>152.42979412678</v>
      </c>
      <c r="L40">
        <v>26.900282564153201</v>
      </c>
      <c r="M40">
        <v>172.47330093130699</v>
      </c>
      <c r="N40">
        <v>17.784660359390699</v>
      </c>
      <c r="O40">
        <v>32.035847530355802</v>
      </c>
      <c r="P40">
        <v>45.626264026320897</v>
      </c>
      <c r="R40">
        <f t="shared" si="1"/>
        <v>6.5473657999902457E-2</v>
      </c>
      <c r="S40">
        <f t="shared" si="2"/>
        <v>1.4279669159400044E-2</v>
      </c>
      <c r="T40">
        <f t="shared" si="3"/>
        <v>1.7328196172039512E-2</v>
      </c>
      <c r="U40">
        <f t="shared" si="22"/>
        <v>1.9907976495199264E-2</v>
      </c>
      <c r="V40">
        <f t="shared" si="17"/>
        <v>1.0815461498602019E-2</v>
      </c>
      <c r="W40">
        <f t="shared" si="5"/>
        <v>1.8507964595798398E-2</v>
      </c>
      <c r="X40">
        <f t="shared" si="23"/>
        <v>7.4709750763020111E-3</v>
      </c>
      <c r="Y40">
        <f t="shared" ref="Y40:Y50" si="25">ABS(H41-H40-1)</f>
        <v>12.743072460998704</v>
      </c>
      <c r="Z40">
        <f t="shared" si="8"/>
        <v>19.917794502901714</v>
      </c>
      <c r="AA40">
        <f t="shared" si="24"/>
        <v>1.3472187579992578E-3</v>
      </c>
      <c r="AB40">
        <f t="shared" si="10"/>
        <v>4.2009619086002203E-2</v>
      </c>
      <c r="AC40">
        <f t="shared" si="11"/>
        <v>2.1918969780198694E-2</v>
      </c>
      <c r="AD40">
        <f t="shared" si="0"/>
        <v>0.11493120019201797</v>
      </c>
      <c r="AE40">
        <f t="shared" si="20"/>
        <v>4.8288112459999866E-3</v>
      </c>
      <c r="AF40">
        <f t="shared" si="16"/>
        <v>2.9713231498362802E-5</v>
      </c>
      <c r="AG40">
        <f t="shared" si="13"/>
        <v>2.1980195070398167E-2</v>
      </c>
    </row>
    <row r="41" spans="1:33" x14ac:dyDescent="0.25">
      <c r="A41">
        <v>46.847345469923297</v>
      </c>
      <c r="B41">
        <v>19.486867845669501</v>
      </c>
      <c r="C41">
        <v>9.3453627825932397</v>
      </c>
      <c r="D41">
        <v>14.1235886884545</v>
      </c>
      <c r="E41">
        <v>26.719089644287301</v>
      </c>
      <c r="F41">
        <v>52.431341341277601</v>
      </c>
      <c r="G41">
        <v>62.414652131232799</v>
      </c>
      <c r="H41">
        <v>99.177722758156406</v>
      </c>
      <c r="I41">
        <v>79.898148032781293</v>
      </c>
      <c r="J41">
        <v>118.062010224593</v>
      </c>
      <c r="K41">
        <v>153.38778450769399</v>
      </c>
      <c r="L41">
        <v>25.9222015339334</v>
      </c>
      <c r="M41">
        <v>173.58823213149901</v>
      </c>
      <c r="N41">
        <v>18.779831548144699</v>
      </c>
      <c r="O41">
        <v>33.035877243587301</v>
      </c>
      <c r="P41">
        <v>46.604283831250498</v>
      </c>
      <c r="R41">
        <f t="shared" si="1"/>
        <v>1.6517004429772442E-4</v>
      </c>
      <c r="S41">
        <f t="shared" si="2"/>
        <v>9.6444204755989915E-3</v>
      </c>
      <c r="T41">
        <f t="shared" si="3"/>
        <v>2.7999079975499441E-2</v>
      </c>
      <c r="U41">
        <f t="shared" si="22"/>
        <v>8.9447992678000077E-3</v>
      </c>
      <c r="V41">
        <f t="shared" si="17"/>
        <v>2.0039764344002009E-2</v>
      </c>
      <c r="W41">
        <f t="shared" si="5"/>
        <v>1.1104463952996468E-2</v>
      </c>
      <c r="X41">
        <f t="shared" si="23"/>
        <v>1.855823477200147E-3</v>
      </c>
      <c r="Z41">
        <f t="shared" si="8"/>
        <v>23.917268491867702</v>
      </c>
      <c r="AA41">
        <f t="shared" si="24"/>
        <v>1.6898015216995077E-2</v>
      </c>
      <c r="AB41">
        <f t="shared" si="10"/>
        <v>9.249894877996212E-3</v>
      </c>
      <c r="AC41">
        <f t="shared" si="11"/>
        <v>1.3839038547100557E-2</v>
      </c>
      <c r="AE41">
        <f t="shared" si="20"/>
        <v>1.1952916037298422E-2</v>
      </c>
      <c r="AF41">
        <f t="shared" si="16"/>
        <v>4.751483334104023E-3</v>
      </c>
      <c r="AG41">
        <f t="shared" si="13"/>
        <v>1.1808110522011361E-3</v>
      </c>
    </row>
    <row r="42" spans="1:33" x14ac:dyDescent="0.25">
      <c r="A42">
        <v>45.847180299879</v>
      </c>
      <c r="B42">
        <v>18.4965122661451</v>
      </c>
      <c r="C42">
        <v>8.3173637026177403</v>
      </c>
      <c r="D42">
        <v>15.1325334877223</v>
      </c>
      <c r="E42">
        <v>27.699049879943299</v>
      </c>
      <c r="F42">
        <v>53.442445805230598</v>
      </c>
      <c r="G42">
        <v>63.416507954709999</v>
      </c>
      <c r="H42">
        <v>83.434785416195197</v>
      </c>
      <c r="I42">
        <v>102.815416524649</v>
      </c>
      <c r="J42">
        <v>119.045112209376</v>
      </c>
      <c r="K42">
        <v>154.378534612816</v>
      </c>
      <c r="L42">
        <v>24.908362495386299</v>
      </c>
      <c r="M42" s="2">
        <v>5.4459564379598699</v>
      </c>
      <c r="N42">
        <v>19.767878632107401</v>
      </c>
      <c r="O42">
        <v>34.031125760253197</v>
      </c>
      <c r="P42">
        <v>47.605464642302699</v>
      </c>
      <c r="R42">
        <f t="shared" si="1"/>
        <v>1.841057648999822E-2</v>
      </c>
      <c r="S42">
        <f t="shared" si="2"/>
        <v>5.9892161469932148E-4</v>
      </c>
      <c r="T42">
        <f t="shared" si="3"/>
        <v>1.7569347915159739E-2</v>
      </c>
      <c r="U42">
        <f t="shared" si="22"/>
        <v>1.5973241241997727E-3</v>
      </c>
      <c r="V42">
        <f t="shared" si="17"/>
        <v>4.1371191130004092E-3</v>
      </c>
      <c r="W42">
        <f t="shared" si="5"/>
        <v>1.0192036516400549E-2</v>
      </c>
      <c r="X42">
        <f t="shared" si="23"/>
        <v>7.5340884774988126E-3</v>
      </c>
      <c r="Z42">
        <f t="shared" si="8"/>
        <v>23.912077312396889</v>
      </c>
      <c r="AA42">
        <f t="shared" si="24"/>
        <v>9.1309645900139458E-4</v>
      </c>
      <c r="AB42">
        <f t="shared" si="10"/>
        <v>4.0155736647989215E-2</v>
      </c>
      <c r="AC42">
        <f t="shared" si="11"/>
        <v>4.7265644361011994E-3</v>
      </c>
      <c r="AD42">
        <f>ABS(M42-M43-1)</f>
        <v>4.6548084516319754E-2</v>
      </c>
      <c r="AE42">
        <f t="shared" si="20"/>
        <v>1.6032945520400688E-2</v>
      </c>
      <c r="AF42">
        <f t="shared" si="16"/>
        <v>1.4952325810099865E-2</v>
      </c>
      <c r="AG42">
        <f t="shared" si="13"/>
        <v>4.7284417128992118E-3</v>
      </c>
    </row>
    <row r="43" spans="1:33" x14ac:dyDescent="0.25">
      <c r="A43">
        <v>44.865590876368998</v>
      </c>
      <c r="B43">
        <v>17.4959133445304</v>
      </c>
      <c r="C43">
        <v>7.3349330505329</v>
      </c>
      <c r="D43">
        <v>16.1341308118465</v>
      </c>
      <c r="E43">
        <v>28.7031869990563</v>
      </c>
      <c r="F43">
        <v>54.432253768714197</v>
      </c>
      <c r="G43">
        <v>64.4089738662325</v>
      </c>
      <c r="H43">
        <v>101.21189894688101</v>
      </c>
      <c r="I43">
        <v>77.903339212252106</v>
      </c>
      <c r="J43">
        <v>120.044199112917</v>
      </c>
      <c r="K43">
        <v>155.41869034946399</v>
      </c>
      <c r="L43">
        <v>23.913089059822401</v>
      </c>
      <c r="M43" s="2">
        <v>4.3994083534435502</v>
      </c>
      <c r="N43">
        <v>20.783911577627801</v>
      </c>
      <c r="O43">
        <v>35.016173434443097</v>
      </c>
      <c r="P43">
        <v>48.6007362005898</v>
      </c>
      <c r="R43">
        <f t="shared" si="1"/>
        <v>1.9059299741094549E-2</v>
      </c>
      <c r="S43">
        <f t="shared" si="2"/>
        <v>2.1436586550009906E-3</v>
      </c>
      <c r="U43">
        <f t="shared" si="22"/>
        <v>1.8030159730990647E-3</v>
      </c>
      <c r="V43">
        <f t="shared" si="17"/>
        <v>1.30036960030111E-3</v>
      </c>
      <c r="W43">
        <f t="shared" si="5"/>
        <v>1.4871325684502779E-2</v>
      </c>
      <c r="X43">
        <f t="shared" si="23"/>
        <v>8.68125641000006E-3</v>
      </c>
      <c r="Y43">
        <f t="shared" si="25"/>
        <v>4.6620117530125071E-3</v>
      </c>
      <c r="Z43">
        <f t="shared" si="8"/>
        <v>1.1321403897810001E-2</v>
      </c>
      <c r="AA43">
        <f t="shared" si="24"/>
        <v>4.7556693070021083E-3</v>
      </c>
      <c r="AB43">
        <f t="shared" si="10"/>
        <v>1.1710359122986347E-2</v>
      </c>
      <c r="AC43">
        <f t="shared" si="11"/>
        <v>7.4883095647990672E-3</v>
      </c>
      <c r="AD43">
        <f t="shared" ref="AD43:AD75" si="26">ABS(M43-M44-1)</f>
        <v>5.6227877999829978E-2</v>
      </c>
      <c r="AE43">
        <f t="shared" si="20"/>
        <v>2.7458988452977451E-3</v>
      </c>
      <c r="AF43">
        <f t="shared" si="16"/>
        <v>4.4659099313051343E-3</v>
      </c>
      <c r="AG43">
        <f t="shared" si="13"/>
        <v>4.5341953633979415E-3</v>
      </c>
    </row>
    <row r="44" spans="1:33" x14ac:dyDescent="0.25">
      <c r="A44">
        <v>43.846531576627903</v>
      </c>
      <c r="B44">
        <v>16.493769685875399</v>
      </c>
      <c r="C44" s="2">
        <v>173.60588465067499</v>
      </c>
      <c r="D44">
        <v>17.132327795873401</v>
      </c>
      <c r="E44">
        <v>29.701886629455998</v>
      </c>
      <c r="F44">
        <v>55.4471250943987</v>
      </c>
      <c r="G44">
        <v>65.4176551226425</v>
      </c>
      <c r="H44">
        <v>102.20723693512799</v>
      </c>
      <c r="I44">
        <v>76.892017808354296</v>
      </c>
      <c r="J44">
        <v>121.048954782224</v>
      </c>
      <c r="K44">
        <v>156.406979990341</v>
      </c>
      <c r="L44">
        <v>22.905600750257602</v>
      </c>
      <c r="M44" s="2">
        <v>3.4556362314433802</v>
      </c>
      <c r="N44">
        <v>21.786657476473099</v>
      </c>
      <c r="O44">
        <v>36.020639344374402</v>
      </c>
      <c r="P44">
        <v>49.605270395953198</v>
      </c>
      <c r="R44">
        <f t="shared" si="1"/>
        <v>9.8029709610393923E-2</v>
      </c>
      <c r="S44">
        <f t="shared" si="2"/>
        <v>7.8717741718001832E-3</v>
      </c>
      <c r="T44">
        <f>ABS(C45-C44-1)</f>
        <v>0.10435245383899883</v>
      </c>
      <c r="U44">
        <f t="shared" si="22"/>
        <v>5.3258527687027879E-3</v>
      </c>
      <c r="V44">
        <f t="shared" si="17"/>
        <v>1.0332906408802245E-2</v>
      </c>
      <c r="W44">
        <f t="shared" si="5"/>
        <v>4.370711629000823E-3</v>
      </c>
      <c r="X44">
        <f t="shared" si="23"/>
        <v>2.5630165435046592E-3</v>
      </c>
      <c r="Y44">
        <f t="shared" si="25"/>
        <v>7.3211576449949689E-3</v>
      </c>
      <c r="Z44">
        <f t="shared" si="8"/>
        <v>1.1730576722044361E-3</v>
      </c>
      <c r="AA44">
        <f t="shared" si="24"/>
        <v>1.4805929736994017E-2</v>
      </c>
      <c r="AB44">
        <f t="shared" si="10"/>
        <v>1.6215867133013262E-2</v>
      </c>
      <c r="AC44">
        <f t="shared" si="11"/>
        <v>1.2994243204200728E-2</v>
      </c>
      <c r="AD44">
        <f t="shared" si="26"/>
        <v>5.0290232165740356E-2</v>
      </c>
      <c r="AE44">
        <f t="shared" si="20"/>
        <v>3.0459896830237199E-4</v>
      </c>
      <c r="AF44">
        <f t="shared" si="16"/>
        <v>5.1529458716998988E-3</v>
      </c>
      <c r="AG44">
        <f t="shared" si="13"/>
        <v>2.242277202995524E-3</v>
      </c>
    </row>
    <row r="45" spans="1:33" x14ac:dyDescent="0.25">
      <c r="A45">
        <v>42.944561286238297</v>
      </c>
      <c r="B45">
        <v>15.5016414600472</v>
      </c>
      <c r="C45" s="2">
        <v>174.71023710451399</v>
      </c>
      <c r="D45">
        <v>18.127001943104698</v>
      </c>
      <c r="E45">
        <v>30.712219535864801</v>
      </c>
      <c r="F45">
        <v>56.442754382769699</v>
      </c>
      <c r="G45">
        <v>66.415092106098996</v>
      </c>
      <c r="H45">
        <v>103.199915777483</v>
      </c>
      <c r="I45">
        <v>75.893190866026501</v>
      </c>
      <c r="J45">
        <v>122.063760711961</v>
      </c>
      <c r="K45">
        <v>157.42319585747401</v>
      </c>
      <c r="L45">
        <v>21.892606507053401</v>
      </c>
      <c r="M45" s="2">
        <v>2.4053459992776398</v>
      </c>
      <c r="N45">
        <v>22.786962075441402</v>
      </c>
      <c r="O45">
        <v>37.025792290246102</v>
      </c>
      <c r="P45">
        <v>50.603028118750203</v>
      </c>
      <c r="R45">
        <f t="shared" si="1"/>
        <v>1.3013013960701869E-2</v>
      </c>
      <c r="S45">
        <f t="shared" si="2"/>
        <v>1.9249872222498965E-2</v>
      </c>
      <c r="T45">
        <f>ABS(C46-C45-1)</f>
        <v>4.4135564198199972E-4</v>
      </c>
      <c r="U45">
        <f t="shared" si="22"/>
        <v>1.984728984297135E-3</v>
      </c>
      <c r="V45">
        <f t="shared" si="17"/>
        <v>1.0279098147901067E-2</v>
      </c>
      <c r="W45">
        <f t="shared" si="5"/>
        <v>1.214537121398962E-3</v>
      </c>
      <c r="X45">
        <f t="shared" si="23"/>
        <v>1.0838681164955233E-3</v>
      </c>
      <c r="Y45">
        <f t="shared" si="25"/>
        <v>9.4663168229942585E-3</v>
      </c>
      <c r="Z45">
        <f t="shared" si="8"/>
        <v>8.2543036970150752E-4</v>
      </c>
      <c r="AA45">
        <f t="shared" si="24"/>
        <v>1.1769412733997342E-2</v>
      </c>
      <c r="AB45">
        <f t="shared" si="10"/>
        <v>5.1092696229773082E-3</v>
      </c>
      <c r="AC45">
        <f t="shared" si="11"/>
        <v>1.5799076701398462E-2</v>
      </c>
      <c r="AD45">
        <f t="shared" si="26"/>
        <v>5.5111506526890119E-2</v>
      </c>
      <c r="AE45">
        <f t="shared" si="20"/>
        <v>2.8318456374300638E-2</v>
      </c>
      <c r="AF45">
        <f t="shared" si="16"/>
        <v>1.8763451517202157E-2</v>
      </c>
      <c r="AG45">
        <f t="shared" si="13"/>
        <v>1.1025186930005759E-2</v>
      </c>
    </row>
    <row r="46" spans="1:33" x14ac:dyDescent="0.25">
      <c r="A46">
        <v>41.957574300198999</v>
      </c>
      <c r="B46">
        <v>14.482391587824701</v>
      </c>
      <c r="C46" s="2">
        <v>175.70979574887201</v>
      </c>
      <c r="D46">
        <v>19.125017214120401</v>
      </c>
      <c r="E46">
        <v>31.722498634012702</v>
      </c>
      <c r="F46">
        <v>57.443968919891098</v>
      </c>
      <c r="G46">
        <v>67.4140082379825</v>
      </c>
      <c r="H46">
        <v>104.20938209430599</v>
      </c>
      <c r="I46">
        <v>74.892365435656799</v>
      </c>
      <c r="J46">
        <v>123.051991299227</v>
      </c>
      <c r="K46">
        <v>158.42830512709699</v>
      </c>
      <c r="L46">
        <v>20.908405583754799</v>
      </c>
      <c r="M46" s="2">
        <v>1.4604575058045299</v>
      </c>
      <c r="N46">
        <v>23.758643619067101</v>
      </c>
      <c r="O46">
        <v>38.0070288387289</v>
      </c>
      <c r="P46">
        <v>51.592002931820197</v>
      </c>
      <c r="R46">
        <f t="shared" si="1"/>
        <v>1.2575256622795905E-2</v>
      </c>
      <c r="S46">
        <f t="shared" si="2"/>
        <v>1.3150280274901505E-2</v>
      </c>
      <c r="T46">
        <f>ABS(C47-C46-1)</f>
        <v>1.2575507890062454E-3</v>
      </c>
      <c r="U46">
        <f t="shared" si="22"/>
        <v>7.237090488025899E-4</v>
      </c>
      <c r="V46">
        <f t="shared" si="17"/>
        <v>6.0093092403050719E-3</v>
      </c>
      <c r="W46">
        <f t="shared" si="5"/>
        <v>9.346437065900659E-3</v>
      </c>
      <c r="X46">
        <f t="shared" si="23"/>
        <v>4.1207863142034284E-3</v>
      </c>
      <c r="Y46">
        <f t="shared" si="25"/>
        <v>1.463442136099502E-2</v>
      </c>
      <c r="Z46">
        <f t="shared" si="8"/>
        <v>33.915198036814203</v>
      </c>
      <c r="AA46">
        <f t="shared" si="24"/>
        <v>1.0874580876006235E-2</v>
      </c>
      <c r="AB46">
        <f t="shared" si="10"/>
        <v>6.5624422859968945E-3</v>
      </c>
      <c r="AC46">
        <f t="shared" si="11"/>
        <v>7.9516418746017337E-3</v>
      </c>
      <c r="AD46">
        <f t="shared" si="26"/>
        <v>1.3165540605737824E-2</v>
      </c>
      <c r="AE46">
        <f t="shared" si="20"/>
        <v>3.4700559677993681E-3</v>
      </c>
      <c r="AF46">
        <f t="shared" si="16"/>
        <v>1.3867945145598526E-2</v>
      </c>
      <c r="AG46">
        <f t="shared" si="13"/>
        <v>4.815252810104198E-3</v>
      </c>
    </row>
    <row r="47" spans="1:33" x14ac:dyDescent="0.25">
      <c r="A47">
        <v>40.944999043576203</v>
      </c>
      <c r="B47">
        <v>13.469241307549799</v>
      </c>
      <c r="C47" s="2">
        <v>176.708538198083</v>
      </c>
      <c r="D47">
        <v>20.124293505071599</v>
      </c>
      <c r="E47">
        <v>32.716489324772397</v>
      </c>
      <c r="F47">
        <v>58.434622482825198</v>
      </c>
      <c r="G47">
        <v>68.418129024296704</v>
      </c>
      <c r="H47">
        <v>105.194747672945</v>
      </c>
      <c r="I47">
        <v>107.807563472471</v>
      </c>
      <c r="J47">
        <v>124.062865880103</v>
      </c>
      <c r="K47">
        <v>159.42174268481099</v>
      </c>
      <c r="L47">
        <v>19.916357225629401</v>
      </c>
      <c r="M47" s="2">
        <v>0.447291965198792</v>
      </c>
      <c r="N47">
        <v>24.7621136750349</v>
      </c>
      <c r="O47">
        <v>39.020896783874498</v>
      </c>
      <c r="P47">
        <v>52.596818184630301</v>
      </c>
      <c r="R47">
        <f t="shared" si="1"/>
        <v>1.1704861818998324E-2</v>
      </c>
      <c r="S47">
        <f t="shared" si="2"/>
        <v>1.5490733669984991E-3</v>
      </c>
      <c r="T47">
        <f>ABS(C48-C47-1)</f>
        <v>2.3260676056992224E-2</v>
      </c>
      <c r="U47">
        <f t="shared" si="22"/>
        <v>8.7179196061981656E-3</v>
      </c>
      <c r="V47">
        <f t="shared" ref="V47:V75" si="27">ABS(E48-E47-1)</f>
        <v>2.5130810403979353E-3</v>
      </c>
      <c r="W47">
        <f t="shared" si="5"/>
        <v>8.7806639043037649E-3</v>
      </c>
      <c r="X47">
        <f t="shared" si="23"/>
        <v>1.1508933328059356E-3</v>
      </c>
      <c r="Y47">
        <f t="shared" si="25"/>
        <v>3.6185440242262956</v>
      </c>
      <c r="Z47">
        <f t="shared" si="8"/>
        <v>33.930180238809101</v>
      </c>
      <c r="AA47">
        <f t="shared" si="24"/>
        <v>7.307906590000357E-3</v>
      </c>
      <c r="AB47">
        <f t="shared" si="10"/>
        <v>1.2549137998007609E-2</v>
      </c>
      <c r="AC47">
        <f t="shared" si="11"/>
        <v>1.6279667674972131E-3</v>
      </c>
      <c r="AE47">
        <f t="shared" si="20"/>
        <v>9.5158548918981012E-3</v>
      </c>
      <c r="AF47">
        <f t="shared" si="16"/>
        <v>3.0243969140897775E-2</v>
      </c>
      <c r="AG47">
        <f t="shared" si="13"/>
        <v>3.6313594426005125E-3</v>
      </c>
    </row>
    <row r="48" spans="1:33" x14ac:dyDescent="0.25">
      <c r="A48">
        <v>39.956703905395202</v>
      </c>
      <c r="B48">
        <v>12.467692234182801</v>
      </c>
      <c r="C48" s="2">
        <v>177.68527752202601</v>
      </c>
      <c r="D48">
        <v>21.1155755854654</v>
      </c>
      <c r="E48">
        <v>33.713976243731999</v>
      </c>
      <c r="F48">
        <v>59.443403146729501</v>
      </c>
      <c r="G48">
        <v>69.416978130963898</v>
      </c>
      <c r="H48">
        <f>180-77.4237963512813</f>
        <v>102.5762036487187</v>
      </c>
      <c r="I48">
        <v>72.877383233661902</v>
      </c>
      <c r="J48">
        <v>125.070173786693</v>
      </c>
      <c r="K48">
        <v>160.434291822809</v>
      </c>
      <c r="L48">
        <v>18.917985192396898</v>
      </c>
      <c r="M48">
        <v>179.55569983780501</v>
      </c>
      <c r="N48">
        <v>25.771629529926798</v>
      </c>
      <c r="O48">
        <v>39.9906528147336</v>
      </c>
      <c r="P48">
        <v>53.593186825187701</v>
      </c>
      <c r="R48">
        <f t="shared" si="1"/>
        <v>1.708054505400014E-3</v>
      </c>
      <c r="S48">
        <f t="shared" si="2"/>
        <v>8.1747383917996075E-3</v>
      </c>
      <c r="T48">
        <f>ABS(C49-C48-1)</f>
        <v>3.0079675168025233E-2</v>
      </c>
      <c r="U48">
        <f t="shared" si="22"/>
        <v>7.4440132929964875E-4</v>
      </c>
      <c r="V48">
        <f t="shared" si="27"/>
        <v>6.7908193345047607E-3</v>
      </c>
      <c r="W48">
        <f t="shared" si="5"/>
        <v>8.775494706014797E-4</v>
      </c>
      <c r="X48">
        <f t="shared" si="23"/>
        <v>2.9558694422036069E-3</v>
      </c>
      <c r="Y48">
        <f t="shared" si="25"/>
        <v>9.7746466194053028E-3</v>
      </c>
      <c r="Z48">
        <f t="shared" si="8"/>
        <v>4.4048407090713226E-4</v>
      </c>
      <c r="AA48">
        <f t="shared" si="24"/>
        <v>4.2092542280016687E-3</v>
      </c>
      <c r="AB48">
        <f t="shared" si="10"/>
        <v>3.6277021339969906E-3</v>
      </c>
      <c r="AC48">
        <f t="shared" si="11"/>
        <v>1.3547569976001483E-2</v>
      </c>
      <c r="AD48">
        <f t="shared" si="26"/>
        <v>0.10216465982801992</v>
      </c>
      <c r="AE48">
        <f t="shared" si="20"/>
        <v>4.5246871850324055E-4</v>
      </c>
      <c r="AF48">
        <f t="shared" si="16"/>
        <v>9.6792230964979353E-3</v>
      </c>
      <c r="AG48">
        <f t="shared" si="13"/>
        <v>5.7543852347023972E-3</v>
      </c>
    </row>
    <row r="49" spans="1:33" x14ac:dyDescent="0.25">
      <c r="A49">
        <v>38.958411959900602</v>
      </c>
      <c r="B49">
        <v>11.4758669725746</v>
      </c>
      <c r="C49" s="2">
        <v>178.65519784685799</v>
      </c>
      <c r="D49">
        <v>22.114831184136101</v>
      </c>
      <c r="E49">
        <v>34.720767063066504</v>
      </c>
      <c r="F49">
        <v>60.4425255972589</v>
      </c>
      <c r="G49">
        <v>70.414022261521694</v>
      </c>
      <c r="H49">
        <f>180-76.4335709979007</f>
        <v>103.5664290020993</v>
      </c>
      <c r="I49">
        <v>71.876942749590995</v>
      </c>
      <c r="J49">
        <v>126.065964532465</v>
      </c>
      <c r="K49">
        <v>161.437919524943</v>
      </c>
      <c r="L49">
        <v>17.9315327623729</v>
      </c>
      <c r="M49">
        <v>178.45353517797699</v>
      </c>
      <c r="N49">
        <v>26.772081998645302</v>
      </c>
      <c r="O49">
        <v>40.980973591637103</v>
      </c>
      <c r="P49">
        <v>54.598941210422403</v>
      </c>
      <c r="R49">
        <f t="shared" si="1"/>
        <v>3.5212066105998474E-3</v>
      </c>
      <c r="S49">
        <f t="shared" si="2"/>
        <v>8.8503726798005999E-3</v>
      </c>
      <c r="U49">
        <f t="shared" si="22"/>
        <v>1.5216595738298366E-2</v>
      </c>
      <c r="V49">
        <f t="shared" si="27"/>
        <v>3.2939627261043825E-3</v>
      </c>
      <c r="W49">
        <f t="shared" si="5"/>
        <v>7.6676357232017267E-3</v>
      </c>
      <c r="X49">
        <f t="shared" si="23"/>
        <v>1.1943347187894915E-3</v>
      </c>
      <c r="Y49">
        <f t="shared" si="25"/>
        <v>3.6411568098316991</v>
      </c>
      <c r="Z49">
        <f t="shared" si="8"/>
        <v>1.1388759979524821E-4</v>
      </c>
      <c r="AA49">
        <f t="shared" si="24"/>
        <v>1.8232758696001383E-2</v>
      </c>
      <c r="AB49">
        <f t="shared" si="10"/>
        <v>1.3442575283988845E-2</v>
      </c>
      <c r="AC49">
        <f t="shared" si="11"/>
        <v>1.6540775155995391E-3</v>
      </c>
      <c r="AD49">
        <f t="shared" si="26"/>
        <v>1.5843479604001232E-2</v>
      </c>
      <c r="AE49">
        <f t="shared" si="20"/>
        <v>3.5650821313101488E-2</v>
      </c>
      <c r="AF49">
        <f t="shared" si="16"/>
        <v>9.7520429029955835E-3</v>
      </c>
      <c r="AG49">
        <f t="shared" si="13"/>
        <v>2.6432120568031792E-3</v>
      </c>
    </row>
    <row r="50" spans="1:33" x14ac:dyDescent="0.25">
      <c r="A50">
        <v>37.961933166511201</v>
      </c>
      <c r="B50">
        <v>10.4670165998948</v>
      </c>
      <c r="C50">
        <v>0.121261347870112</v>
      </c>
      <c r="D50">
        <v>23.130047779874399</v>
      </c>
      <c r="E50">
        <v>35.717473100340399</v>
      </c>
      <c r="F50">
        <v>61.434857961535698</v>
      </c>
      <c r="G50">
        <v>71.412827926802905</v>
      </c>
      <c r="H50">
        <v>108.207585811931</v>
      </c>
      <c r="I50">
        <v>70.8768288619912</v>
      </c>
      <c r="J50">
        <v>127.047731773769</v>
      </c>
      <c r="K50">
        <v>162.42447694965901</v>
      </c>
      <c r="L50">
        <v>16.9298786848573</v>
      </c>
      <c r="M50">
        <v>177.43769169837299</v>
      </c>
      <c r="N50">
        <v>27.7364311773322</v>
      </c>
      <c r="O50">
        <v>41.990725634540098</v>
      </c>
      <c r="P50">
        <v>55.5962979983656</v>
      </c>
      <c r="R50">
        <f t="shared" si="1"/>
        <v>1.5073467981991939E-3</v>
      </c>
      <c r="S50">
        <f t="shared" si="2"/>
        <v>1.4384841366309686E-2</v>
      </c>
      <c r="U50">
        <f t="shared" si="22"/>
        <v>1.1385944336598897E-2</v>
      </c>
      <c r="V50">
        <f t="shared" si="27"/>
        <v>2.9191908937988842E-3</v>
      </c>
      <c r="W50">
        <f t="shared" si="5"/>
        <v>7.573464760405102E-3</v>
      </c>
      <c r="X50">
        <f t="shared" si="23"/>
        <v>1.5407473175915953</v>
      </c>
      <c r="Y50">
        <f t="shared" si="25"/>
        <v>2.8529832557993018E-2</v>
      </c>
      <c r="Z50">
        <f t="shared" si="8"/>
        <v>1.1233588912503478E-2</v>
      </c>
      <c r="AA50">
        <f t="shared" si="24"/>
        <v>6.5287958810102964E-3</v>
      </c>
      <c r="AB50">
        <f t="shared" si="10"/>
        <v>8.0217874279924217E-3</v>
      </c>
      <c r="AC50">
        <f t="shared" si="11"/>
        <v>4.9083898661006486E-3</v>
      </c>
      <c r="AD50">
        <f t="shared" si="26"/>
        <v>3.3071093593008527E-2</v>
      </c>
      <c r="AE50">
        <f t="shared" si="20"/>
        <v>2.2229162954101156E-2</v>
      </c>
      <c r="AF50">
        <f t="shared" si="16"/>
        <v>2.4354666671015934E-3</v>
      </c>
      <c r="AG50">
        <f t="shared" si="13"/>
        <v>9.6801827115982064E-3</v>
      </c>
    </row>
    <row r="51" spans="1:33" x14ac:dyDescent="0.25">
      <c r="A51">
        <v>36.960425819713002</v>
      </c>
      <c r="B51">
        <v>9.4814014412611094</v>
      </c>
      <c r="C51">
        <v>0.75257147280179804</v>
      </c>
      <c r="D51">
        <v>24.1186618355378</v>
      </c>
      <c r="E51">
        <v>36.720392291234198</v>
      </c>
      <c r="F51">
        <v>62.442431426296103</v>
      </c>
      <c r="G51">
        <v>73.9535752443945</v>
      </c>
      <c r="H51">
        <v>109.179055979373</v>
      </c>
      <c r="I51">
        <v>69.888062450903703</v>
      </c>
      <c r="J51">
        <v>128.05426056965001</v>
      </c>
      <c r="K51">
        <v>163.432498737087</v>
      </c>
      <c r="L51">
        <v>15.9249702949912</v>
      </c>
      <c r="M51">
        <v>176.470762791966</v>
      </c>
      <c r="N51">
        <v>28.758660340286301</v>
      </c>
      <c r="O51">
        <v>42.988290167872997</v>
      </c>
      <c r="P51">
        <v>56.605978181077198</v>
      </c>
      <c r="R51">
        <f t="shared" si="1"/>
        <v>3.5569394929950704E-3</v>
      </c>
      <c r="S51">
        <f t="shared" si="2"/>
        <v>5.136903616270061E-3</v>
      </c>
      <c r="T51">
        <f t="shared" ref="T51:T75" si="28">ABS(C52-C51-1)</f>
        <v>1.0011376046028087E-2</v>
      </c>
      <c r="U51">
        <f t="shared" si="22"/>
        <v>1.0028651367399277E-2</v>
      </c>
      <c r="V51">
        <f t="shared" si="27"/>
        <v>2.9455765244961185E-3</v>
      </c>
      <c r="W51">
        <f t="shared" si="5"/>
        <v>2.3383464555905675E-2</v>
      </c>
      <c r="X51">
        <f t="shared" si="23"/>
        <v>1.5457133790395972</v>
      </c>
      <c r="Y51">
        <f>ABS(H52-H51-1)</f>
        <v>3.6159978591476971</v>
      </c>
      <c r="Z51">
        <f t="shared" si="8"/>
        <v>43.9157078398203</v>
      </c>
      <c r="AA51">
        <f t="shared" si="24"/>
        <v>1.3044826452016878E-2</v>
      </c>
      <c r="AB51">
        <f t="shared" si="10"/>
        <v>5.5646858160116608E-3</v>
      </c>
      <c r="AC51">
        <f t="shared" si="11"/>
        <v>3.7638643011010942E-3</v>
      </c>
      <c r="AD51">
        <f t="shared" si="26"/>
        <v>6.1439394583004514E-2</v>
      </c>
      <c r="AE51">
        <f t="shared" si="20"/>
        <v>1.5570944111001239E-2</v>
      </c>
      <c r="AF51">
        <f t="shared" si="16"/>
        <v>5.8389713922935016E-3</v>
      </c>
      <c r="AG51">
        <f t="shared" si="13"/>
        <v>1.038621689610153E-2</v>
      </c>
    </row>
    <row r="52" spans="1:33" x14ac:dyDescent="0.25">
      <c r="A52">
        <v>35.963982759205997</v>
      </c>
      <c r="B52">
        <v>8.4865383448773795</v>
      </c>
      <c r="C52">
        <v>1.7425600967557699</v>
      </c>
      <c r="D52">
        <v>25.108633184170401</v>
      </c>
      <c r="E52">
        <v>37.717446714709702</v>
      </c>
      <c r="F52">
        <v>63.419047961740198</v>
      </c>
      <c r="G52">
        <v>73.407861865354903</v>
      </c>
      <c r="H52">
        <f>180-73.4369418797747</f>
        <v>106.56305812022531</v>
      </c>
      <c r="I52">
        <v>112.803770290724</v>
      </c>
      <c r="J52">
        <v>129.04121574319799</v>
      </c>
      <c r="K52">
        <v>164.42693405127099</v>
      </c>
      <c r="L52">
        <v>14.928734159292301</v>
      </c>
      <c r="M52">
        <v>175.40932339738299</v>
      </c>
      <c r="N52">
        <v>29.7430893961753</v>
      </c>
      <c r="O52">
        <v>43.982451196480703</v>
      </c>
      <c r="P52">
        <v>57.595591964181097</v>
      </c>
      <c r="R52">
        <f t="shared" si="1"/>
        <v>5.680824557998676E-3</v>
      </c>
      <c r="S52">
        <f t="shared" si="2"/>
        <v>1.9815455551306371E-3</v>
      </c>
      <c r="T52">
        <f t="shared" si="28"/>
        <v>1.7268501255800484E-3</v>
      </c>
      <c r="U52">
        <f t="shared" si="22"/>
        <v>1.0486112005299475E-2</v>
      </c>
      <c r="V52">
        <f t="shared" si="27"/>
        <v>5.2777735637050682E-3</v>
      </c>
      <c r="W52">
        <f t="shared" si="5"/>
        <v>2.2906237301306476E-2</v>
      </c>
      <c r="X52">
        <f t="shared" si="23"/>
        <v>3.8941883067025174E-3</v>
      </c>
      <c r="Y52">
        <f t="shared" ref="Y52:Y74" si="29">ABS(H53-H52-1)</f>
        <v>3.6414717278916982</v>
      </c>
      <c r="Z52">
        <f t="shared" si="8"/>
        <v>43.924204971405899</v>
      </c>
      <c r="AA52">
        <f t="shared" si="24"/>
        <v>1.416049473300518E-2</v>
      </c>
      <c r="AB52">
        <f t="shared" si="10"/>
        <v>1.125983589020052E-3</v>
      </c>
      <c r="AC52">
        <f t="shared" si="11"/>
        <v>1.1728756215800828E-2</v>
      </c>
      <c r="AD52">
        <f t="shared" si="26"/>
        <v>2.6717827880020195E-2</v>
      </c>
      <c r="AE52">
        <f t="shared" si="20"/>
        <v>6.5137359476992174E-3</v>
      </c>
      <c r="AF52">
        <f t="shared" si="16"/>
        <v>5.4048021078045849E-3</v>
      </c>
      <c r="AG52">
        <f t="shared" si="13"/>
        <v>5.6208290720149989E-4</v>
      </c>
    </row>
    <row r="53" spans="1:33" x14ac:dyDescent="0.25">
      <c r="A53">
        <v>34.958301934647999</v>
      </c>
      <c r="B53">
        <v>7.4885198904325101</v>
      </c>
      <c r="C53">
        <v>2.74428694688135</v>
      </c>
      <c r="D53">
        <v>26.098147072165101</v>
      </c>
      <c r="E53">
        <v>38.712168941145997</v>
      </c>
      <c r="F53">
        <v>64.441954199041504</v>
      </c>
      <c r="G53">
        <v>74.411756053661605</v>
      </c>
      <c r="H53">
        <v>111.20452984811701</v>
      </c>
      <c r="I53">
        <v>67.879565319318104</v>
      </c>
      <c r="J53">
        <v>130.055376237931</v>
      </c>
      <c r="K53">
        <v>165.42806003486001</v>
      </c>
      <c r="L53">
        <v>13.9170054030765</v>
      </c>
      <c r="M53">
        <v>174.43604122526301</v>
      </c>
      <c r="N53">
        <v>30.736575660227601</v>
      </c>
      <c r="O53">
        <v>44.977046394372898</v>
      </c>
      <c r="P53">
        <v>58.596154047088298</v>
      </c>
      <c r="R53">
        <f t="shared" si="1"/>
        <v>5.8820625394986337E-3</v>
      </c>
      <c r="S53">
        <f t="shared" si="2"/>
        <v>1.5486953897700495E-2</v>
      </c>
      <c r="T53">
        <f t="shared" si="28"/>
        <v>6.8657040893200794E-3</v>
      </c>
      <c r="U53">
        <f t="shared" si="22"/>
        <v>3.0853009292002298E-3</v>
      </c>
      <c r="V53">
        <f t="shared" si="27"/>
        <v>1.9192719076905007E-2</v>
      </c>
      <c r="W53">
        <f t="shared" si="5"/>
        <v>5.4105541569953175E-3</v>
      </c>
      <c r="X53">
        <f t="shared" si="23"/>
        <v>5.5277000847979707E-3</v>
      </c>
      <c r="Y53">
        <f t="shared" si="29"/>
        <v>9.4673812100012356E-3</v>
      </c>
      <c r="Z53">
        <f t="shared" si="8"/>
        <v>2.5610435017000555E-3</v>
      </c>
      <c r="AA53">
        <f t="shared" si="24"/>
        <v>4.1379213390086989E-3</v>
      </c>
      <c r="AB53">
        <f t="shared" si="10"/>
        <v>6.424203979804588E-4</v>
      </c>
      <c r="AC53">
        <f t="shared" si="11"/>
        <v>9.1668536160049996E-4</v>
      </c>
      <c r="AD53">
        <f t="shared" si="26"/>
        <v>4.3867143510993856E-2</v>
      </c>
      <c r="AE53">
        <f t="shared" si="20"/>
        <v>3.5339515038099734E-2</v>
      </c>
      <c r="AF53">
        <f t="shared" si="16"/>
        <v>2.2656664888032196E-3</v>
      </c>
      <c r="AG53">
        <f t="shared" si="13"/>
        <v>1.0525107325200622E-2</v>
      </c>
    </row>
    <row r="54" spans="1:33" x14ac:dyDescent="0.25">
      <c r="A54">
        <v>33.9524198721085</v>
      </c>
      <c r="B54">
        <v>6.4730329365348096</v>
      </c>
      <c r="C54">
        <v>3.7374212427920299</v>
      </c>
      <c r="D54">
        <v>27.095061771235901</v>
      </c>
      <c r="E54">
        <v>39.731361660222902</v>
      </c>
      <c r="F54">
        <v>65.447364753198499</v>
      </c>
      <c r="G54">
        <v>75.417283753746403</v>
      </c>
      <c r="H54">
        <v>112.21399722932701</v>
      </c>
      <c r="I54">
        <v>66.882126362819804</v>
      </c>
      <c r="J54">
        <v>131.05951415927001</v>
      </c>
      <c r="K54">
        <v>166.42870245525799</v>
      </c>
      <c r="L54">
        <v>12.9179220884381</v>
      </c>
      <c r="M54">
        <v>173.47990836877401</v>
      </c>
      <c r="N54">
        <v>31.771915175265701</v>
      </c>
      <c r="O54">
        <v>45.979312060861702</v>
      </c>
      <c r="P54">
        <v>59.606679154413499</v>
      </c>
      <c r="R54">
        <f t="shared" si="1"/>
        <v>4.8529886579729009E-4</v>
      </c>
      <c r="S54">
        <f t="shared" si="2"/>
        <v>1.4355613218690166E-2</v>
      </c>
      <c r="T54">
        <f t="shared" si="28"/>
        <v>4.7820525946105086E-3</v>
      </c>
      <c r="U54">
        <f t="shared" si="22"/>
        <v>2.0738551036899366E-2</v>
      </c>
      <c r="V54">
        <f t="shared" si="27"/>
        <v>1.1110255985101958E-2</v>
      </c>
      <c r="W54">
        <f t="shared" si="5"/>
        <v>8.1467786999667169E-4</v>
      </c>
      <c r="X54">
        <f t="shared" si="23"/>
        <v>4.4673794830032421E-3</v>
      </c>
      <c r="Y54">
        <f t="shared" si="29"/>
        <v>3.6443176372146127</v>
      </c>
      <c r="Z54">
        <f t="shared" si="8"/>
        <v>2.6571117674905054E-3</v>
      </c>
      <c r="AA54">
        <f t="shared" si="24"/>
        <v>8.3168092819789763E-3</v>
      </c>
      <c r="AB54">
        <f t="shared" si="10"/>
        <v>2.3025999238996064E-2</v>
      </c>
      <c r="AC54">
        <f t="shared" si="11"/>
        <v>1.3394447653400476E-2</v>
      </c>
      <c r="AD54">
        <f t="shared" si="26"/>
        <v>1.9471704142006274E-2</v>
      </c>
      <c r="AE54">
        <f t="shared" si="20"/>
        <v>2.9563156293999526E-2</v>
      </c>
      <c r="AF54">
        <f t="shared" si="16"/>
        <v>7.2919223218974594E-3</v>
      </c>
      <c r="AG54">
        <f t="shared" si="13"/>
        <v>1.4051283855103236E-2</v>
      </c>
    </row>
    <row r="55" spans="1:33" x14ac:dyDescent="0.25">
      <c r="A55">
        <v>32.952905170974297</v>
      </c>
      <c r="B55">
        <v>5.4873885497534998</v>
      </c>
      <c r="C55">
        <v>4.7422032953866404</v>
      </c>
      <c r="D55">
        <v>28.115800322272801</v>
      </c>
      <c r="E55">
        <v>40.7202514042378</v>
      </c>
      <c r="F55">
        <v>66.448179431068496</v>
      </c>
      <c r="G55">
        <v>76.421751133229407</v>
      </c>
      <c r="H55">
        <f>180-70.4303204078876</f>
        <v>109.56967959211239</v>
      </c>
      <c r="I55">
        <v>65.884783474587294</v>
      </c>
      <c r="J55">
        <v>132.06783096855199</v>
      </c>
      <c r="K55">
        <v>167.45172845449699</v>
      </c>
      <c r="L55">
        <v>11.9045276407847</v>
      </c>
      <c r="M55">
        <v>172.49938007291601</v>
      </c>
      <c r="N55">
        <v>32.742352018971701</v>
      </c>
      <c r="O55">
        <v>46.986603983183599</v>
      </c>
      <c r="P55">
        <v>60.620730438268602</v>
      </c>
      <c r="R55">
        <f t="shared" si="1"/>
        <v>2.1956213287985804E-3</v>
      </c>
      <c r="S55">
        <f t="shared" si="2"/>
        <v>9.846286959129813E-3</v>
      </c>
      <c r="T55">
        <f t="shared" si="28"/>
        <v>1.7727577368490621E-2</v>
      </c>
      <c r="U55">
        <f t="shared" si="22"/>
        <v>1.9774546131010595E-3</v>
      </c>
      <c r="V55">
        <f t="shared" si="27"/>
        <v>1.1828744251197065E-2</v>
      </c>
      <c r="W55">
        <f t="shared" si="5"/>
        <v>6.9028170935894195E-3</v>
      </c>
      <c r="X55">
        <f t="shared" si="23"/>
        <v>2.028684776500711E-2</v>
      </c>
      <c r="Y55">
        <f t="shared" si="29"/>
        <v>7.3149131711147675E-4</v>
      </c>
      <c r="Z55">
        <f t="shared" si="8"/>
        <v>1.8627945629090021</v>
      </c>
      <c r="AA55">
        <f t="shared" si="24"/>
        <v>6.7443893219945039E-3</v>
      </c>
      <c r="AB55">
        <f t="shared" si="10"/>
        <v>2.2135823377993802E-2</v>
      </c>
      <c r="AC55">
        <f t="shared" si="11"/>
        <v>1.1504977780401049E-2</v>
      </c>
      <c r="AD55">
        <f t="shared" si="26"/>
        <v>4.365599520900787E-2</v>
      </c>
      <c r="AE55">
        <f t="shared" si="20"/>
        <v>1.7229002455202647E-2</v>
      </c>
      <c r="AF55">
        <f t="shared" si="16"/>
        <v>2.3357753261699088E-2</v>
      </c>
      <c r="AG55">
        <f t="shared" si="13"/>
        <v>2.1928356328800191E-2</v>
      </c>
    </row>
    <row r="56" spans="1:33" x14ac:dyDescent="0.25">
      <c r="A56">
        <v>31.950709549645499</v>
      </c>
      <c r="B56">
        <v>4.4972348367126296</v>
      </c>
      <c r="C56">
        <v>5.7244757180181498</v>
      </c>
      <c r="D56">
        <v>29.1138228676597</v>
      </c>
      <c r="E56">
        <v>41.708422659986603</v>
      </c>
      <c r="F56">
        <v>67.441276613974907</v>
      </c>
      <c r="G56">
        <v>77.401464285464399</v>
      </c>
      <c r="H56">
        <f>180-69.4295889165705</f>
        <v>110.57041108342951</v>
      </c>
      <c r="I56">
        <v>66.747578037496297</v>
      </c>
      <c r="J56">
        <v>133.06108657922999</v>
      </c>
      <c r="K56">
        <v>168.42959263111899</v>
      </c>
      <c r="L56">
        <v>10.916032618565101</v>
      </c>
      <c r="M56">
        <v>171.455724077707</v>
      </c>
      <c r="N56">
        <v>33.725123016516498</v>
      </c>
      <c r="O56">
        <v>47.9632462299219</v>
      </c>
      <c r="P56">
        <v>61.598802081939802</v>
      </c>
      <c r="R56">
        <f t="shared" si="1"/>
        <v>2.4547812470100183E-2</v>
      </c>
      <c r="S56">
        <f t="shared" si="2"/>
        <v>2.3350712341019708E-2</v>
      </c>
      <c r="T56">
        <f t="shared" si="28"/>
        <v>3.1767653789100514E-2</v>
      </c>
      <c r="U56">
        <f t="shared" si="22"/>
        <v>9.0542976765988215E-3</v>
      </c>
      <c r="V56">
        <f t="shared" si="27"/>
        <v>9.852619572498611E-3</v>
      </c>
      <c r="W56">
        <f t="shared" si="5"/>
        <v>9.2368944347072102E-3</v>
      </c>
      <c r="X56">
        <f t="shared" si="23"/>
        <v>1.6373409612995715E-2</v>
      </c>
      <c r="Y56">
        <f t="shared" si="29"/>
        <v>3.6134460549644984</v>
      </c>
      <c r="Z56">
        <f t="shared" si="8"/>
        <v>1.867802563187098</v>
      </c>
      <c r="AA56">
        <f t="shared" si="24"/>
        <v>9.7887009570172268E-3</v>
      </c>
      <c r="AB56">
        <f t="shared" si="10"/>
        <v>1.2705454287015527E-2</v>
      </c>
      <c r="AC56">
        <f t="shared" si="11"/>
        <v>3.9803438369396815E-3</v>
      </c>
      <c r="AD56">
        <f t="shared" si="26"/>
        <v>1.386784774601324E-2</v>
      </c>
      <c r="AE56">
        <f t="shared" si="20"/>
        <v>4.8068065658398496E-2</v>
      </c>
      <c r="AF56">
        <f t="shared" si="16"/>
        <v>1.0116883264998933E-2</v>
      </c>
      <c r="AG56">
        <f t="shared" si="13"/>
        <v>1.0921663714199781E-2</v>
      </c>
    </row>
    <row r="57" spans="1:33" x14ac:dyDescent="0.25">
      <c r="A57">
        <v>30.926161737175399</v>
      </c>
      <c r="B57">
        <v>3.4738841243716099</v>
      </c>
      <c r="C57">
        <v>6.7562433718072503</v>
      </c>
      <c r="D57">
        <v>30.122877165336298</v>
      </c>
      <c r="E57">
        <v>42.718275279559101</v>
      </c>
      <c r="F57">
        <v>68.432039719540199</v>
      </c>
      <c r="G57">
        <v>78.417837695077395</v>
      </c>
      <c r="H57">
        <v>115.183857138394</v>
      </c>
      <c r="I57">
        <v>63.879775474309199</v>
      </c>
      <c r="J57">
        <v>134.07087528018701</v>
      </c>
      <c r="K57">
        <v>169.44229808540601</v>
      </c>
      <c r="L57">
        <v>9.9200129624020406</v>
      </c>
      <c r="M57">
        <v>170.44185622996099</v>
      </c>
      <c r="N57">
        <v>34.773191082174897</v>
      </c>
      <c r="O57">
        <v>48.973363113186899</v>
      </c>
      <c r="P57">
        <v>62.609723745654001</v>
      </c>
      <c r="R57">
        <f t="shared" si="1"/>
        <v>2.491223996017311E-4</v>
      </c>
      <c r="S57">
        <f t="shared" si="2"/>
        <v>5.4704315317897212E-3</v>
      </c>
      <c r="T57">
        <f t="shared" si="28"/>
        <v>9.9691689511072212E-4</v>
      </c>
      <c r="U57">
        <f t="shared" si="22"/>
        <v>1.0678556579996723E-2</v>
      </c>
      <c r="V57">
        <f t="shared" si="27"/>
        <v>8.6443691890281116E-4</v>
      </c>
      <c r="W57">
        <f t="shared" si="5"/>
        <v>1.6486595625195832E-2</v>
      </c>
      <c r="X57">
        <f t="shared" si="23"/>
        <v>7.2996973635071072E-3</v>
      </c>
      <c r="Y57">
        <f t="shared" si="29"/>
        <v>5.7494911939954818E-3</v>
      </c>
      <c r="Z57">
        <f t="shared" si="8"/>
        <v>5.8839707392976948E-3</v>
      </c>
      <c r="AA57">
        <f t="shared" si="24"/>
        <v>4.0476074199773393E-3</v>
      </c>
      <c r="AB57">
        <f t="shared" si="10"/>
        <v>7.6002586440040432E-3</v>
      </c>
      <c r="AC57">
        <f t="shared" si="11"/>
        <v>8.9469294037893832E-3</v>
      </c>
      <c r="AD57">
        <f t="shared" si="26"/>
        <v>4.2720275980997258E-2</v>
      </c>
      <c r="AE57">
        <f t="shared" si="20"/>
        <v>1.0403253305597104E-2</v>
      </c>
      <c r="AF57">
        <f t="shared" si="16"/>
        <v>1.0150173119001238E-3</v>
      </c>
      <c r="AG57">
        <f t="shared" si="13"/>
        <v>8.1093579145985473E-3</v>
      </c>
    </row>
    <row r="58" spans="1:33" x14ac:dyDescent="0.25">
      <c r="A58">
        <v>29.926410859575</v>
      </c>
      <c r="B58">
        <v>2.4684136928398202</v>
      </c>
      <c r="C58">
        <v>7.7552464549121396</v>
      </c>
      <c r="D58">
        <v>31.112198608756302</v>
      </c>
      <c r="E58">
        <v>43.717410842640199</v>
      </c>
      <c r="F58">
        <v>69.448526315165395</v>
      </c>
      <c r="G58">
        <v>79.425137392440902</v>
      </c>
      <c r="H58">
        <v>116.189606629588</v>
      </c>
      <c r="I58">
        <v>62.873891503569901</v>
      </c>
      <c r="J58">
        <v>135.07492288760699</v>
      </c>
      <c r="K58">
        <v>170.434697826762</v>
      </c>
      <c r="L58">
        <v>8.9289598918058299</v>
      </c>
      <c r="M58">
        <v>169.39913595397999</v>
      </c>
      <c r="N58">
        <v>35.7627878288693</v>
      </c>
      <c r="O58">
        <v>49.974378130498799</v>
      </c>
      <c r="P58">
        <v>63.6178331035686</v>
      </c>
      <c r="R58">
        <f t="shared" si="1"/>
        <v>1.2939611385199612E-2</v>
      </c>
      <c r="S58">
        <f t="shared" si="2"/>
        <v>2.2469455563879803E-2</v>
      </c>
      <c r="T58">
        <f t="shared" si="28"/>
        <v>1.1961415282510046E-2</v>
      </c>
      <c r="U58">
        <f t="shared" si="22"/>
        <v>6.4033624979984438E-3</v>
      </c>
      <c r="V58">
        <f t="shared" si="27"/>
        <v>8.1875941350020298E-3</v>
      </c>
      <c r="W58">
        <f t="shared" si="5"/>
        <v>8.957887874885273E-4</v>
      </c>
      <c r="X58">
        <f t="shared" si="23"/>
        <v>1.6736561512004755E-2</v>
      </c>
      <c r="Y58">
        <f t="shared" si="29"/>
        <v>1.8594576534994189E-2</v>
      </c>
      <c r="Z58">
        <f t="shared" si="8"/>
        <v>8.843668989499065E-3</v>
      </c>
      <c r="AA58">
        <f t="shared" si="24"/>
        <v>2.6607916845989621E-2</v>
      </c>
      <c r="AB58">
        <f t="shared" si="10"/>
        <v>5.6720171099300387E-4</v>
      </c>
      <c r="AC58">
        <f t="shared" si="11"/>
        <v>3.0609193793598166E-3</v>
      </c>
      <c r="AD58">
        <f t="shared" si="26"/>
        <v>1.7335718915006737E-2</v>
      </c>
      <c r="AE58">
        <f t="shared" si="20"/>
        <v>1.4394195617299488E-2</v>
      </c>
      <c r="AF58">
        <f t="shared" si="16"/>
        <v>9.8445883326974126E-3</v>
      </c>
      <c r="AG58">
        <f t="shared" si="13"/>
        <v>1.2775651096404772E-2</v>
      </c>
    </row>
    <row r="59" spans="1:33" x14ac:dyDescent="0.25">
      <c r="A59">
        <v>28.9393504709602</v>
      </c>
      <c r="B59">
        <v>1.4908831484037</v>
      </c>
      <c r="C59">
        <v>8.7432850396296296</v>
      </c>
      <c r="D59">
        <v>32.1186019712543</v>
      </c>
      <c r="E59">
        <v>44.725598436775201</v>
      </c>
      <c r="F59">
        <v>70.447630526377907</v>
      </c>
      <c r="G59">
        <v>80.408400830928898</v>
      </c>
      <c r="H59">
        <v>117.171012053053</v>
      </c>
      <c r="I59">
        <v>61.8827351725594</v>
      </c>
      <c r="J59">
        <v>136.048314970761</v>
      </c>
      <c r="K59">
        <v>171.43413062505101</v>
      </c>
      <c r="L59">
        <v>7.9258989724264701</v>
      </c>
      <c r="M59">
        <v>168.416471672895</v>
      </c>
      <c r="N59">
        <v>36.748393633252</v>
      </c>
      <c r="O59">
        <v>50.984222718831496</v>
      </c>
      <c r="P59">
        <v>64.605057452472195</v>
      </c>
      <c r="R59">
        <f t="shared" si="1"/>
        <v>1.9674713892996465E-3</v>
      </c>
      <c r="S59">
        <f t="shared" si="2"/>
        <v>2.0283369363548909E-2</v>
      </c>
      <c r="T59">
        <f t="shared" si="28"/>
        <v>8.0600914065502849E-3</v>
      </c>
      <c r="U59">
        <f t="shared" ref="U59:U75" si="30">ABS(D60-D59-1)</f>
        <v>2.0934575329398797E-2</v>
      </c>
      <c r="V59">
        <f t="shared" si="27"/>
        <v>6.6545849417991576E-3</v>
      </c>
      <c r="W59">
        <f t="shared" si="5"/>
        <v>1.6545128143206966E-2</v>
      </c>
      <c r="X59">
        <f t="shared" si="23"/>
        <v>5.1400651634025962E-3</v>
      </c>
      <c r="Y59">
        <f t="shared" si="29"/>
        <v>5.1229820079896626E-3</v>
      </c>
      <c r="Z59">
        <f t="shared" si="8"/>
        <v>58.075203274714603</v>
      </c>
      <c r="AA59">
        <f t="shared" si="24"/>
        <v>5.0855526210114022E-3</v>
      </c>
      <c r="AB59">
        <f t="shared" si="10"/>
        <v>4.8048420649990931E-3</v>
      </c>
      <c r="AC59">
        <f t="shared" si="11"/>
        <v>1.9793933101031058E-4</v>
      </c>
      <c r="AD59">
        <f t="shared" si="26"/>
        <v>3.3847283253010119E-2</v>
      </c>
      <c r="AE59">
        <f t="shared" si="20"/>
        <v>6.313820302302986E-3</v>
      </c>
      <c r="AF59">
        <f t="shared" si="16"/>
        <v>8.8282173279452536E-4</v>
      </c>
      <c r="AG59">
        <f t="shared" si="13"/>
        <v>1.5564771140191169E-2</v>
      </c>
    </row>
    <row r="60" spans="1:33" x14ac:dyDescent="0.25">
      <c r="A60">
        <v>27.9413179423495</v>
      </c>
      <c r="B60">
        <v>0.47059977904015099</v>
      </c>
      <c r="C60">
        <v>9.7352249482230793</v>
      </c>
      <c r="D60">
        <v>33.097667395924901</v>
      </c>
      <c r="E60">
        <v>45.718943851833401</v>
      </c>
      <c r="F60">
        <v>71.4310853982347</v>
      </c>
      <c r="G60">
        <v>81.403260765765495</v>
      </c>
      <c r="H60">
        <v>118.17613503506099</v>
      </c>
      <c r="I60">
        <v>118.957938447274</v>
      </c>
      <c r="J60">
        <v>137.04322941813999</v>
      </c>
      <c r="K60">
        <v>172.43893546711601</v>
      </c>
      <c r="L60">
        <v>6.9257010330954598</v>
      </c>
      <c r="M60">
        <v>167.45031895614801</v>
      </c>
      <c r="N60">
        <v>37.742079812949697</v>
      </c>
      <c r="O60">
        <v>51.983339897098702</v>
      </c>
      <c r="P60">
        <v>65.589492681332004</v>
      </c>
      <c r="R60">
        <f t="shared" si="1"/>
        <v>2.1873152373800053E-2</v>
      </c>
      <c r="T60">
        <f t="shared" si="28"/>
        <v>1.7387299333019968E-2</v>
      </c>
      <c r="U60">
        <f t="shared" si="30"/>
        <v>2.9310361786301087E-2</v>
      </c>
      <c r="V60">
        <f t="shared" si="27"/>
        <v>7.5117570249005894E-3</v>
      </c>
      <c r="W60">
        <f t="shared" si="5"/>
        <v>7.8565253409976776E-3</v>
      </c>
      <c r="X60">
        <f t="shared" si="23"/>
        <v>8.1417053048085108E-3</v>
      </c>
      <c r="Y60">
        <f t="shared" si="29"/>
        <v>3.633788689995697</v>
      </c>
      <c r="Z60">
        <f t="shared" si="8"/>
        <v>58.081146883910407</v>
      </c>
      <c r="AA60">
        <f t="shared" si="24"/>
        <v>3.8454414839748097E-3</v>
      </c>
      <c r="AB60">
        <f t="shared" si="10"/>
        <v>1.9423225402988464E-2</v>
      </c>
      <c r="AC60">
        <f t="shared" si="11"/>
        <v>3.6902781851999578E-4</v>
      </c>
      <c r="AD60">
        <f t="shared" si="26"/>
        <v>4.1912328302998958E-2</v>
      </c>
      <c r="AE60">
        <f t="shared" si="20"/>
        <v>3.1665439424003239E-2</v>
      </c>
      <c r="AF60">
        <f t="shared" si="16"/>
        <v>3.5799091301029762E-3</v>
      </c>
      <c r="AG60">
        <f t="shared" si="13"/>
        <v>2.8693073799956892E-4</v>
      </c>
    </row>
    <row r="61" spans="1:33" x14ac:dyDescent="0.25">
      <c r="A61">
        <v>26.919444789975699</v>
      </c>
      <c r="B61">
        <v>0.51794120271681898</v>
      </c>
      <c r="C61">
        <v>10.752612247556099</v>
      </c>
      <c r="D61">
        <v>34.126977757711202</v>
      </c>
      <c r="E61">
        <v>46.726455608858302</v>
      </c>
      <c r="F61">
        <v>72.438941923575698</v>
      </c>
      <c r="G61">
        <v>82.411402471070303</v>
      </c>
      <c r="H61">
        <f>180-64.4576536549347</f>
        <v>115.5423463450653</v>
      </c>
      <c r="I61">
        <v>59.876791563363597</v>
      </c>
      <c r="J61">
        <v>138.03938397665601</v>
      </c>
      <c r="K61">
        <v>173.458358692519</v>
      </c>
      <c r="L61">
        <v>5.9253320052769398</v>
      </c>
      <c r="M61">
        <v>166.40840662784501</v>
      </c>
      <c r="N61">
        <v>38.773745252373701</v>
      </c>
      <c r="O61">
        <v>52.979759987968599</v>
      </c>
      <c r="P61">
        <v>66.589205750594004</v>
      </c>
      <c r="R61">
        <f t="shared" si="1"/>
        <v>8.0498688998993373E-3</v>
      </c>
      <c r="S61">
        <f t="shared" ref="S61:S75" si="31">ABS(B62-B61-1)</f>
        <v>1.4810056825158902E-2</v>
      </c>
      <c r="T61">
        <f t="shared" si="28"/>
        <v>7.5773968719996532E-3</v>
      </c>
      <c r="U61">
        <f t="shared" si="30"/>
        <v>3.7543194856503703E-2</v>
      </c>
      <c r="V61">
        <f t="shared" si="27"/>
        <v>3.0480922190960769E-3</v>
      </c>
      <c r="W61">
        <f t="shared" si="5"/>
        <v>1.0483199449296876E-2</v>
      </c>
      <c r="X61">
        <f t="shared" si="23"/>
        <v>1.7116480354957275E-3</v>
      </c>
      <c r="Y61">
        <f t="shared" si="29"/>
        <v>1.6142606753504651E-2</v>
      </c>
      <c r="Z61">
        <f t="shared" si="8"/>
        <v>2.36910316520067E-3</v>
      </c>
      <c r="AA61">
        <f t="shared" si="24"/>
        <v>8.7124266559897023E-3</v>
      </c>
      <c r="AB61">
        <f t="shared" si="10"/>
        <v>5.0745153180002944E-3</v>
      </c>
      <c r="AC61">
        <f t="shared" si="11"/>
        <v>5.1876097949801192E-3</v>
      </c>
      <c r="AD61">
        <f t="shared" si="26"/>
        <v>2.7908027749987241E-2</v>
      </c>
      <c r="AE61">
        <f t="shared" si="20"/>
        <v>2.9102269026296312E-2</v>
      </c>
      <c r="AF61">
        <f t="shared" si="16"/>
        <v>7.3113075127011484E-3</v>
      </c>
      <c r="AG61">
        <f t="shared" si="13"/>
        <v>3.711274601698733E-3</v>
      </c>
    </row>
    <row r="62" spans="1:33" x14ac:dyDescent="0.25">
      <c r="A62">
        <v>25.927494658875599</v>
      </c>
      <c r="B62">
        <v>1.5031311458916601</v>
      </c>
      <c r="C62">
        <v>11.7450348506841</v>
      </c>
      <c r="D62">
        <v>35.089434562854699</v>
      </c>
      <c r="E62">
        <v>47.729503701077398</v>
      </c>
      <c r="F62">
        <v>73.428458724126401</v>
      </c>
      <c r="G62">
        <v>83.413114119105799</v>
      </c>
      <c r="H62">
        <f>180-63.4415110481812</f>
        <v>116.5584889518188</v>
      </c>
      <c r="I62">
        <v>58.879160666528797</v>
      </c>
      <c r="J62">
        <v>139.048096403312</v>
      </c>
      <c r="K62">
        <v>174.463433207837</v>
      </c>
      <c r="L62">
        <v>4.9305196150719199</v>
      </c>
      <c r="M62">
        <v>165.436314655595</v>
      </c>
      <c r="N62">
        <v>39.802847521399997</v>
      </c>
      <c r="O62">
        <v>53.972448680455898</v>
      </c>
      <c r="P62">
        <v>67.592917025195703</v>
      </c>
      <c r="R62">
        <f t="shared" si="1"/>
        <v>2.6604639193976709E-3</v>
      </c>
      <c r="S62">
        <f t="shared" si="31"/>
        <v>1.1993140676260117E-2</v>
      </c>
      <c r="T62">
        <f t="shared" si="28"/>
        <v>8.1280366766005585E-3</v>
      </c>
      <c r="U62">
        <f t="shared" si="30"/>
        <v>2.7181979640303666E-2</v>
      </c>
      <c r="V62">
        <f t="shared" si="27"/>
        <v>1.3055959799501693E-2</v>
      </c>
      <c r="W62">
        <f t="shared" si="5"/>
        <v>1.1035060052805079E-2</v>
      </c>
      <c r="X62">
        <f t="shared" si="23"/>
        <v>9.461078878402418E-3</v>
      </c>
      <c r="Y62">
        <f t="shared" si="29"/>
        <v>1.7347635279790552E-2</v>
      </c>
      <c r="Z62">
        <f t="shared" si="8"/>
        <v>8.0596360418994095E-3</v>
      </c>
      <c r="AA62">
        <f t="shared" si="24"/>
        <v>2.3527877608984227E-2</v>
      </c>
      <c r="AB62">
        <f t="shared" si="10"/>
        <v>2.9399419869008625E-2</v>
      </c>
      <c r="AC62">
        <f t="shared" si="11"/>
        <v>1.4538996583079999E-2</v>
      </c>
      <c r="AD62">
        <f t="shared" si="26"/>
        <v>5.3990802080079447E-3</v>
      </c>
      <c r="AE62">
        <f t="shared" si="20"/>
        <v>1.3655302925094759E-2</v>
      </c>
      <c r="AF62">
        <f t="shared" si="16"/>
        <v>64.344735653969096</v>
      </c>
      <c r="AG62">
        <f t="shared" si="13"/>
        <v>1.3012844392392253E-2</v>
      </c>
    </row>
    <row r="63" spans="1:33" x14ac:dyDescent="0.25">
      <c r="A63">
        <v>24.924834194956201</v>
      </c>
      <c r="B63">
        <v>2.5151242865679202</v>
      </c>
      <c r="C63">
        <v>12.7531628873607</v>
      </c>
      <c r="D63">
        <v>36.116616542495002</v>
      </c>
      <c r="E63">
        <v>48.716447741277896</v>
      </c>
      <c r="F63">
        <v>74.439493784179206</v>
      </c>
      <c r="G63">
        <v>84.422575197984202</v>
      </c>
      <c r="H63">
        <f>180-62.4241634129014</f>
        <v>117.57583658709859</v>
      </c>
      <c r="I63">
        <v>57.871101030486898</v>
      </c>
      <c r="J63">
        <v>140.07162428092099</v>
      </c>
      <c r="K63">
        <v>175.43403378796799</v>
      </c>
      <c r="L63">
        <v>3.9159806184888399</v>
      </c>
      <c r="M63">
        <v>164.43091557538699</v>
      </c>
      <c r="N63">
        <v>40.789192218474902</v>
      </c>
      <c r="O63">
        <v>119.31718433442499</v>
      </c>
      <c r="P63">
        <v>68.605929869588095</v>
      </c>
      <c r="R63">
        <f t="shared" si="1"/>
        <v>8.0259588307001195E-3</v>
      </c>
      <c r="S63">
        <f t="shared" si="31"/>
        <v>1.1816578377601417E-3</v>
      </c>
      <c r="T63">
        <f t="shared" si="28"/>
        <v>6.9904264823996698E-3</v>
      </c>
      <c r="U63">
        <f t="shared" si="30"/>
        <v>1.2471247551999909E-2</v>
      </c>
      <c r="V63">
        <f t="shared" si="27"/>
        <v>1.6930243627804487E-2</v>
      </c>
      <c r="W63">
        <f t="shared" si="5"/>
        <v>1.1307042997501071E-2</v>
      </c>
      <c r="X63">
        <f t="shared" si="23"/>
        <v>3.3901501710005277E-3</v>
      </c>
      <c r="Y63">
        <f t="shared" si="29"/>
        <v>3.6303882968004046</v>
      </c>
      <c r="Z63">
        <f t="shared" si="8"/>
        <v>9.3357335732022761E-3</v>
      </c>
      <c r="AA63">
        <f t="shared" si="24"/>
        <v>1.3108497216990145E-2</v>
      </c>
      <c r="AB63">
        <f t="shared" si="10"/>
        <v>2.0801866430133487E-3</v>
      </c>
      <c r="AC63">
        <f t="shared" si="11"/>
        <v>1.0083213989629858E-2</v>
      </c>
      <c r="AD63">
        <f t="shared" si="26"/>
        <v>8.07493058101727E-3</v>
      </c>
      <c r="AE63">
        <f t="shared" si="20"/>
        <v>6.4743684820953717E-3</v>
      </c>
      <c r="AF63">
        <f t="shared" si="16"/>
        <v>64.347176454411496</v>
      </c>
      <c r="AG63">
        <f t="shared" si="13"/>
        <v>4.1570315908927569E-3</v>
      </c>
    </row>
    <row r="64" spans="1:33" x14ac:dyDescent="0.25">
      <c r="A64">
        <v>23.916808236125501</v>
      </c>
      <c r="B64">
        <v>3.5139426287301601</v>
      </c>
      <c r="C64">
        <v>13.7461724608783</v>
      </c>
      <c r="D64">
        <v>37.104145294943002</v>
      </c>
      <c r="E64">
        <v>49.733377984905701</v>
      </c>
      <c r="F64">
        <v>75.450800827176707</v>
      </c>
      <c r="G64">
        <v>85.425965348155202</v>
      </c>
      <c r="H64">
        <v>122.206224883899</v>
      </c>
      <c r="I64">
        <v>56.8804367640601</v>
      </c>
      <c r="J64">
        <v>141.058515783704</v>
      </c>
      <c r="K64">
        <v>176.436113974611</v>
      </c>
      <c r="L64">
        <v>2.9260638324784698</v>
      </c>
      <c r="M64">
        <v>163.43899050596801</v>
      </c>
      <c r="N64">
        <v>41.795666586956997</v>
      </c>
      <c r="O64">
        <v>55.970007880013497</v>
      </c>
      <c r="P64">
        <v>69.601772837997203</v>
      </c>
      <c r="R64">
        <f t="shared" si="1"/>
        <v>9.9454540298999916E-3</v>
      </c>
      <c r="S64">
        <f t="shared" si="31"/>
        <v>5.1759170476297633E-3</v>
      </c>
      <c r="T64">
        <f t="shared" si="28"/>
        <v>7.0210076608994143E-3</v>
      </c>
      <c r="U64">
        <f t="shared" si="30"/>
        <v>8.0764989097943385E-3</v>
      </c>
      <c r="V64">
        <f t="shared" si="27"/>
        <v>5.8237642461023142E-3</v>
      </c>
      <c r="W64">
        <f t="shared" si="5"/>
        <v>1.6537923085806483E-2</v>
      </c>
      <c r="X64">
        <f t="shared" si="23"/>
        <v>2.3401402170904362E-2</v>
      </c>
      <c r="Y64">
        <f t="shared" si="29"/>
        <v>1.782797125002844E-3</v>
      </c>
      <c r="Z64">
        <f t="shared" si="8"/>
        <v>69.926456393960905</v>
      </c>
      <c r="AA64">
        <f t="shared" si="24"/>
        <v>3.4762126950056427E-3</v>
      </c>
      <c r="AB64">
        <f t="shared" si="10"/>
        <v>4.6510048439927232E-3</v>
      </c>
      <c r="AC64">
        <f t="shared" si="11"/>
        <v>9.1281729978902604E-3</v>
      </c>
      <c r="AD64">
        <f t="shared" si="26"/>
        <v>2.4530545486015853E-2</v>
      </c>
      <c r="AE64">
        <f t="shared" si="20"/>
        <v>2.7609876265493938E-2</v>
      </c>
      <c r="AF64">
        <f t="shared" si="16"/>
        <v>2.5136424418995773E-2</v>
      </c>
      <c r="AG64">
        <f t="shared" si="13"/>
        <v>1.2258594165004411E-2</v>
      </c>
    </row>
    <row r="65" spans="1:33" x14ac:dyDescent="0.25">
      <c r="A65">
        <v>22.926753690155401</v>
      </c>
      <c r="B65">
        <v>4.5191185457777898</v>
      </c>
      <c r="C65">
        <v>14.7531934685392</v>
      </c>
      <c r="D65">
        <v>38.112221793852797</v>
      </c>
      <c r="E65">
        <v>50.727554220659599</v>
      </c>
      <c r="F65">
        <v>76.4342629040909</v>
      </c>
      <c r="G65">
        <v>86.402563945984298</v>
      </c>
      <c r="H65">
        <v>123.208007681024</v>
      </c>
      <c r="I65">
        <v>125.806893158021</v>
      </c>
      <c r="J65">
        <v>142.05503957100899</v>
      </c>
      <c r="K65">
        <v>177.43146296976701</v>
      </c>
      <c r="L65">
        <v>1.9351920054763601</v>
      </c>
      <c r="M65">
        <v>162.41445996048199</v>
      </c>
      <c r="N65">
        <v>42.768056710691503</v>
      </c>
      <c r="O65">
        <v>56.944871455594502</v>
      </c>
      <c r="P65">
        <v>70.589514243832198</v>
      </c>
      <c r="R65">
        <f t="shared" si="1"/>
        <v>5.6878127514004007E-3</v>
      </c>
      <c r="S65">
        <f t="shared" si="31"/>
        <v>2.2399258914239439E-2</v>
      </c>
      <c r="T65">
        <f t="shared" si="28"/>
        <v>1.829829740709954E-2</v>
      </c>
      <c r="U65">
        <f t="shared" si="30"/>
        <v>1.5392628362704386E-2</v>
      </c>
      <c r="V65">
        <f t="shared" si="27"/>
        <v>6.5457486786968389E-3</v>
      </c>
      <c r="W65">
        <f t="shared" si="5"/>
        <v>2.030568037829994E-2</v>
      </c>
      <c r="X65">
        <f t="shared" si="23"/>
        <v>1.0522879721207801E-2</v>
      </c>
      <c r="Y65">
        <f t="shared" si="29"/>
        <v>1.09498814960034E-2</v>
      </c>
      <c r="Z65">
        <f t="shared" si="8"/>
        <v>69.926993638072702</v>
      </c>
      <c r="AA65">
        <f t="shared" si="24"/>
        <v>1.8304329929890173E-3</v>
      </c>
      <c r="AB65">
        <f t="shared" si="10"/>
        <v>3.1402658098045322E-4</v>
      </c>
      <c r="AC65">
        <f t="shared" si="11"/>
        <v>1.6510888884197161E-2</v>
      </c>
      <c r="AD65">
        <f t="shared" si="26"/>
        <v>5.6436619560997769E-2</v>
      </c>
      <c r="AE65">
        <f t="shared" si="20"/>
        <v>2.10505611640599E-3</v>
      </c>
      <c r="AF65">
        <f t="shared" si="16"/>
        <v>2.1961247897898772E-2</v>
      </c>
      <c r="AG65">
        <f t="shared" si="13"/>
        <v>1.5054705035908E-2</v>
      </c>
    </row>
    <row r="66" spans="1:33" x14ac:dyDescent="0.25">
      <c r="A66">
        <v>21.921065877404001</v>
      </c>
      <c r="B66">
        <v>5.4967192868635504</v>
      </c>
      <c r="C66">
        <v>15.771491765946299</v>
      </c>
      <c r="D66">
        <v>39.127614422215501</v>
      </c>
      <c r="E66">
        <v>51.721008471980902</v>
      </c>
      <c r="F66">
        <v>77.4545685844692</v>
      </c>
      <c r="G66">
        <v>87.413086825705506</v>
      </c>
      <c r="H66">
        <v>124.197057799528</v>
      </c>
      <c r="I66">
        <v>54.879899519948303</v>
      </c>
      <c r="J66">
        <v>143.053209138016</v>
      </c>
      <c r="K66">
        <v>178.43177699634799</v>
      </c>
      <c r="L66">
        <v>0.91868111659216301</v>
      </c>
      <c r="M66">
        <v>161.47089658004299</v>
      </c>
      <c r="N66">
        <v>43.765951654575098</v>
      </c>
      <c r="O66">
        <v>57.9668327034924</v>
      </c>
      <c r="P66">
        <v>71.604568948868106</v>
      </c>
      <c r="R66">
        <f t="shared" si="1"/>
        <v>7.0876633095977581E-3</v>
      </c>
      <c r="S66">
        <f t="shared" si="31"/>
        <v>1.6189922452369387E-2</v>
      </c>
      <c r="T66">
        <f t="shared" si="28"/>
        <v>1.2677199407500339E-2</v>
      </c>
      <c r="U66">
        <f t="shared" si="30"/>
        <v>5.1366314140466329E-4</v>
      </c>
      <c r="V66">
        <f t="shared" si="27"/>
        <v>5.1572233480996488E-3</v>
      </c>
      <c r="W66">
        <f t="shared" si="5"/>
        <v>1.0166010596805108E-2</v>
      </c>
      <c r="X66">
        <f t="shared" si="23"/>
        <v>1.2772075898084267E-3</v>
      </c>
      <c r="Y66">
        <f t="shared" si="29"/>
        <v>7.8447185049981272E-3</v>
      </c>
      <c r="Z66">
        <f t="shared" ref="Z66:Z75" si="32">ABS(I66-I67-1)</f>
        <v>9.8160097098016763E-3</v>
      </c>
      <c r="AA66">
        <f t="shared" si="24"/>
        <v>2.2192922390047443E-3</v>
      </c>
      <c r="AB66">
        <f t="shared" si="10"/>
        <v>1.19398502250192E-2</v>
      </c>
      <c r="AD66">
        <f t="shared" si="26"/>
        <v>9.9157655439796599E-3</v>
      </c>
      <c r="AE66">
        <f t="shared" si="20"/>
        <v>1.4533279312296088E-2</v>
      </c>
      <c r="AF66">
        <f t="shared" si="16"/>
        <v>5.09268165060206E-3</v>
      </c>
      <c r="AG66">
        <f t="shared" si="13"/>
        <v>5.7462218456976188E-3</v>
      </c>
    </row>
    <row r="67" spans="1:33" x14ac:dyDescent="0.25">
      <c r="A67">
        <v>20.928153540713598</v>
      </c>
      <c r="B67">
        <v>6.5129092093159198</v>
      </c>
      <c r="C67">
        <v>16.758814566538799</v>
      </c>
      <c r="D67">
        <v>40.127100759074096</v>
      </c>
      <c r="E67">
        <v>52.715851248632802</v>
      </c>
      <c r="F67">
        <v>78.444402573872395</v>
      </c>
      <c r="G67">
        <v>88.411809618115697</v>
      </c>
      <c r="H67">
        <v>125.20490251803299</v>
      </c>
      <c r="I67">
        <v>53.870083510238501</v>
      </c>
      <c r="J67">
        <v>144.050989845777</v>
      </c>
      <c r="K67">
        <v>179.44371684657301</v>
      </c>
      <c r="L67">
        <v>0.10921358252369601</v>
      </c>
      <c r="M67">
        <v>160.46098081449901</v>
      </c>
      <c r="N67">
        <v>44.751418375262801</v>
      </c>
      <c r="O67">
        <v>58.961740021841798</v>
      </c>
      <c r="P67">
        <v>72.610315170713804</v>
      </c>
      <c r="R67">
        <f t="shared" ref="R67:R75" si="33">ABS(A67-A68-1)</f>
        <v>1.8072345557982317E-3</v>
      </c>
      <c r="S67">
        <f t="shared" si="31"/>
        <v>1.9398790878859984E-2</v>
      </c>
      <c r="T67">
        <f t="shared" si="28"/>
        <v>6.2321946133998551E-3</v>
      </c>
      <c r="U67">
        <f t="shared" si="30"/>
        <v>4.4369911824944097E-3</v>
      </c>
      <c r="V67">
        <f t="shared" si="27"/>
        <v>1.0362816944500253E-2</v>
      </c>
      <c r="W67">
        <f t="shared" ref="W67:W75" si="34">ABS(F68-F67-1)</f>
        <v>1.0866566426898316E-2</v>
      </c>
      <c r="X67">
        <f t="shared" si="23"/>
        <v>4.8342849900961937E-4</v>
      </c>
      <c r="Y67">
        <f t="shared" si="29"/>
        <v>4.7734302079902591E-3</v>
      </c>
      <c r="Z67">
        <f t="shared" si="32"/>
        <v>1.4551186321014598E-3</v>
      </c>
      <c r="AA67">
        <f t="shared" ref="AA67:AA75" si="35">ABS(J68-J67-1)</f>
        <v>8.7342727950101562E-3</v>
      </c>
      <c r="AC67">
        <f t="shared" ref="AC67:AC75" si="36">ABS(L68-L67-1)</f>
        <v>3.8851264930625851E-2</v>
      </c>
      <c r="AD67">
        <f t="shared" si="26"/>
        <v>1.3114275963999944E-2</v>
      </c>
      <c r="AE67">
        <f t="shared" si="20"/>
        <v>1.0002153930301461E-2</v>
      </c>
      <c r="AF67">
        <f t="shared" si="16"/>
        <v>8.3613303780012416E-3</v>
      </c>
      <c r="AG67">
        <f t="shared" ref="AG67:AG75" si="37">ABS(P68-P67-1)</f>
        <v>1.5620797476003645E-2</v>
      </c>
    </row>
    <row r="68" spans="1:33" x14ac:dyDescent="0.25">
      <c r="A68">
        <v>19.9263463061578</v>
      </c>
      <c r="B68">
        <v>7.5323080001947798</v>
      </c>
      <c r="C68">
        <v>17.752582371925399</v>
      </c>
      <c r="D68">
        <v>41.122663767891602</v>
      </c>
      <c r="E68">
        <v>53.726214065577302</v>
      </c>
      <c r="F68">
        <v>79.455269140299293</v>
      </c>
      <c r="G68">
        <v>89.412293046614707</v>
      </c>
      <c r="H68">
        <v>126.200129087825</v>
      </c>
      <c r="I68">
        <v>52.871538628870603</v>
      </c>
      <c r="J68">
        <v>145.04225557298199</v>
      </c>
      <c r="K68" s="2">
        <v>3.4804867249159099E-2</v>
      </c>
      <c r="L68">
        <v>1.0703623175930701</v>
      </c>
      <c r="M68">
        <v>159.47409509046301</v>
      </c>
      <c r="N68">
        <v>45.761420529193103</v>
      </c>
      <c r="O68">
        <v>59.9701013522198</v>
      </c>
      <c r="P68">
        <v>73.5946943732378</v>
      </c>
      <c r="R68">
        <f t="shared" si="33"/>
        <v>3.647201222989338E-4</v>
      </c>
      <c r="S68">
        <f t="shared" si="31"/>
        <v>4.139083187560999E-2</v>
      </c>
      <c r="T68">
        <f t="shared" si="28"/>
        <v>6.1180308472010836E-3</v>
      </c>
      <c r="U68">
        <f t="shared" si="30"/>
        <v>1.1992401817302323E-2</v>
      </c>
      <c r="V68">
        <f t="shared" si="27"/>
        <v>1.127698808219435E-2</v>
      </c>
      <c r="W68">
        <f t="shared" si="34"/>
        <v>2.1387951267115568E-3</v>
      </c>
      <c r="X68">
        <f t="shared" si="23"/>
        <v>1.0452835991202392E-2</v>
      </c>
      <c r="Y68">
        <f t="shared" si="29"/>
        <v>3.6428512123777068</v>
      </c>
      <c r="Z68">
        <f t="shared" si="32"/>
        <v>1.020769641904451E-3</v>
      </c>
      <c r="AA68">
        <f t="shared" si="35"/>
        <v>2.7531333564013494E-2</v>
      </c>
      <c r="AC68">
        <f t="shared" si="36"/>
        <v>1.168900147264007E-2</v>
      </c>
      <c r="AD68">
        <f t="shared" si="26"/>
        <v>2.9087458372998753E-2</v>
      </c>
      <c r="AE68">
        <f t="shared" si="20"/>
        <v>1.7600695561981183E-3</v>
      </c>
      <c r="AF68">
        <f t="shared" si="16"/>
        <v>5.691365086742195</v>
      </c>
      <c r="AG68">
        <f t="shared" si="37"/>
        <v>3.0020095065026453E-3</v>
      </c>
    </row>
    <row r="69" spans="1:33" x14ac:dyDescent="0.25">
      <c r="A69">
        <v>18.925981586035501</v>
      </c>
      <c r="B69">
        <v>8.4909171683191698</v>
      </c>
      <c r="C69">
        <v>18.7587004027726</v>
      </c>
      <c r="D69">
        <v>42.1106713660743</v>
      </c>
      <c r="E69">
        <v>54.737491053659497</v>
      </c>
      <c r="F69">
        <v>80.457407935426005</v>
      </c>
      <c r="G69">
        <v>90.401840210623504</v>
      </c>
      <c r="H69">
        <f>180-56.4427221245527</f>
        <v>123.5572778754473</v>
      </c>
      <c r="I69">
        <v>51.870517859228698</v>
      </c>
      <c r="J69">
        <v>146.069786906546</v>
      </c>
      <c r="K69">
        <v>178.320627135038</v>
      </c>
      <c r="L69">
        <v>2.05867331612043</v>
      </c>
      <c r="M69">
        <v>158.50318254883601</v>
      </c>
      <c r="N69">
        <v>46.763180598749301</v>
      </c>
      <c r="O69">
        <f>180-113.338533561038</f>
        <v>66.661466438961995</v>
      </c>
      <c r="P69">
        <v>74.597696382744303</v>
      </c>
      <c r="R69">
        <f t="shared" si="33"/>
        <v>6.7856115982998233E-3</v>
      </c>
      <c r="S69">
        <f t="shared" si="31"/>
        <v>1.3463899209529728E-2</v>
      </c>
      <c r="T69">
        <f t="shared" si="28"/>
        <v>2.0808925192397965E-2</v>
      </c>
      <c r="U69">
        <f t="shared" si="30"/>
        <v>6.9968408219978073E-3</v>
      </c>
      <c r="V69">
        <f t="shared" si="27"/>
        <v>1.818123711249342E-2</v>
      </c>
      <c r="W69">
        <f t="shared" si="34"/>
        <v>1.9280411351203952E-2</v>
      </c>
      <c r="X69">
        <f t="shared" si="23"/>
        <v>6.362426762080986E-4</v>
      </c>
      <c r="Y69">
        <f t="shared" si="29"/>
        <v>3.6374223986467058</v>
      </c>
      <c r="Z69">
        <f t="shared" si="32"/>
        <v>6.0498362306020681E-3</v>
      </c>
      <c r="AA69">
        <f t="shared" si="35"/>
        <v>1.2163285898992626E-2</v>
      </c>
      <c r="AB69">
        <f>ABS(K69-K70-1)</f>
        <v>4.7979491249009243E-2</v>
      </c>
      <c r="AC69">
        <f t="shared" si="36"/>
        <v>1.3002227345999984E-2</v>
      </c>
      <c r="AD69">
        <f t="shared" si="26"/>
        <v>7.2096303582014798E-2</v>
      </c>
      <c r="AE69">
        <f t="shared" si="20"/>
        <v>1.6211120503015763E-3</v>
      </c>
      <c r="AF69">
        <f t="shared" si="16"/>
        <v>5.7207748705981913</v>
      </c>
      <c r="AG69">
        <f t="shared" si="37"/>
        <v>8.1305494372969633E-3</v>
      </c>
    </row>
    <row r="70" spans="1:33" x14ac:dyDescent="0.25">
      <c r="A70">
        <v>17.932767197633801</v>
      </c>
      <c r="B70">
        <v>9.47745326910964</v>
      </c>
      <c r="C70">
        <v>19.779509327964998</v>
      </c>
      <c r="D70">
        <v>43.103674525252302</v>
      </c>
      <c r="E70">
        <v>55.719309816547003</v>
      </c>
      <c r="F70">
        <v>81.438127524074801</v>
      </c>
      <c r="G70">
        <v>91.401203967947296</v>
      </c>
      <c r="H70">
        <v>128.194700274094</v>
      </c>
      <c r="I70">
        <v>50.8765676954593</v>
      </c>
      <c r="J70">
        <v>147.05762362064701</v>
      </c>
      <c r="K70">
        <v>177.368606626287</v>
      </c>
      <c r="L70">
        <v>3.07167554346643</v>
      </c>
      <c r="M70">
        <v>157.43108624525399</v>
      </c>
      <c r="N70">
        <v>47.761559486698999</v>
      </c>
      <c r="O70">
        <v>61.940691568363803</v>
      </c>
      <c r="P70">
        <v>75.6058269321816</v>
      </c>
      <c r="R70">
        <f t="shared" si="33"/>
        <v>1.1675417724401171E-2</v>
      </c>
      <c r="S70">
        <f t="shared" si="31"/>
        <v>4.3691394862859667E-2</v>
      </c>
      <c r="T70">
        <f t="shared" si="28"/>
        <v>2.3532550428999599E-2</v>
      </c>
      <c r="U70">
        <f t="shared" si="30"/>
        <v>1.7568531956015931E-3</v>
      </c>
      <c r="V70">
        <f t="shared" si="27"/>
        <v>3.7919689918979316E-3</v>
      </c>
      <c r="W70">
        <f t="shared" si="34"/>
        <v>1.5308790489996227E-3</v>
      </c>
      <c r="X70">
        <f t="shared" si="23"/>
        <v>1.4590133100398361E-2</v>
      </c>
      <c r="Y70">
        <f t="shared" si="29"/>
        <v>3.6214153424540996</v>
      </c>
      <c r="Z70">
        <f t="shared" si="32"/>
        <v>2.6961361228998726E-3</v>
      </c>
      <c r="AA70">
        <f t="shared" si="35"/>
        <v>1.3725196825987496E-2</v>
      </c>
      <c r="AB70">
        <f t="shared" ref="AB70:AB75" si="38">ABS(K70-K71-1)</f>
        <v>0.10591955162598765</v>
      </c>
      <c r="AC70">
        <f t="shared" si="36"/>
        <v>5.9937862443799617E-3</v>
      </c>
      <c r="AD70">
        <f t="shared" si="26"/>
        <v>7.4864420180063007E-3</v>
      </c>
      <c r="AE70">
        <f t="shared" si="20"/>
        <v>2.0009671453998124E-2</v>
      </c>
      <c r="AF70">
        <f t="shared" si="16"/>
        <v>8.0855112165991727E-3</v>
      </c>
      <c r="AG70">
        <f t="shared" si="37"/>
        <v>3.0683913619071745E-3</v>
      </c>
    </row>
    <row r="71" spans="1:33" x14ac:dyDescent="0.25">
      <c r="A71">
        <v>16.9210917799094</v>
      </c>
      <c r="B71">
        <v>10.5211446639725</v>
      </c>
      <c r="C71">
        <v>20.755976777535999</v>
      </c>
      <c r="D71">
        <v>44.105431378447904</v>
      </c>
      <c r="E71">
        <v>56.723101785538901</v>
      </c>
      <c r="F71">
        <v>82.439658403123801</v>
      </c>
      <c r="G71">
        <v>92.415794101047695</v>
      </c>
      <c r="H71">
        <f>180-54.4267150683601</f>
        <v>125.5732849316399</v>
      </c>
      <c r="I71">
        <v>49.8792638315822</v>
      </c>
      <c r="J71">
        <v>148.07134881747299</v>
      </c>
      <c r="K71">
        <v>176.47452617791299</v>
      </c>
      <c r="L71">
        <v>4.07766932971081</v>
      </c>
      <c r="M71">
        <v>156.42359980323599</v>
      </c>
      <c r="N71">
        <v>48.741549815245001</v>
      </c>
      <c r="O71">
        <v>62.948777079580402</v>
      </c>
      <c r="P71">
        <v>76.608895323543507</v>
      </c>
      <c r="R71">
        <f t="shared" si="33"/>
        <v>1.487823056800508E-3</v>
      </c>
      <c r="S71">
        <f t="shared" si="31"/>
        <v>7.3831804202999507E-3</v>
      </c>
      <c r="T71">
        <f t="shared" si="28"/>
        <v>1.6071809894100397E-2</v>
      </c>
      <c r="U71">
        <f t="shared" si="30"/>
        <v>1.2954409943695566E-2</v>
      </c>
      <c r="V71">
        <f t="shared" si="27"/>
        <v>4.1055316545026699E-3</v>
      </c>
      <c r="W71">
        <f t="shared" si="34"/>
        <v>2.9436966489981842E-4</v>
      </c>
      <c r="X71">
        <f t="shared" si="23"/>
        <v>2.3430779215942721E-3</v>
      </c>
      <c r="Y71">
        <f t="shared" si="29"/>
        <v>6.5842218779010864E-3</v>
      </c>
      <c r="Z71">
        <f t="shared" si="32"/>
        <v>1.849252439613899</v>
      </c>
      <c r="AA71">
        <f t="shared" si="35"/>
        <v>2.5539041065002266E-2</v>
      </c>
      <c r="AB71">
        <f t="shared" si="38"/>
        <v>5.6285476800042034E-3</v>
      </c>
      <c r="AC71">
        <f t="shared" si="36"/>
        <v>4.9894424827501282E-3</v>
      </c>
      <c r="AD71">
        <f t="shared" si="26"/>
        <v>2.1510533447013813E-2</v>
      </c>
      <c r="AE71">
        <f t="shared" si="20"/>
        <v>2.9141330912096919E-2</v>
      </c>
      <c r="AF71">
        <f t="shared" si="16"/>
        <v>8.6426538554960075E-3</v>
      </c>
      <c r="AG71">
        <f t="shared" si="37"/>
        <v>1.2330419081905575E-2</v>
      </c>
    </row>
    <row r="72" spans="1:33" x14ac:dyDescent="0.25">
      <c r="A72">
        <v>15.9225796029662</v>
      </c>
      <c r="B72">
        <v>11.5137614835522</v>
      </c>
      <c r="C72">
        <v>21.772048587430099</v>
      </c>
      <c r="D72">
        <v>45.118385788391599</v>
      </c>
      <c r="E72">
        <v>57.718996253884399</v>
      </c>
      <c r="F72">
        <v>83.4399527727887</v>
      </c>
      <c r="G72">
        <v>93.4134510231261</v>
      </c>
      <c r="H72">
        <f>180-53.433299290238</f>
        <v>126.566700709762</v>
      </c>
      <c r="I72">
        <v>50.728516271196099</v>
      </c>
      <c r="J72">
        <v>149.096887858538</v>
      </c>
      <c r="K72">
        <v>175.46889763023299</v>
      </c>
      <c r="L72">
        <v>5.0726798872280598</v>
      </c>
      <c r="M72">
        <v>155.445110336683</v>
      </c>
      <c r="N72">
        <v>49.770691146157098</v>
      </c>
      <c r="O72">
        <v>63.957419733435898</v>
      </c>
      <c r="P72">
        <v>77.596564904461601</v>
      </c>
      <c r="R72">
        <f t="shared" si="33"/>
        <v>1.085430022160061E-2</v>
      </c>
      <c r="S72">
        <f t="shared" si="31"/>
        <v>1.2632687751599647E-2</v>
      </c>
      <c r="T72">
        <f t="shared" si="28"/>
        <v>1.7585704981097905E-2</v>
      </c>
      <c r="U72">
        <f t="shared" si="30"/>
        <v>2.3511097017696159E-2</v>
      </c>
      <c r="V72">
        <f t="shared" si="27"/>
        <v>2.4112811944000612E-2</v>
      </c>
      <c r="W72">
        <f t="shared" si="34"/>
        <v>1.2871069165896643E-2</v>
      </c>
      <c r="X72">
        <f t="shared" si="23"/>
        <v>3.1498617655074668E-3</v>
      </c>
      <c r="Y72">
        <f t="shared" si="29"/>
        <v>3.6225291110350071</v>
      </c>
      <c r="Z72">
        <f t="shared" si="32"/>
        <v>1.8667968303122962</v>
      </c>
      <c r="AA72">
        <f t="shared" si="35"/>
        <v>2.7939993301004051E-2</v>
      </c>
      <c r="AB72">
        <f t="shared" si="38"/>
        <v>8.8518120150013146E-2</v>
      </c>
      <c r="AC72">
        <f t="shared" si="36"/>
        <v>1.4475681748229441E-2</v>
      </c>
      <c r="AD72">
        <f t="shared" si="26"/>
        <v>1.312766076100047E-2</v>
      </c>
      <c r="AE72">
        <f t="shared" si="20"/>
        <v>7.915172933699921E-3</v>
      </c>
      <c r="AF72">
        <f t="shared" si="16"/>
        <v>6.0951506872015671E-3</v>
      </c>
      <c r="AG72">
        <f t="shared" si="37"/>
        <v>5.7085433311954148E-3</v>
      </c>
    </row>
    <row r="73" spans="1:33" x14ac:dyDescent="0.25">
      <c r="A73">
        <v>14.9117253027446</v>
      </c>
      <c r="B73">
        <v>12.526394171303799</v>
      </c>
      <c r="C73">
        <v>22.754462882449001</v>
      </c>
      <c r="D73">
        <v>46.094874691373903</v>
      </c>
      <c r="E73">
        <v>58.743109065828399</v>
      </c>
      <c r="F73">
        <v>84.427081703622804</v>
      </c>
      <c r="G73">
        <v>94.410301161360593</v>
      </c>
      <c r="H73">
        <v>131.18922982079701</v>
      </c>
      <c r="I73">
        <v>47.861719440883803</v>
      </c>
      <c r="J73">
        <v>150.124827851839</v>
      </c>
      <c r="K73">
        <v>174.557415750383</v>
      </c>
      <c r="L73">
        <v>6.0582042054798304</v>
      </c>
      <c r="M73">
        <v>154.431982675922</v>
      </c>
      <c r="N73">
        <v>50.778606319090798</v>
      </c>
      <c r="O73">
        <v>64.951324582748697</v>
      </c>
      <c r="P73">
        <v>78.602273447792797</v>
      </c>
      <c r="R73">
        <f t="shared" si="33"/>
        <v>6.0297015710020219E-4</v>
      </c>
      <c r="S73">
        <f t="shared" si="31"/>
        <v>9.3652416186991161E-3</v>
      </c>
      <c r="T73">
        <f t="shared" si="28"/>
        <v>8.930653988397097E-3</v>
      </c>
      <c r="U73">
        <f t="shared" si="30"/>
        <v>1.2895666639494152E-2</v>
      </c>
      <c r="V73">
        <f t="shared" si="27"/>
        <v>1.9966093409991004E-3</v>
      </c>
      <c r="W73">
        <f t="shared" si="34"/>
        <v>3.4713340707696716E-2</v>
      </c>
      <c r="X73">
        <f t="shared" si="23"/>
        <v>6.0315984103027631E-3</v>
      </c>
      <c r="Y73">
        <f t="shared" si="29"/>
        <v>3.6150526154146121</v>
      </c>
      <c r="Z73">
        <f t="shared" si="32"/>
        <v>9.997062204703866E-3</v>
      </c>
      <c r="AA73">
        <f t="shared" si="35"/>
        <v>3.7007269637001627E-2</v>
      </c>
      <c r="AB73">
        <f t="shared" si="38"/>
        <v>4.9290368345992874E-2</v>
      </c>
      <c r="AC73">
        <f t="shared" si="36"/>
        <v>4.4507201512500316E-3</v>
      </c>
      <c r="AD73">
        <f t="shared" si="26"/>
        <v>2.9573755277993996E-2</v>
      </c>
      <c r="AE73">
        <f t="shared" si="20"/>
        <v>3.905409215419553E-2</v>
      </c>
      <c r="AF73">
        <f>ABS(O74-O73-1)</f>
        <v>3.3041146105006192E-3</v>
      </c>
      <c r="AG73">
        <f t="shared" si="37"/>
        <v>7.4569652572051837E-3</v>
      </c>
    </row>
    <row r="74" spans="1:33" x14ac:dyDescent="0.25">
      <c r="A74">
        <v>13.9123282729017</v>
      </c>
      <c r="B74">
        <v>13.5170289296851</v>
      </c>
      <c r="C74">
        <v>23.763393536437398</v>
      </c>
      <c r="D74">
        <v>47.107770358013397</v>
      </c>
      <c r="E74">
        <v>59.7411124564874</v>
      </c>
      <c r="F74">
        <v>85.461795044330501</v>
      </c>
      <c r="G74">
        <v>95.416332759770896</v>
      </c>
      <c r="H74">
        <f>180-51.4258227946176</f>
        <v>128.5741772053824</v>
      </c>
      <c r="I74">
        <v>46.851722378679099</v>
      </c>
      <c r="J74">
        <v>151.087820582202</v>
      </c>
      <c r="K74">
        <v>173.60670611872899</v>
      </c>
      <c r="L74">
        <v>7.0626549256310804</v>
      </c>
      <c r="M74">
        <v>153.40240892064401</v>
      </c>
      <c r="N74">
        <v>51.739552226936603</v>
      </c>
      <c r="O74">
        <v>65.948020468138196</v>
      </c>
      <c r="P74">
        <v>79.609730413050002</v>
      </c>
      <c r="R74">
        <f t="shared" si="33"/>
        <v>1.461891376320068E-2</v>
      </c>
      <c r="S74">
        <f t="shared" si="31"/>
        <v>1.8855387967899873E-2</v>
      </c>
      <c r="T74">
        <f t="shared" si="28"/>
        <v>2.2928830978298009E-2</v>
      </c>
      <c r="U74">
        <f t="shared" si="30"/>
        <v>9.1433615739049401E-3</v>
      </c>
      <c r="V74">
        <f t="shared" si="27"/>
        <v>1.0102058971099837E-2</v>
      </c>
      <c r="W74">
        <f t="shared" si="34"/>
        <v>1.9333641185696138E-2</v>
      </c>
      <c r="X74">
        <f t="shared" si="23"/>
        <v>2.7434918326889601E-3</v>
      </c>
      <c r="Y74">
        <f t="shared" si="29"/>
        <v>3.637980103485603</v>
      </c>
      <c r="Z74">
        <f t="shared" si="32"/>
        <v>3.6183804883975768E-3</v>
      </c>
      <c r="AA74">
        <f t="shared" si="35"/>
        <v>1.1453863188989999E-2</v>
      </c>
      <c r="AB74">
        <f t="shared" si="38"/>
        <v>3.2471355492987186E-2</v>
      </c>
      <c r="AC74">
        <f t="shared" si="36"/>
        <v>1.201466765907977E-2</v>
      </c>
      <c r="AD74">
        <f t="shared" si="26"/>
        <v>4.2925013842989301E-2</v>
      </c>
      <c r="AE74">
        <f t="shared" si="20"/>
        <v>1.0429705077001472E-2</v>
      </c>
      <c r="AF74">
        <f>ABS(O75-O74-1)</f>
        <v>5.7183977542338056</v>
      </c>
      <c r="AG74">
        <f t="shared" si="37"/>
        <v>3.8615909536048321E-3</v>
      </c>
    </row>
    <row r="75" spans="1:33" x14ac:dyDescent="0.25">
      <c r="A75">
        <v>12.926947186664901</v>
      </c>
      <c r="B75">
        <v>14.535884317653</v>
      </c>
      <c r="C75">
        <v>24.7404647054591</v>
      </c>
      <c r="D75">
        <v>48.116913719587302</v>
      </c>
      <c r="E75">
        <v>60.7310103975163</v>
      </c>
      <c r="F75">
        <v>86.442461403144804</v>
      </c>
      <c r="G75">
        <v>96.413589267938207</v>
      </c>
      <c r="H75">
        <v>133.212157308868</v>
      </c>
      <c r="I75">
        <v>45.855340759167497</v>
      </c>
      <c r="J75">
        <v>152.09927444539099</v>
      </c>
      <c r="K75">
        <v>172.57423476323601</v>
      </c>
      <c r="L75">
        <v>8.0746695932901602</v>
      </c>
      <c r="M75">
        <v>152.445333934487</v>
      </c>
      <c r="N75">
        <v>52.729122521859601</v>
      </c>
      <c r="O75">
        <f>180-107.333581777628</f>
        <v>72.666418222372002</v>
      </c>
      <c r="P75">
        <v>80.605868822096397</v>
      </c>
      <c r="R75">
        <f t="shared" si="33"/>
        <v>7.0403683488997615E-3</v>
      </c>
      <c r="S75">
        <f t="shared" si="31"/>
        <v>2.7180523035399418E-2</v>
      </c>
      <c r="T75">
        <f t="shared" si="28"/>
        <v>2.7305722922100983E-2</v>
      </c>
      <c r="U75">
        <f t="shared" si="30"/>
        <v>5.667077069198001E-3</v>
      </c>
      <c r="V75">
        <f t="shared" si="27"/>
        <v>5.6112430748029851E-3</v>
      </c>
      <c r="W75">
        <f t="shared" si="34"/>
        <v>1.7676633584500223E-2</v>
      </c>
      <c r="X75">
        <f t="shared" si="23"/>
        <v>2.223436033489179E-3</v>
      </c>
      <c r="Z75">
        <f t="shared" si="32"/>
        <v>3.5897909657052196E-3</v>
      </c>
      <c r="AA75">
        <f t="shared" si="35"/>
        <v>1.6945455209906868E-3</v>
      </c>
      <c r="AB75">
        <f t="shared" si="38"/>
        <v>3.1520601013994565E-2</v>
      </c>
      <c r="AC75">
        <f t="shared" si="36"/>
        <v>8.7039378321591698E-3</v>
      </c>
      <c r="AD75">
        <f t="shared" si="26"/>
        <v>2.9687629308000396E-2</v>
      </c>
      <c r="AE75">
        <f t="shared" si="20"/>
        <v>1.3097011578011575E-3</v>
      </c>
      <c r="AF75">
        <f>ABS(O76-O75-1)</f>
        <v>5.706929780399804</v>
      </c>
      <c r="AG75">
        <f t="shared" si="37"/>
        <v>8.1692314860077886E-3</v>
      </c>
    </row>
    <row r="76" spans="1:33" x14ac:dyDescent="0.25">
      <c r="A76">
        <v>11.919906818316001</v>
      </c>
      <c r="B76">
        <v>15.508703794617601</v>
      </c>
      <c r="C76">
        <v>25.767770428381201</v>
      </c>
      <c r="D76">
        <v>49.1225807966565</v>
      </c>
      <c r="E76">
        <v>61.736621640591103</v>
      </c>
      <c r="F76">
        <v>87.460138036729305</v>
      </c>
      <c r="G76">
        <v>97.415812703971696</v>
      </c>
      <c r="I76">
        <v>44.858930550133202</v>
      </c>
      <c r="J76">
        <v>153.09757989987</v>
      </c>
      <c r="K76">
        <v>171.54271416222201</v>
      </c>
      <c r="L76">
        <v>9.0833735311223194</v>
      </c>
      <c r="M76">
        <v>151.475021563795</v>
      </c>
      <c r="N76">
        <v>53.7278128207018</v>
      </c>
      <c r="O76">
        <v>67.959488441972198</v>
      </c>
      <c r="P76">
        <v>81.614038053582405</v>
      </c>
    </row>
    <row r="77" spans="1:33" x14ac:dyDescent="0.25">
      <c r="E77">
        <v>62.744177001099203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0107-8EAD-462E-A7AD-99CE88B36D35}">
  <dimension ref="A1:Q5"/>
  <sheetViews>
    <sheetView workbookViewId="0">
      <selection activeCell="F18" sqref="F18"/>
    </sheetView>
  </sheetViews>
  <sheetFormatPr defaultRowHeight="15" x14ac:dyDescent="0.25"/>
  <sheetData>
    <row r="1" spans="1:17" x14ac:dyDescent="0.25">
      <c r="B1">
        <v>0.6</v>
      </c>
      <c r="C1">
        <v>0.7</v>
      </c>
      <c r="D1">
        <v>0.75</v>
      </c>
      <c r="E1">
        <v>0.8</v>
      </c>
      <c r="F1">
        <v>0.9</v>
      </c>
      <c r="G1">
        <v>1.1000000000000001</v>
      </c>
      <c r="H1">
        <v>1.2</v>
      </c>
      <c r="I1">
        <v>1.25</v>
      </c>
      <c r="J1">
        <v>1.3</v>
      </c>
      <c r="K1">
        <v>1.4</v>
      </c>
      <c r="L1">
        <v>1.6</v>
      </c>
      <c r="M1">
        <v>1.7</v>
      </c>
      <c r="N1">
        <v>1.75</v>
      </c>
      <c r="O1">
        <v>1.8</v>
      </c>
      <c r="P1">
        <v>1.9</v>
      </c>
      <c r="Q1">
        <v>2</v>
      </c>
    </row>
    <row r="2" spans="1:17" x14ac:dyDescent="0.25">
      <c r="A2" t="s">
        <v>0</v>
      </c>
      <c r="B2">
        <v>1.12379303666067E-2</v>
      </c>
      <c r="C2">
        <v>1.3624861933544055E-2</v>
      </c>
      <c r="D2">
        <v>4.4275172479054572E-3</v>
      </c>
      <c r="E2">
        <v>1.1798362342816429E-2</v>
      </c>
      <c r="F2">
        <v>2.3303494798973666E-2</v>
      </c>
      <c r="G2">
        <v>0.10027963874612533</v>
      </c>
      <c r="H2">
        <v>0.65370370716144288</v>
      </c>
      <c r="I2">
        <v>1.6202279741174201</v>
      </c>
      <c r="J2">
        <v>7.6785585084235344E-2</v>
      </c>
      <c r="K2">
        <v>9.8950099186565672E-3</v>
      </c>
      <c r="L2">
        <v>1.0591306470352122E-2</v>
      </c>
      <c r="M2">
        <v>6.0868096242164036</v>
      </c>
      <c r="N2">
        <v>2.8361757524262864E-2</v>
      </c>
      <c r="O2">
        <v>1.6748721741675243E-2</v>
      </c>
      <c r="P2">
        <v>1.5186951007062882E-2</v>
      </c>
      <c r="Q2">
        <v>1.9213744434888956E-2</v>
      </c>
    </row>
    <row r="3" spans="1:17" x14ac:dyDescent="0.25">
      <c r="A3" t="s">
        <v>1</v>
      </c>
    </row>
    <row r="4" spans="1:17" x14ac:dyDescent="0.25">
      <c r="A4" t="s">
        <v>2</v>
      </c>
    </row>
    <row r="5" spans="1:17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Zasuń Dominika (STUD)</dc:creator>
  <cp:lastModifiedBy>Zasuń Dominika (STUD)</cp:lastModifiedBy>
  <dcterms:created xsi:type="dcterms:W3CDTF">2024-03-08T09:49:55Z</dcterms:created>
  <dcterms:modified xsi:type="dcterms:W3CDTF">2024-03-11T12:52:21Z</dcterms:modified>
</cp:coreProperties>
</file>