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z\Desktop\"/>
    </mc:Choice>
  </mc:AlternateContent>
  <xr:revisionPtr revIDLastSave="0" documentId="13_ncr:1_{4DC95C9B-859E-428C-BC32-A9FB2880FF26}" xr6:coauthVersionLast="47" xr6:coauthVersionMax="47" xr10:uidLastSave="{00000000-0000-0000-0000-000000000000}"/>
  <bookViews>
    <workbookView xWindow="10245" yWindow="0" windowWidth="10245" windowHeight="5460" tabRatio="598" xr2:uid="{6E702D25-F45A-4709-96D7-53F25AED791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6" i="1" l="1"/>
  <c r="N75" i="1"/>
  <c r="N74" i="1"/>
  <c r="N72" i="1"/>
  <c r="N70" i="1"/>
  <c r="N69" i="1"/>
  <c r="N61" i="1"/>
  <c r="N48" i="1"/>
  <c r="N22" i="1"/>
  <c r="N18" i="1"/>
  <c r="N17" i="1"/>
  <c r="N14" i="1"/>
  <c r="AG13" i="1" s="1"/>
  <c r="AD65" i="1"/>
  <c r="J43" i="1"/>
  <c r="J65" i="1"/>
  <c r="J61" i="1"/>
  <c r="J50" i="1"/>
  <c r="AC10" i="1"/>
  <c r="J14" i="1"/>
  <c r="J12" i="1"/>
  <c r="J10" i="1"/>
  <c r="AB50" i="1"/>
  <c r="AB51" i="1"/>
  <c r="AB52" i="1"/>
  <c r="AB53" i="1"/>
  <c r="AB54" i="1"/>
  <c r="AA27" i="1"/>
  <c r="AG5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66" i="1"/>
  <c r="AD67" i="1"/>
  <c r="AD68" i="1"/>
  <c r="AD69" i="1"/>
  <c r="AD70" i="1"/>
  <c r="AD71" i="1"/>
  <c r="AD72" i="1"/>
  <c r="AD73" i="1"/>
  <c r="AD74" i="1"/>
  <c r="AD75" i="1"/>
  <c r="AC24" i="1"/>
  <c r="AC4" i="1"/>
  <c r="AC14" i="1"/>
  <c r="AC41" i="1"/>
  <c r="AC21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2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5" i="1"/>
  <c r="BA2" i="1" s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G3" i="1"/>
  <c r="AG4" i="1"/>
  <c r="AG7" i="1"/>
  <c r="AG8" i="1"/>
  <c r="AG9" i="1"/>
  <c r="AG10" i="1"/>
  <c r="AG11" i="1"/>
  <c r="AG12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F69" i="1"/>
  <c r="AF70" i="1"/>
  <c r="AF71" i="1"/>
  <c r="AF72" i="1"/>
  <c r="AF73" i="1"/>
  <c r="AF74" i="1"/>
  <c r="AF75" i="1"/>
  <c r="AF68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2" i="1"/>
  <c r="AW2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C3" i="1"/>
  <c r="AC6" i="1"/>
  <c r="AC7" i="1"/>
  <c r="AC8" i="1"/>
  <c r="AC9" i="1"/>
  <c r="AC11" i="1"/>
  <c r="AC12" i="1"/>
  <c r="AC13" i="1"/>
  <c r="AC15" i="1"/>
  <c r="AC16" i="1"/>
  <c r="AC17" i="1"/>
  <c r="AC18" i="1"/>
  <c r="AC19" i="1"/>
  <c r="AC20" i="1"/>
  <c r="AC22" i="1"/>
  <c r="AC23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2" i="1"/>
  <c r="AB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3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10" i="1"/>
  <c r="Z3" i="1"/>
  <c r="Z4" i="1"/>
  <c r="Z5" i="1"/>
  <c r="Z6" i="1"/>
  <c r="Z7" i="1"/>
  <c r="Z8" i="1"/>
  <c r="Z9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3" i="1"/>
  <c r="X4" i="1"/>
  <c r="X5" i="1"/>
  <c r="X6" i="1"/>
  <c r="X7" i="1"/>
  <c r="X8" i="1"/>
  <c r="X9" i="1"/>
  <c r="X10" i="1"/>
  <c r="V3" i="1"/>
  <c r="W3" i="1"/>
  <c r="V4" i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2" i="1"/>
  <c r="AN2" i="1" s="1"/>
  <c r="W2" i="1"/>
  <c r="AO2" i="1" s="1"/>
  <c r="X2" i="1"/>
  <c r="Y2" i="1"/>
  <c r="AA2" i="1"/>
  <c r="AB2" i="1"/>
  <c r="AE2" i="1"/>
  <c r="AG2" i="1"/>
  <c r="AH2" i="1"/>
  <c r="AY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2" i="1"/>
  <c r="BB2" i="1" l="1"/>
  <c r="AZ2" i="1"/>
  <c r="AV2" i="1"/>
  <c r="AQ2" i="1"/>
  <c r="AP2" i="1"/>
  <c r="AM2" i="1"/>
  <c r="AG6" i="1"/>
  <c r="AX2" i="1" s="1"/>
  <c r="AU2" i="1"/>
  <c r="AC5" i="1"/>
  <c r="AT2" i="1" s="1"/>
  <c r="AS2" i="1"/>
  <c r="AR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Arkusz1!$AL$2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Arkusz1!$AM$1:$BB$1</c:f>
              <c:numCache>
                <c:formatCode>General</c:formatCode>
                <c:ptCount val="16"/>
                <c:pt idx="0">
                  <c:v>0.6</c:v>
                </c:pt>
                <c:pt idx="1">
                  <c:v>0.7</c:v>
                </c:pt>
                <c:pt idx="2">
                  <c:v>0.75</c:v>
                </c:pt>
                <c:pt idx="3">
                  <c:v>0.8</c:v>
                </c:pt>
                <c:pt idx="4">
                  <c:v>0.9</c:v>
                </c:pt>
                <c:pt idx="5">
                  <c:v>1.1000000000000001</c:v>
                </c:pt>
                <c:pt idx="6">
                  <c:v>1.2</c:v>
                </c:pt>
                <c:pt idx="7">
                  <c:v>1.25</c:v>
                </c:pt>
                <c:pt idx="8">
                  <c:v>1.3</c:v>
                </c:pt>
                <c:pt idx="9">
                  <c:v>1.4</c:v>
                </c:pt>
                <c:pt idx="10">
                  <c:v>1.6</c:v>
                </c:pt>
                <c:pt idx="11">
                  <c:v>1.7</c:v>
                </c:pt>
                <c:pt idx="12">
                  <c:v>1.75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Arkusz1!$AM$2:$BB$2</c:f>
              <c:numCache>
                <c:formatCode>General</c:formatCode>
                <c:ptCount val="16"/>
                <c:pt idx="0">
                  <c:v>1.0402987957369197E-2</c:v>
                </c:pt>
                <c:pt idx="1">
                  <c:v>1.2401039107072966E-2</c:v>
                </c:pt>
                <c:pt idx="2">
                  <c:v>4.5724069359610207E-3</c:v>
                </c:pt>
                <c:pt idx="3">
                  <c:v>1.2418217743240062E-2</c:v>
                </c:pt>
                <c:pt idx="4">
                  <c:v>8.4423360209716802E-2</c:v>
                </c:pt>
                <c:pt idx="5">
                  <c:v>0.31524526780717155</c:v>
                </c:pt>
                <c:pt idx="6">
                  <c:v>0.13837359427622775</c:v>
                </c:pt>
                <c:pt idx="7">
                  <c:v>1.4314503298703027</c:v>
                </c:pt>
                <c:pt idx="8">
                  <c:v>7.5780289013661017E-2</c:v>
                </c:pt>
                <c:pt idx="9">
                  <c:v>7.4439278484788162E-3</c:v>
                </c:pt>
                <c:pt idx="10">
                  <c:v>0.12582058021535047</c:v>
                </c:pt>
                <c:pt idx="11">
                  <c:v>3.4476307463863867</c:v>
                </c:pt>
                <c:pt idx="12">
                  <c:v>2.4773491564748163E-2</c:v>
                </c:pt>
                <c:pt idx="13">
                  <c:v>1.475469093159305E-2</c:v>
                </c:pt>
                <c:pt idx="14">
                  <c:v>1.2607181839549888E-2</c:v>
                </c:pt>
                <c:pt idx="15">
                  <c:v>2.4087812418969564E-2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7-4893-ADF4-F51AE542E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248463"/>
        <c:axId val="1396155695"/>
      </c:lineChart>
      <c:catAx>
        <c:axId val="162924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6155695"/>
        <c:crosses val="autoZero"/>
        <c:auto val="1"/>
        <c:lblAlgn val="ctr"/>
        <c:lblOffset val="100"/>
        <c:noMultiLvlLbl val="0"/>
      </c:catAx>
      <c:valAx>
        <c:axId val="1396155695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924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</xdr:row>
      <xdr:rowOff>63103</xdr:rowOff>
    </xdr:from>
    <xdr:to>
      <xdr:col>44</xdr:col>
      <xdr:colOff>65484</xdr:colOff>
      <xdr:row>17</xdr:row>
      <xdr:rowOff>139303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5141F90-03FF-A15E-D0AF-52293E0C6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338F-22A6-4069-BE1B-A71826A66A5F}">
  <dimension ref="A1:BB76"/>
  <sheetViews>
    <sheetView tabSelected="1" topLeftCell="AH11" zoomScale="50" zoomScaleNormal="50" workbookViewId="0">
      <selection activeCell="AV16" sqref="AV16"/>
    </sheetView>
  </sheetViews>
  <sheetFormatPr defaultRowHeight="15" x14ac:dyDescent="0.25"/>
  <cols>
    <col min="10" max="10" width="9.140625" style="1"/>
    <col min="14" max="14" width="9.140625" style="1"/>
    <col min="33" max="33" width="9.140625" style="1"/>
  </cols>
  <sheetData>
    <row r="1" spans="1:54" x14ac:dyDescent="0.25">
      <c r="A1">
        <v>0.5</v>
      </c>
      <c r="B1">
        <v>0.6</v>
      </c>
      <c r="C1">
        <v>0.7</v>
      </c>
      <c r="D1">
        <v>0.75</v>
      </c>
      <c r="E1">
        <v>0.8</v>
      </c>
      <c r="F1">
        <v>0.9</v>
      </c>
      <c r="G1">
        <v>1</v>
      </c>
      <c r="H1">
        <v>1.1000000000000001</v>
      </c>
      <c r="I1">
        <v>1.2</v>
      </c>
      <c r="J1" s="1">
        <v>1.25</v>
      </c>
      <c r="K1">
        <v>1.3</v>
      </c>
      <c r="L1">
        <v>1.4</v>
      </c>
      <c r="M1">
        <v>1.6</v>
      </c>
      <c r="N1" s="1">
        <v>1.7</v>
      </c>
      <c r="O1">
        <v>1.75</v>
      </c>
      <c r="P1">
        <v>1.8</v>
      </c>
      <c r="Q1">
        <v>1.9</v>
      </c>
      <c r="R1">
        <v>2</v>
      </c>
      <c r="T1">
        <v>0.5</v>
      </c>
      <c r="U1">
        <v>0.6</v>
      </c>
      <c r="V1">
        <v>0.7</v>
      </c>
      <c r="W1">
        <v>0.75</v>
      </c>
      <c r="X1">
        <v>0.8</v>
      </c>
      <c r="Y1">
        <v>0.9</v>
      </c>
      <c r="Z1">
        <v>1</v>
      </c>
      <c r="AA1">
        <v>1.1000000000000001</v>
      </c>
      <c r="AB1">
        <v>1.2</v>
      </c>
      <c r="AC1">
        <v>1.25</v>
      </c>
      <c r="AD1">
        <v>1.3</v>
      </c>
      <c r="AE1">
        <v>1.4</v>
      </c>
      <c r="AF1">
        <v>1.6</v>
      </c>
      <c r="AG1" s="1">
        <v>1.7</v>
      </c>
      <c r="AH1">
        <v>1.75</v>
      </c>
      <c r="AI1">
        <v>1.8</v>
      </c>
      <c r="AJ1">
        <v>1.9</v>
      </c>
      <c r="AK1">
        <v>2</v>
      </c>
      <c r="AM1">
        <v>0.6</v>
      </c>
      <c r="AN1">
        <v>0.7</v>
      </c>
      <c r="AO1">
        <v>0.75</v>
      </c>
      <c r="AP1">
        <v>0.8</v>
      </c>
      <c r="AQ1">
        <v>0.9</v>
      </c>
      <c r="AR1">
        <v>1.1000000000000001</v>
      </c>
      <c r="AS1">
        <v>1.2</v>
      </c>
      <c r="AT1">
        <v>1.25</v>
      </c>
      <c r="AU1">
        <v>1.3</v>
      </c>
      <c r="AV1">
        <v>1.4</v>
      </c>
      <c r="AW1">
        <v>1.6</v>
      </c>
      <c r="AX1">
        <v>1.7</v>
      </c>
      <c r="AY1">
        <v>1.75</v>
      </c>
      <c r="AZ1">
        <v>1.8</v>
      </c>
      <c r="BA1">
        <v>1.9</v>
      </c>
      <c r="BB1">
        <v>2</v>
      </c>
    </row>
    <row r="2" spans="1:54" x14ac:dyDescent="0.25">
      <c r="B2">
        <v>77.7205131686936</v>
      </c>
      <c r="C2">
        <v>64.637705591005201</v>
      </c>
      <c r="D2">
        <v>56.119208901837403</v>
      </c>
      <c r="E2">
        <v>41.367358706373203</v>
      </c>
      <c r="F2">
        <v>15.673146315884599</v>
      </c>
      <c r="H2" s="2">
        <v>150.72477982300799</v>
      </c>
      <c r="I2">
        <v>133.33158291468101</v>
      </c>
      <c r="J2" s="1">
        <v>125.017921712252</v>
      </c>
      <c r="K2">
        <v>119.527516453945</v>
      </c>
      <c r="L2">
        <v>77.231412563263603</v>
      </c>
      <c r="M2">
        <v>65.689239979172896</v>
      </c>
      <c r="N2" s="1">
        <v>47.935487463130002</v>
      </c>
      <c r="O2">
        <v>31.256069186471802</v>
      </c>
      <c r="P2">
        <v>157.785643298423</v>
      </c>
      <c r="Q2">
        <v>178.94752451645201</v>
      </c>
      <c r="R2">
        <v>160.60218755144101</v>
      </c>
      <c r="T2">
        <f>ABS(A3-A2-1)</f>
        <v>1</v>
      </c>
      <c r="U2">
        <f>ABS(B3-B2-1)</f>
        <v>1.4838861875404064E-2</v>
      </c>
      <c r="V2">
        <f t="shared" ref="V2:AH17" si="0">ABS(C3-C2-1)</f>
        <v>1.4411796413000388E-2</v>
      </c>
      <c r="W2">
        <f t="shared" si="0"/>
        <v>7.273409757999616E-3</v>
      </c>
      <c r="X2">
        <f t="shared" si="0"/>
        <v>6.1069087410032807E-3</v>
      </c>
      <c r="Y2">
        <f t="shared" si="0"/>
        <v>2.1045700730502048E-2</v>
      </c>
      <c r="Z2">
        <f>ABS(G2-G3-1)</f>
        <v>1</v>
      </c>
      <c r="AA2">
        <f t="shared" si="0"/>
        <v>1.2339718267049875</v>
      </c>
      <c r="AB2">
        <f t="shared" si="0"/>
        <v>2.1742511820008303E-2</v>
      </c>
      <c r="AC2">
        <f>ABS(J2-J3-1)</f>
        <v>6.7666084389941261E-3</v>
      </c>
      <c r="AD2">
        <f t="shared" si="0"/>
        <v>1.8871741669002517E-2</v>
      </c>
      <c r="AE2">
        <f t="shared" si="0"/>
        <v>7.7464983240105312E-3</v>
      </c>
      <c r="AF2">
        <f>ABS(M2-M3-1)</f>
        <v>1.6381472469078062E-3</v>
      </c>
      <c r="AG2" s="1">
        <f t="shared" si="0"/>
        <v>3.9067068948298811E-2</v>
      </c>
      <c r="AH2">
        <f t="shared" si="0"/>
        <v>5.6157817855702064E-2</v>
      </c>
      <c r="AI2">
        <f>ABS(P2-P3-1)</f>
        <v>2.4652959699835719E-3</v>
      </c>
      <c r="AK2">
        <f>ABS(R2-R3-1)</f>
        <v>5.1370494628997676E-2</v>
      </c>
      <c r="AL2">
        <v>20</v>
      </c>
      <c r="AM2">
        <f>AVERAGE(U2:U75)</f>
        <v>1.0402987957369197E-2</v>
      </c>
      <c r="AN2">
        <f>AVERAGE(V2:V75)</f>
        <v>1.2401039107072966E-2</v>
      </c>
      <c r="AO2">
        <f>AVERAGE(W2:W75)</f>
        <v>4.5724069359610207E-3</v>
      </c>
      <c r="AP2">
        <f>AVERAGE(X2:X75)</f>
        <v>1.2418217743240062E-2</v>
      </c>
      <c r="AQ2">
        <f>AVERAGE(Y2:Y75)</f>
        <v>8.4423360209716802E-2</v>
      </c>
      <c r="AR2">
        <f t="shared" ref="AR2:BB2" si="1">AVERAGE(AA2:AA75)</f>
        <v>0.31524526780717155</v>
      </c>
      <c r="AS2">
        <f t="shared" si="1"/>
        <v>0.13837359427622775</v>
      </c>
      <c r="AT2">
        <f t="shared" si="1"/>
        <v>1.4314503298703027</v>
      </c>
      <c r="AU2">
        <f t="shared" si="1"/>
        <v>7.5780289013661017E-2</v>
      </c>
      <c r="AV2">
        <f t="shared" si="1"/>
        <v>7.4439278484788162E-3</v>
      </c>
      <c r="AW2">
        <f t="shared" si="1"/>
        <v>0.12582058021535047</v>
      </c>
      <c r="AX2">
        <f t="shared" si="1"/>
        <v>3.4476307463863867</v>
      </c>
      <c r="AY2">
        <f t="shared" si="1"/>
        <v>2.4773491564748163E-2</v>
      </c>
      <c r="AZ2">
        <f t="shared" si="1"/>
        <v>1.475469093159305E-2</v>
      </c>
      <c r="BA2">
        <f t="shared" si="1"/>
        <v>1.2607181839549888E-2</v>
      </c>
      <c r="BB2">
        <f t="shared" si="1"/>
        <v>2.4087812418969564E-2</v>
      </c>
    </row>
    <row r="3" spans="1:54" x14ac:dyDescent="0.25">
      <c r="B3">
        <v>78.705674306818196</v>
      </c>
      <c r="C3">
        <v>65.652117387418201</v>
      </c>
      <c r="D3">
        <v>57.126482311595403</v>
      </c>
      <c r="E3">
        <v>42.3612517976322</v>
      </c>
      <c r="F3">
        <v>16.694192016615101</v>
      </c>
      <c r="H3">
        <v>150.490807996303</v>
      </c>
      <c r="I3">
        <v>134.309840402861</v>
      </c>
      <c r="J3" s="1">
        <v>124.024688320691</v>
      </c>
      <c r="K3">
        <v>120.546388195614</v>
      </c>
      <c r="L3">
        <v>78.223666064939593</v>
      </c>
      <c r="M3">
        <v>64.690878126419804</v>
      </c>
      <c r="N3" s="1">
        <v>48.974554532078301</v>
      </c>
      <c r="O3">
        <v>32.1999113686161</v>
      </c>
      <c r="P3">
        <v>156.78317800245301</v>
      </c>
      <c r="Q3">
        <v>8.1844961458496596E-2</v>
      </c>
      <c r="R3">
        <v>159.65355804607</v>
      </c>
      <c r="T3">
        <f t="shared" ref="T3:T66" si="2">ABS(A4-A3-1)</f>
        <v>1</v>
      </c>
      <c r="U3">
        <f t="shared" ref="U3:U66" si="3">ABS(B4-B3-1)</f>
        <v>1.2603275599602171E-2</v>
      </c>
      <c r="V3">
        <f t="shared" ref="V3:V66" si="4">ABS(C4-C3-1)</f>
        <v>1.5335593571990103E-3</v>
      </c>
      <c r="W3">
        <f t="shared" ref="W3:AA66" si="5">ABS(D4-D3-1)</f>
        <v>1.3022005727805208E-2</v>
      </c>
      <c r="X3">
        <f t="shared" si="0"/>
        <v>1.2997881570598224E-2</v>
      </c>
      <c r="Y3">
        <f t="shared" si="0"/>
        <v>4.4192486565801659E-2</v>
      </c>
      <c r="Z3">
        <f t="shared" ref="Z3:Z9" si="6">ABS(G3-G4-1)</f>
        <v>1</v>
      </c>
      <c r="AA3">
        <f t="shared" si="0"/>
        <v>0.20754307502301117</v>
      </c>
      <c r="AB3">
        <f t="shared" si="0"/>
        <v>5.0813922417006552E-2</v>
      </c>
      <c r="AC3">
        <f t="shared" ref="AC3:AC66" si="7">ABS(J3-J4-1)</f>
        <v>4.1052616030015088E-3</v>
      </c>
      <c r="AD3">
        <f t="shared" si="0"/>
        <v>0.10423725894999336</v>
      </c>
      <c r="AE3">
        <f t="shared" si="0"/>
        <v>1.0013370150389278E-2</v>
      </c>
      <c r="AF3">
        <f t="shared" ref="AF3:AF66" si="8">ABS(M3-M4-1)</f>
        <v>1.3753738495196899E-2</v>
      </c>
      <c r="AG3" s="1">
        <f t="shared" si="0"/>
        <v>1.4768962574002842E-2</v>
      </c>
      <c r="AH3">
        <f t="shared" si="0"/>
        <v>6.4931757495969578E-3</v>
      </c>
      <c r="AI3">
        <f t="shared" ref="AI3:AI66" si="9">ABS(P3-P4-1)</f>
        <v>2.4799111608984958E-2</v>
      </c>
      <c r="AK3">
        <f t="shared" ref="AK3:AK66" si="10">ABS(R3-R4-1)</f>
        <v>1.734789591901631E-2</v>
      </c>
    </row>
    <row r="4" spans="1:54" x14ac:dyDescent="0.25">
      <c r="B4">
        <v>79.718277582417798</v>
      </c>
      <c r="C4">
        <v>66.6536509467754</v>
      </c>
      <c r="D4">
        <v>58.113460305867598</v>
      </c>
      <c r="E4">
        <v>43.348253916061601</v>
      </c>
      <c r="F4">
        <v>17.6499995300493</v>
      </c>
      <c r="H4">
        <v>151.28326492127999</v>
      </c>
      <c r="I4">
        <v>135.25902648044399</v>
      </c>
      <c r="J4" s="1">
        <v>123.028793582294</v>
      </c>
      <c r="K4">
        <v>121.65062545456399</v>
      </c>
      <c r="L4">
        <v>79.213652694789204</v>
      </c>
      <c r="M4">
        <v>63.704631864915001</v>
      </c>
      <c r="N4" s="1">
        <v>49.959785569504298</v>
      </c>
      <c r="O4">
        <v>33.193418192866503</v>
      </c>
      <c r="P4">
        <v>155.807977114062</v>
      </c>
      <c r="Q4">
        <v>178.96435699977101</v>
      </c>
      <c r="R4">
        <v>158.63621015015099</v>
      </c>
      <c r="T4">
        <f t="shared" si="2"/>
        <v>1</v>
      </c>
      <c r="U4">
        <f t="shared" si="3"/>
        <v>1.6093893448925201E-3</v>
      </c>
      <c r="V4">
        <f t="shared" si="4"/>
        <v>4.4130073245014501E-3</v>
      </c>
      <c r="W4">
        <f t="shared" si="5"/>
        <v>2.4127817608032842E-3</v>
      </c>
      <c r="X4">
        <f t="shared" si="0"/>
        <v>3.5606046160978622E-3</v>
      </c>
      <c r="Y4">
        <f t="shared" si="0"/>
        <v>3.7177875990010989E-3</v>
      </c>
      <c r="Z4">
        <f t="shared" si="6"/>
        <v>1</v>
      </c>
      <c r="AA4">
        <f t="shared" si="0"/>
        <v>3.4311894956999822E-2</v>
      </c>
      <c r="AB4">
        <f>ABS(I5-I4-1)</f>
        <v>1.8287696969991885E-2</v>
      </c>
      <c r="AC4">
        <f>ABS(J4-J5-1)</f>
        <v>1.7004978121180017</v>
      </c>
      <c r="AD4">
        <f t="shared" si="0"/>
        <v>0.23777868479299968</v>
      </c>
      <c r="AE4">
        <f t="shared" si="0"/>
        <v>4.904513983291281E-3</v>
      </c>
      <c r="AF4">
        <f t="shared" si="8"/>
        <v>1.1724188056298601E-2</v>
      </c>
      <c r="AG4" s="1">
        <f t="shared" si="0"/>
        <v>4.2548001911903555E-2</v>
      </c>
      <c r="AH4">
        <f t="shared" si="0"/>
        <v>3.6638280560900682E-2</v>
      </c>
      <c r="AI4">
        <f t="shared" si="9"/>
        <v>1.4002892205013495E-2</v>
      </c>
      <c r="AK4">
        <f t="shared" si="10"/>
        <v>1.9463082510981167E-2</v>
      </c>
    </row>
    <row r="5" spans="1:54" x14ac:dyDescent="0.25">
      <c r="B5">
        <v>80.716668193072906</v>
      </c>
      <c r="C5">
        <v>67.649237939450899</v>
      </c>
      <c r="D5">
        <v>59.115873087628401</v>
      </c>
      <c r="E5">
        <v>44.344693311445504</v>
      </c>
      <c r="F5">
        <v>18.646281742450299</v>
      </c>
      <c r="H5">
        <v>152.31757681623699</v>
      </c>
      <c r="I5">
        <v>136.240738783474</v>
      </c>
      <c r="J5" s="1">
        <v>123.729291394412</v>
      </c>
      <c r="K5">
        <v>122.41284676977099</v>
      </c>
      <c r="L5">
        <v>80.218557208772495</v>
      </c>
      <c r="M5">
        <v>62.7163560529713</v>
      </c>
      <c r="N5" s="1">
        <v>51.002333571416202</v>
      </c>
      <c r="O5">
        <v>34.230056473427403</v>
      </c>
      <c r="P5">
        <v>154.82198000626701</v>
      </c>
      <c r="Q5">
        <v>178.041932570765</v>
      </c>
      <c r="R5">
        <v>157.61674706764001</v>
      </c>
      <c r="T5">
        <f t="shared" si="2"/>
        <v>1</v>
      </c>
      <c r="U5">
        <f t="shared" si="3"/>
        <v>1.1237120361201391E-2</v>
      </c>
      <c r="V5">
        <f t="shared" si="4"/>
        <v>7.5046773099955999E-3</v>
      </c>
      <c r="W5">
        <f t="shared" si="5"/>
        <v>4.6989662457974646E-3</v>
      </c>
      <c r="X5">
        <f t="shared" si="0"/>
        <v>1.6681289498698959E-2</v>
      </c>
      <c r="Y5">
        <f t="shared" si="0"/>
        <v>3.0929944920288222E-4</v>
      </c>
      <c r="Z5">
        <f t="shared" si="6"/>
        <v>1</v>
      </c>
      <c r="AA5">
        <f t="shared" si="0"/>
        <v>0.13947344807900208</v>
      </c>
      <c r="AB5">
        <f t="shared" si="0"/>
        <v>0.14859490497400429</v>
      </c>
      <c r="AC5">
        <f t="shared" si="7"/>
        <v>6.8143844860060199E-3</v>
      </c>
      <c r="AD5">
        <f t="shared" si="0"/>
        <v>1.1769008011995652E-2</v>
      </c>
      <c r="AE5">
        <f t="shared" si="0"/>
        <v>7.0945682183918279E-3</v>
      </c>
      <c r="AF5">
        <f t="shared" si="8"/>
        <v>1.6755798267027444E-3</v>
      </c>
      <c r="AG5" s="1">
        <f t="shared" si="0"/>
        <v>5.7998616555202887E-2</v>
      </c>
      <c r="AH5">
        <f t="shared" si="0"/>
        <v>3.0280453555093345E-2</v>
      </c>
      <c r="AI5">
        <f t="shared" si="9"/>
        <v>5.5728577589775341E-3</v>
      </c>
      <c r="AJ5">
        <f>ABS(Q5-Q6-1)</f>
        <v>1.7359795899949404E-3</v>
      </c>
      <c r="AK5">
        <f t="shared" si="10"/>
        <v>1.3519001736000291E-2</v>
      </c>
    </row>
    <row r="6" spans="1:54" x14ac:dyDescent="0.25">
      <c r="B6">
        <v>81.727905313434107</v>
      </c>
      <c r="C6">
        <v>68.656742616760894</v>
      </c>
      <c r="D6">
        <v>60.120572053874199</v>
      </c>
      <c r="E6">
        <v>45.361374600944202</v>
      </c>
      <c r="F6">
        <v>19.646591041899502</v>
      </c>
      <c r="H6">
        <v>153.457050264316</v>
      </c>
      <c r="I6">
        <v>137.0921438785</v>
      </c>
      <c r="J6" s="1">
        <v>122.722477009926</v>
      </c>
      <c r="K6">
        <v>123.401077761759</v>
      </c>
      <c r="L6">
        <v>81.211462640554103</v>
      </c>
      <c r="M6">
        <v>61.718031632798002</v>
      </c>
      <c r="N6" s="1">
        <v>51.944334954860999</v>
      </c>
      <c r="O6">
        <v>35.260336926982497</v>
      </c>
      <c r="P6">
        <v>153.82755286402599</v>
      </c>
      <c r="Q6">
        <v>177.04366855035499</v>
      </c>
      <c r="R6">
        <v>156.60322806590401</v>
      </c>
      <c r="T6">
        <f t="shared" si="2"/>
        <v>1</v>
      </c>
      <c r="U6">
        <f t="shared" si="3"/>
        <v>5.0592780518030622E-3</v>
      </c>
      <c r="V6">
        <f t="shared" si="4"/>
        <v>1.52478052415006E-2</v>
      </c>
      <c r="W6">
        <f t="shared" si="5"/>
        <v>1.8151406465989339E-3</v>
      </c>
      <c r="X6">
        <f t="shared" si="0"/>
        <v>9.936922462905784E-3</v>
      </c>
      <c r="Y6">
        <f t="shared" si="0"/>
        <v>6.8875429631987117E-3</v>
      </c>
      <c r="Z6">
        <f t="shared" si="6"/>
        <v>1</v>
      </c>
      <c r="AA6">
        <f t="shared" si="0"/>
        <v>1.2769685492000065</v>
      </c>
      <c r="AB6">
        <f t="shared" si="0"/>
        <v>9.0398203333990068E-2</v>
      </c>
      <c r="AC6">
        <f t="shared" si="7"/>
        <v>1.6875479909719928</v>
      </c>
      <c r="AD6">
        <f t="shared" si="0"/>
        <v>4.9870814693008469E-2</v>
      </c>
      <c r="AE6">
        <f t="shared" si="0"/>
        <v>3.7731334742971967E-3</v>
      </c>
      <c r="AF6">
        <f t="shared" si="8"/>
        <v>7.6089310168043767E-3</v>
      </c>
      <c r="AG6" s="1">
        <f t="shared" si="0"/>
        <v>2.9946485892203611E-2</v>
      </c>
      <c r="AH6">
        <f t="shared" si="0"/>
        <v>6.2150197194796419E-2</v>
      </c>
      <c r="AI6">
        <f t="shared" si="9"/>
        <v>1.5053477318986097E-2</v>
      </c>
      <c r="AJ6">
        <f t="shared" ref="AJ6:AJ69" si="11">ABS(Q6-Q7-1)</f>
        <v>3.168941692698013E-2</v>
      </c>
      <c r="AK6">
        <f t="shared" si="10"/>
        <v>1.0047211189998961E-2</v>
      </c>
    </row>
    <row r="7" spans="1:54" x14ac:dyDescent="0.25">
      <c r="B7">
        <v>82.722846035382304</v>
      </c>
      <c r="C7">
        <v>69.671990422002395</v>
      </c>
      <c r="D7">
        <v>61.122387194520797</v>
      </c>
      <c r="E7">
        <v>46.351437678481297</v>
      </c>
      <c r="F7">
        <v>20.6534785848627</v>
      </c>
      <c r="H7">
        <v>155.734018813516</v>
      </c>
      <c r="I7">
        <v>138.18254208183399</v>
      </c>
      <c r="J7" s="1">
        <v>120.034929018954</v>
      </c>
      <c r="K7">
        <v>124.45094857645201</v>
      </c>
      <c r="L7">
        <v>82.207689507079806</v>
      </c>
      <c r="M7">
        <v>60.710422701781198</v>
      </c>
      <c r="N7" s="1">
        <v>52.974281440753202</v>
      </c>
      <c r="O7">
        <v>36.1981867297877</v>
      </c>
      <c r="P7">
        <v>152.812499386707</v>
      </c>
      <c r="Q7">
        <v>176.01197913342801</v>
      </c>
      <c r="R7">
        <v>155.613275277094</v>
      </c>
      <c r="T7">
        <f t="shared" si="2"/>
        <v>1</v>
      </c>
      <c r="U7">
        <f t="shared" si="3"/>
        <v>5.9990418554036751E-3</v>
      </c>
      <c r="V7">
        <f t="shared" si="4"/>
        <v>4.1657868670910148E-3</v>
      </c>
      <c r="W7">
        <f t="shared" si="5"/>
        <v>5.6253611242951251E-3</v>
      </c>
      <c r="X7">
        <f t="shared" si="0"/>
        <v>1.3492756648098236E-2</v>
      </c>
      <c r="Y7">
        <f t="shared" si="0"/>
        <v>2.057148285899757E-3</v>
      </c>
      <c r="Z7">
        <f t="shared" si="6"/>
        <v>1</v>
      </c>
      <c r="AA7">
        <f t="shared" si="0"/>
        <v>1.3883634969899958</v>
      </c>
      <c r="AB7">
        <f t="shared" si="0"/>
        <v>5.6273615950999556E-2</v>
      </c>
      <c r="AC7">
        <f t="shared" si="7"/>
        <v>1.7015079535869972</v>
      </c>
      <c r="AD7">
        <f t="shared" si="0"/>
        <v>8.6051872709873578E-3</v>
      </c>
      <c r="AE7">
        <f t="shared" si="0"/>
        <v>1.5582848967596874E-2</v>
      </c>
      <c r="AF7">
        <f t="shared" si="8"/>
        <v>2.1659357024006454E-3</v>
      </c>
      <c r="AG7" s="1">
        <f t="shared" si="0"/>
        <v>2.3658049811103865E-2</v>
      </c>
      <c r="AH7">
        <f t="shared" si="0"/>
        <v>9.7704039460992931E-3</v>
      </c>
      <c r="AI7">
        <f t="shared" si="9"/>
        <v>5.2092686669880095E-3</v>
      </c>
      <c r="AJ7">
        <f t="shared" si="11"/>
        <v>1.7171250721020215E-2</v>
      </c>
      <c r="AK7">
        <f t="shared" si="10"/>
        <v>2.8468649863015116E-2</v>
      </c>
    </row>
    <row r="8" spans="1:54" x14ac:dyDescent="0.25">
      <c r="B8">
        <v>83.7168469935269</v>
      </c>
      <c r="C8">
        <v>70.667824635135304</v>
      </c>
      <c r="D8">
        <v>62.116761833396502</v>
      </c>
      <c r="E8">
        <v>47.337944921833198</v>
      </c>
      <c r="F8">
        <v>21.651421436576801</v>
      </c>
      <c r="H8">
        <v>155.34565531652601</v>
      </c>
      <c r="I8">
        <v>139.12626846588299</v>
      </c>
      <c r="J8" s="1">
        <v>120.736436972541</v>
      </c>
      <c r="K8">
        <v>125.45955376372299</v>
      </c>
      <c r="L8">
        <v>83.223272356047403</v>
      </c>
      <c r="M8">
        <v>59.712588637483599</v>
      </c>
      <c r="N8" s="1">
        <v>53.950623390942098</v>
      </c>
      <c r="O8">
        <v>37.2079571337338</v>
      </c>
      <c r="P8">
        <v>151.81770865537399</v>
      </c>
      <c r="Q8">
        <v>174.99480788270699</v>
      </c>
      <c r="R8">
        <v>154.58480662723099</v>
      </c>
      <c r="T8">
        <f t="shared" si="2"/>
        <v>1</v>
      </c>
      <c r="U8">
        <f t="shared" si="3"/>
        <v>2.687903547894166E-3</v>
      </c>
      <c r="V8">
        <f t="shared" si="4"/>
        <v>1.0242887671410017E-2</v>
      </c>
      <c r="W8">
        <f t="shared" si="5"/>
        <v>7.4660117800107173E-4</v>
      </c>
      <c r="X8">
        <f t="shared" si="0"/>
        <v>1.6357927113702431E-2</v>
      </c>
      <c r="Y8">
        <f t="shared" si="0"/>
        <v>1.015876609799804E-2</v>
      </c>
      <c r="Z8">
        <f t="shared" si="6"/>
        <v>1</v>
      </c>
      <c r="AA8">
        <f t="shared" si="0"/>
        <v>6.5321058999927573E-3</v>
      </c>
      <c r="AB8">
        <f t="shared" si="0"/>
        <v>3.0897989081012156E-2</v>
      </c>
      <c r="AC8">
        <f t="shared" si="7"/>
        <v>1.3823758238004302E-2</v>
      </c>
      <c r="AD8">
        <f t="shared" si="0"/>
        <v>0.15775045455600889</v>
      </c>
      <c r="AE8">
        <f t="shared" si="0"/>
        <v>1.1473257123498115E-2</v>
      </c>
      <c r="AF8">
        <f t="shared" si="8"/>
        <v>1.9623790635598937E-2</v>
      </c>
      <c r="AG8" s="1">
        <f t="shared" si="0"/>
        <v>1.0229264226992996E-3</v>
      </c>
      <c r="AH8">
        <f t="shared" si="0"/>
        <v>3.0437133843996378E-2</v>
      </c>
      <c r="AI8">
        <f t="shared" si="9"/>
        <v>2.271802331401318E-2</v>
      </c>
      <c r="AJ8">
        <f t="shared" si="11"/>
        <v>2.7201467869986118E-3</v>
      </c>
      <c r="AK8">
        <f t="shared" si="10"/>
        <v>3.1251944780024132E-2</v>
      </c>
    </row>
    <row r="9" spans="1:54" x14ac:dyDescent="0.25">
      <c r="B9">
        <v>84.714159089979006</v>
      </c>
      <c r="C9">
        <v>71.657581747463894</v>
      </c>
      <c r="D9">
        <v>63.117508434574503</v>
      </c>
      <c r="E9">
        <v>48.354302848946901</v>
      </c>
      <c r="F9">
        <v>22.661580202674799</v>
      </c>
      <c r="H9">
        <v>156.352187422426</v>
      </c>
      <c r="I9">
        <v>140.157166454964</v>
      </c>
      <c r="J9" s="1">
        <v>119.722613214303</v>
      </c>
      <c r="K9">
        <v>126.617304218279</v>
      </c>
      <c r="L9">
        <v>84.211799098923905</v>
      </c>
      <c r="M9">
        <v>58.692964846848</v>
      </c>
      <c r="N9" s="1">
        <v>54.949600464519399</v>
      </c>
      <c r="O9">
        <v>38.177519999889803</v>
      </c>
      <c r="P9">
        <v>150.840426678688</v>
      </c>
      <c r="Q9">
        <v>173.99752802949399</v>
      </c>
      <c r="R9">
        <v>153.61605857201101</v>
      </c>
      <c r="T9">
        <f t="shared" si="2"/>
        <v>1</v>
      </c>
      <c r="U9">
        <f t="shared" si="3"/>
        <v>1.0014758981100158E-2</v>
      </c>
      <c r="V9">
        <f t="shared" si="4"/>
        <v>2.5411208122960716E-3</v>
      </c>
      <c r="W9">
        <f t="shared" si="5"/>
        <v>5.2067880686053059E-3</v>
      </c>
      <c r="X9">
        <f t="shared" si="0"/>
        <v>1.7270475637502614E-2</v>
      </c>
      <c r="Y9">
        <f t="shared" si="0"/>
        <v>1.5626504075999748E-2</v>
      </c>
      <c r="Z9">
        <f t="shared" si="6"/>
        <v>1</v>
      </c>
      <c r="AA9">
        <f t="shared" si="0"/>
        <v>6.063635725399763E-2</v>
      </c>
      <c r="AB9">
        <f t="shared" si="0"/>
        <v>6.2721993275005161E-2</v>
      </c>
      <c r="AC9">
        <f t="shared" si="7"/>
        <v>7.3818881568804926</v>
      </c>
      <c r="AD9">
        <f t="shared" si="0"/>
        <v>0.36732629469700839</v>
      </c>
      <c r="AE9">
        <f t="shared" si="0"/>
        <v>1.0515273163093752E-2</v>
      </c>
      <c r="AF9">
        <f t="shared" si="8"/>
        <v>2.1289459413701195E-2</v>
      </c>
      <c r="AG9" s="1">
        <f t="shared" si="0"/>
        <v>2.6486670164899806E-2</v>
      </c>
      <c r="AH9">
        <f t="shared" si="0"/>
        <v>3.2839848556704965E-2</v>
      </c>
      <c r="AI9">
        <f t="shared" si="9"/>
        <v>1.15287278649987E-2</v>
      </c>
      <c r="AJ9">
        <f t="shared" si="11"/>
        <v>1.5141710480008896E-3</v>
      </c>
      <c r="AK9">
        <f t="shared" si="10"/>
        <v>1.7935728513975846E-2</v>
      </c>
    </row>
    <row r="10" spans="1:54" x14ac:dyDescent="0.25">
      <c r="B10">
        <v>85.724173848960106</v>
      </c>
      <c r="C10">
        <v>72.655040626651598</v>
      </c>
      <c r="D10">
        <v>64.112301646505898</v>
      </c>
      <c r="E10">
        <v>49.337032373309398</v>
      </c>
      <c r="F10">
        <v>23.645953698598799</v>
      </c>
      <c r="H10">
        <v>157.291551065172</v>
      </c>
      <c r="I10">
        <v>141.09444446168899</v>
      </c>
      <c r="J10" s="1">
        <f>180-68.6592749425775</f>
        <v>111.3407250574225</v>
      </c>
      <c r="K10">
        <v>127.24997792358199</v>
      </c>
      <c r="L10">
        <v>85.222314372086998</v>
      </c>
      <c r="M10">
        <v>57.714254306261701</v>
      </c>
      <c r="N10" s="1">
        <v>55.923113794354499</v>
      </c>
      <c r="O10">
        <v>39.144680151333098</v>
      </c>
      <c r="P10">
        <v>149.851955406553</v>
      </c>
      <c r="Q10">
        <v>172.99904220054199</v>
      </c>
      <c r="R10">
        <v>152.63399430052499</v>
      </c>
      <c r="T10">
        <f t="shared" si="2"/>
        <v>1</v>
      </c>
      <c r="U10">
        <f t="shared" si="3"/>
        <v>6.8508163125926558E-3</v>
      </c>
      <c r="V10">
        <f t="shared" si="4"/>
        <v>1.6648697569195292E-2</v>
      </c>
      <c r="W10">
        <f t="shared" si="5"/>
        <v>7.9700524175052578E-3</v>
      </c>
      <c r="X10">
        <f t="shared" si="0"/>
        <v>4.4651268302970948E-3</v>
      </c>
      <c r="Y10">
        <f t="shared" si="0"/>
        <v>3.638654417599696E-3</v>
      </c>
      <c r="Z10">
        <f t="shared" si="0"/>
        <v>1</v>
      </c>
      <c r="AA10">
        <f t="shared" si="0"/>
        <v>0.24718658603799781</v>
      </c>
      <c r="AB10">
        <f t="shared" si="0"/>
        <v>0.10274143922498524</v>
      </c>
      <c r="AC10">
        <f>ABS(J10-J11-1)</f>
        <v>5.6909354260104976</v>
      </c>
      <c r="AD10">
        <f t="shared" si="0"/>
        <v>7.5652792965016147E-2</v>
      </c>
      <c r="AE10">
        <f t="shared" si="0"/>
        <v>9.3439988145007646E-3</v>
      </c>
      <c r="AF10">
        <f t="shared" si="8"/>
        <v>2.770970748301238E-3</v>
      </c>
      <c r="AG10" s="1">
        <f t="shared" si="0"/>
        <v>4.9825626484008012E-3</v>
      </c>
      <c r="AH10">
        <f t="shared" si="0"/>
        <v>5.7070597775101817E-2</v>
      </c>
      <c r="AI10">
        <f t="shared" si="9"/>
        <v>3.7108593909920273E-3</v>
      </c>
      <c r="AJ10">
        <f t="shared" si="11"/>
        <v>1.2839852238016647E-2</v>
      </c>
      <c r="AK10">
        <f t="shared" si="10"/>
        <v>8.9235116300301343E-4</v>
      </c>
    </row>
    <row r="11" spans="1:54" x14ac:dyDescent="0.25">
      <c r="B11">
        <v>86.731024665272699</v>
      </c>
      <c r="C11">
        <v>73.671689324220793</v>
      </c>
      <c r="D11">
        <v>65.120271698923403</v>
      </c>
      <c r="E11">
        <v>50.332567246479101</v>
      </c>
      <c r="F11">
        <v>24.649592353016399</v>
      </c>
      <c r="H11">
        <v>158.53873765121</v>
      </c>
      <c r="I11">
        <v>141.99170302246401</v>
      </c>
      <c r="J11" s="1">
        <v>116.031660483433</v>
      </c>
      <c r="K11">
        <v>128.32563071654701</v>
      </c>
      <c r="L11">
        <v>86.212970373272498</v>
      </c>
      <c r="M11">
        <v>56.7114833355134</v>
      </c>
      <c r="N11" s="1">
        <v>56.918131231706099</v>
      </c>
      <c r="O11">
        <v>40.2017507491082</v>
      </c>
      <c r="P11">
        <v>148.855666265944</v>
      </c>
      <c r="Q11">
        <v>172.01188205278001</v>
      </c>
      <c r="R11">
        <v>151.63310194936199</v>
      </c>
      <c r="T11">
        <f t="shared" si="2"/>
        <v>1</v>
      </c>
      <c r="U11">
        <f t="shared" si="3"/>
        <v>1.1187954599094496E-2</v>
      </c>
      <c r="V11">
        <f t="shared" si="4"/>
        <v>3.7177792834697243E-2</v>
      </c>
      <c r="W11">
        <f t="shared" si="5"/>
        <v>1.0240873657409111E-2</v>
      </c>
      <c r="X11">
        <f t="shared" si="0"/>
        <v>2.6742545343196866E-2</v>
      </c>
      <c r="Y11">
        <f t="shared" si="0"/>
        <v>1.3737647014146006</v>
      </c>
      <c r="Z11">
        <f t="shared" si="0"/>
        <v>1</v>
      </c>
      <c r="AA11">
        <f t="shared" si="0"/>
        <v>1.2271482988849982</v>
      </c>
      <c r="AB11">
        <f t="shared" si="0"/>
        <v>1.020927216598011E-2</v>
      </c>
      <c r="AC11">
        <f t="shared" si="7"/>
        <v>3.9920914699749943</v>
      </c>
      <c r="AD11">
        <f t="shared" si="0"/>
        <v>5.6309750173994644E-2</v>
      </c>
      <c r="AE11">
        <f t="shared" si="0"/>
        <v>8.0864123988959591E-3</v>
      </c>
      <c r="AF11">
        <f t="shared" si="8"/>
        <v>1.2854531702302552E-2</v>
      </c>
      <c r="AG11" s="1">
        <f t="shared" si="0"/>
        <v>2.0005402340601108E-2</v>
      </c>
      <c r="AH11">
        <f t="shared" si="0"/>
        <v>3.7041344230402728E-2</v>
      </c>
      <c r="AI11">
        <f t="shared" si="9"/>
        <v>3.5617918063991283E-2</v>
      </c>
      <c r="AJ11">
        <f t="shared" si="11"/>
        <v>3.4229027346015073E-2</v>
      </c>
      <c r="AK11">
        <f t="shared" si="10"/>
        <v>3.8237842849980552E-2</v>
      </c>
    </row>
    <row r="12" spans="1:54" x14ac:dyDescent="0.25">
      <c r="B12">
        <v>87.719836710673604</v>
      </c>
      <c r="C12">
        <v>74.634511531386096</v>
      </c>
      <c r="D12">
        <v>66.110030825265994</v>
      </c>
      <c r="E12">
        <v>51.359309791822298</v>
      </c>
      <c r="F12">
        <v>27.023357054430999</v>
      </c>
      <c r="H12">
        <v>160.765885950095</v>
      </c>
      <c r="I12">
        <v>143.00191229462999</v>
      </c>
      <c r="J12" s="1">
        <f>180-68.960430986542</f>
        <v>111.03956901345801</v>
      </c>
      <c r="K12">
        <v>129.38194046672101</v>
      </c>
      <c r="L12">
        <v>87.204883960873602</v>
      </c>
      <c r="M12">
        <v>55.724337867215702</v>
      </c>
      <c r="N12" s="1">
        <v>57.9381366340467</v>
      </c>
      <c r="O12">
        <v>41.164709404877797</v>
      </c>
      <c r="P12">
        <v>147.82004834788</v>
      </c>
      <c r="Q12">
        <v>170.97765302543399</v>
      </c>
      <c r="R12">
        <v>150.59486410651201</v>
      </c>
      <c r="T12">
        <f t="shared" si="2"/>
        <v>1</v>
      </c>
      <c r="U12">
        <f t="shared" si="3"/>
        <v>2.5837821820701379E-2</v>
      </c>
      <c r="V12">
        <f t="shared" si="4"/>
        <v>2.1298487204902017E-2</v>
      </c>
      <c r="W12">
        <f t="shared" si="5"/>
        <v>1.4584605904985892E-3</v>
      </c>
      <c r="X12">
        <f t="shared" si="0"/>
        <v>1.0843617824001228E-2</v>
      </c>
      <c r="Y12">
        <f t="shared" si="0"/>
        <v>1.3627096528388982</v>
      </c>
      <c r="Z12">
        <f t="shared" si="0"/>
        <v>1</v>
      </c>
      <c r="AA12">
        <f t="shared" si="0"/>
        <v>1.512619124625985</v>
      </c>
      <c r="AB12">
        <f t="shared" si="0"/>
        <v>3.9025850850975985E-2</v>
      </c>
      <c r="AC12">
        <f t="shared" si="7"/>
        <v>3.9838498284459973</v>
      </c>
      <c r="AD12">
        <f t="shared" si="0"/>
        <v>5.9720563096988144E-2</v>
      </c>
      <c r="AE12">
        <f t="shared" si="0"/>
        <v>2.4821149627300088E-2</v>
      </c>
      <c r="AF12">
        <f t="shared" si="8"/>
        <v>7.6655266870986338E-3</v>
      </c>
      <c r="AG12" s="1">
        <f t="shared" si="0"/>
        <v>9.7389772667995089E-3</v>
      </c>
      <c r="AH12">
        <f t="shared" si="0"/>
        <v>4.5257934839995073E-3</v>
      </c>
      <c r="AI12">
        <f t="shared" si="9"/>
        <v>8.607340639002814E-3</v>
      </c>
      <c r="AJ12">
        <f t="shared" si="11"/>
        <v>2.2245130241003608E-2</v>
      </c>
      <c r="AK12">
        <f t="shared" si="10"/>
        <v>2.409967714700656E-2</v>
      </c>
    </row>
    <row r="13" spans="1:54" x14ac:dyDescent="0.25">
      <c r="B13">
        <v>88.745674532494306</v>
      </c>
      <c r="C13">
        <v>75.655810018590998</v>
      </c>
      <c r="D13">
        <v>67.108572364675496</v>
      </c>
      <c r="E13">
        <v>52.348466173998297</v>
      </c>
      <c r="F13">
        <v>26.660647401592101</v>
      </c>
      <c r="H13">
        <v>160.25326682546901</v>
      </c>
      <c r="I13">
        <v>143.96288644377901</v>
      </c>
      <c r="J13" s="1">
        <v>114.023418841904</v>
      </c>
      <c r="K13">
        <v>130.44166102981799</v>
      </c>
      <c r="L13">
        <v>88.229705110500902</v>
      </c>
      <c r="M13">
        <v>54.716672340528604</v>
      </c>
      <c r="N13" s="1">
        <v>58.947875611313499</v>
      </c>
      <c r="O13">
        <v>42.160183611393798</v>
      </c>
      <c r="P13">
        <v>146.82865568851901</v>
      </c>
      <c r="Q13">
        <v>169.999898155675</v>
      </c>
      <c r="R13">
        <v>149.61896378365901</v>
      </c>
      <c r="T13">
        <f t="shared" si="2"/>
        <v>1</v>
      </c>
      <c r="U13">
        <f t="shared" si="3"/>
        <v>6.7233584162096349E-3</v>
      </c>
      <c r="V13">
        <f t="shared" si="4"/>
        <v>1.5326040030203103E-2</v>
      </c>
      <c r="W13">
        <f t="shared" si="5"/>
        <v>5.2108038417060243E-3</v>
      </c>
      <c r="X13">
        <f t="shared" si="0"/>
        <v>9.0367858581004157E-3</v>
      </c>
      <c r="Y13">
        <f t="shared" si="0"/>
        <v>8.1883160694999901E-3</v>
      </c>
      <c r="Z13">
        <f t="shared" si="0"/>
        <v>1</v>
      </c>
      <c r="AA13">
        <f t="shared" si="0"/>
        <v>8.7536023069958446E-3</v>
      </c>
      <c r="AB13">
        <f t="shared" si="0"/>
        <v>3.7613272437994283E-2</v>
      </c>
      <c r="AC13">
        <f t="shared" si="7"/>
        <v>3.9787757261975969</v>
      </c>
      <c r="AD13">
        <f t="shared" si="0"/>
        <v>5.7629656671991825E-2</v>
      </c>
      <c r="AE13">
        <f t="shared" si="0"/>
        <v>8.3839576554964879E-3</v>
      </c>
      <c r="AF13">
        <f t="shared" si="8"/>
        <v>1.6147632448493709E-2</v>
      </c>
      <c r="AG13" s="1">
        <f t="shared" si="0"/>
        <v>8.8414840394415037</v>
      </c>
      <c r="AH13">
        <f t="shared" si="0"/>
        <v>2.2354048438600671E-2</v>
      </c>
      <c r="AI13">
        <f t="shared" si="9"/>
        <v>6.3718856309833427E-3</v>
      </c>
      <c r="AJ13">
        <f t="shared" si="11"/>
        <v>3.0070159940009944E-3</v>
      </c>
      <c r="AK13">
        <f t="shared" si="10"/>
        <v>2.7534952181014205E-2</v>
      </c>
    </row>
    <row r="14" spans="1:54" x14ac:dyDescent="0.25">
      <c r="B14">
        <v>89.738951174078096</v>
      </c>
      <c r="C14">
        <v>76.640483978560795</v>
      </c>
      <c r="D14">
        <v>68.113783168517202</v>
      </c>
      <c r="E14">
        <v>53.357502959856397</v>
      </c>
      <c r="F14">
        <v>27.652459085522601</v>
      </c>
      <c r="H14">
        <v>161.26202042777601</v>
      </c>
      <c r="I14">
        <v>145.00049971621701</v>
      </c>
      <c r="J14" s="1">
        <f>180-70.9553568842936</f>
        <v>109.04464311570641</v>
      </c>
      <c r="K14">
        <v>131.384031373146</v>
      </c>
      <c r="L14">
        <v>89.221321152845405</v>
      </c>
      <c r="M14">
        <v>53.732819972977097</v>
      </c>
      <c r="N14" s="1">
        <f>180-111.210640349245</f>
        <v>68.789359650755003</v>
      </c>
      <c r="O14">
        <v>43.137829562955197</v>
      </c>
      <c r="P14">
        <v>145.83502757414999</v>
      </c>
      <c r="Q14">
        <v>168.996891139681</v>
      </c>
      <c r="R14">
        <v>148.591428831478</v>
      </c>
      <c r="T14">
        <f t="shared" si="2"/>
        <v>1</v>
      </c>
      <c r="U14">
        <f t="shared" si="3"/>
        <v>9.0720758790894251E-3</v>
      </c>
      <c r="V14">
        <f t="shared" si="4"/>
        <v>2.4135244958202406E-2</v>
      </c>
      <c r="W14">
        <f t="shared" si="5"/>
        <v>1.8760607672021479E-3</v>
      </c>
      <c r="X14">
        <f t="shared" si="0"/>
        <v>2.5358384217696539E-2</v>
      </c>
      <c r="Y14">
        <f t="shared" si="0"/>
        <v>7.5376908482986948E-3</v>
      </c>
      <c r="Z14">
        <f t="shared" si="0"/>
        <v>1</v>
      </c>
      <c r="AA14">
        <f t="shared" si="0"/>
        <v>3.3937803037986214E-2</v>
      </c>
      <c r="AB14">
        <f t="shared" si="0"/>
        <v>0.10619246169500229</v>
      </c>
      <c r="AC14">
        <f>ABS(J14-J16-1)</f>
        <v>4.6764115305625893</v>
      </c>
      <c r="AD14">
        <f t="shared" si="0"/>
        <v>0.22463535936600465</v>
      </c>
      <c r="AE14">
        <f t="shared" si="0"/>
        <v>2.5259054230986067E-3</v>
      </c>
      <c r="AF14">
        <f t="shared" si="8"/>
        <v>5.21390659140053E-3</v>
      </c>
      <c r="AG14" s="1">
        <f t="shared" si="0"/>
        <v>8.8291602533240052</v>
      </c>
      <c r="AH14">
        <f t="shared" si="0"/>
        <v>4.3091886040301119E-2</v>
      </c>
      <c r="AI14">
        <f t="shared" si="9"/>
        <v>2.9298216318011328E-2</v>
      </c>
      <c r="AJ14">
        <f t="shared" si="11"/>
        <v>1.1889040081314306E-6</v>
      </c>
      <c r="AK14">
        <f t="shared" si="10"/>
        <v>4.2701856158998908E-2</v>
      </c>
    </row>
    <row r="15" spans="1:54" x14ac:dyDescent="0.25">
      <c r="B15">
        <v>90.729879098199007</v>
      </c>
      <c r="C15">
        <v>77.664619223518997</v>
      </c>
      <c r="D15">
        <v>69.115659229284404</v>
      </c>
      <c r="E15">
        <v>54.332144575638701</v>
      </c>
      <c r="F15">
        <v>28.6599967763709</v>
      </c>
      <c r="H15">
        <v>162.29595823081399</v>
      </c>
      <c r="I15">
        <v>145.894307254522</v>
      </c>
      <c r="J15" s="1">
        <v>112.031853521164</v>
      </c>
      <c r="K15">
        <v>132.15939601378</v>
      </c>
      <c r="L15">
        <v>90.218795247422307</v>
      </c>
      <c r="M15">
        <v>52.727606066385697</v>
      </c>
      <c r="N15" s="1">
        <v>60.960199397430998</v>
      </c>
      <c r="O15">
        <v>44.180921448995498</v>
      </c>
      <c r="P15">
        <v>144.864325790468</v>
      </c>
      <c r="Q15">
        <v>167.99688995077699</v>
      </c>
      <c r="R15">
        <v>147.548726975319</v>
      </c>
      <c r="T15">
        <f t="shared" si="2"/>
        <v>1</v>
      </c>
      <c r="U15">
        <f t="shared" si="3"/>
        <v>8.0966382300573514E-4</v>
      </c>
      <c r="V15">
        <f t="shared" si="4"/>
        <v>2.7076604906795865E-2</v>
      </c>
      <c r="W15">
        <f t="shared" si="5"/>
        <v>2.4548867775990857E-3</v>
      </c>
      <c r="X15">
        <f t="shared" si="0"/>
        <v>1.3883779103800009E-2</v>
      </c>
      <c r="Y15">
        <f t="shared" si="0"/>
        <v>6.3379131390988164E-3</v>
      </c>
      <c r="Z15">
        <f t="shared" si="0"/>
        <v>1</v>
      </c>
      <c r="AA15">
        <f t="shared" si="0"/>
        <v>1.4500197610890098</v>
      </c>
      <c r="AB15">
        <f t="shared" si="0"/>
        <v>6.9830677387983542E-2</v>
      </c>
      <c r="AC15">
        <f t="shared" si="7"/>
        <v>1.6892011251050008</v>
      </c>
      <c r="AD15">
        <f t="shared" si="0"/>
        <v>8.4046863329945154E-3</v>
      </c>
      <c r="AE15">
        <f t="shared" si="0"/>
        <v>3.3408846809948045E-3</v>
      </c>
      <c r="AF15">
        <f t="shared" si="8"/>
        <v>3.1448828464498035E-2</v>
      </c>
      <c r="AG15" s="1">
        <f t="shared" si="0"/>
        <v>6.8919784883973989E-3</v>
      </c>
      <c r="AH15">
        <f t="shared" si="0"/>
        <v>5.3367759443403884E-2</v>
      </c>
      <c r="AI15">
        <f t="shared" si="9"/>
        <v>2.1390874063996534E-2</v>
      </c>
      <c r="AJ15">
        <f t="shared" si="11"/>
        <v>9.7915981969833865E-3</v>
      </c>
      <c r="AK15">
        <f t="shared" si="10"/>
        <v>5.4362119486000893E-2</v>
      </c>
    </row>
    <row r="16" spans="1:54" x14ac:dyDescent="0.25">
      <c r="B16">
        <v>91.729069434376001</v>
      </c>
      <c r="C16">
        <v>78.637542618612201</v>
      </c>
      <c r="D16">
        <v>70.113204342506805</v>
      </c>
      <c r="E16">
        <v>55.346028354742501</v>
      </c>
      <c r="F16">
        <v>29.653658863231801</v>
      </c>
      <c r="H16">
        <v>164.745977991903</v>
      </c>
      <c r="I16">
        <v>146.96413793190999</v>
      </c>
      <c r="J16" s="1">
        <v>112.721054646269</v>
      </c>
      <c r="K16">
        <v>133.16780070011299</v>
      </c>
      <c r="L16">
        <v>91.222136132103302</v>
      </c>
      <c r="M16">
        <v>51.696157237921199</v>
      </c>
      <c r="N16" s="1">
        <v>61.9533074189426</v>
      </c>
      <c r="O16">
        <v>45.234289208438902</v>
      </c>
      <c r="P16">
        <v>143.842934916404</v>
      </c>
      <c r="Q16">
        <v>166.98709835258001</v>
      </c>
      <c r="R16">
        <v>146.603089094805</v>
      </c>
      <c r="T16">
        <f t="shared" si="2"/>
        <v>1</v>
      </c>
      <c r="U16">
        <f t="shared" si="3"/>
        <v>1.6988627681001844E-2</v>
      </c>
      <c r="V16">
        <f t="shared" si="4"/>
        <v>1.0821502487004864E-2</v>
      </c>
      <c r="W16">
        <f t="shared" si="5"/>
        <v>7.2139755381925852E-3</v>
      </c>
      <c r="X16">
        <f t="shared" si="0"/>
        <v>9.869946334397639E-3</v>
      </c>
      <c r="Y16">
        <f t="shared" si="0"/>
        <v>2.990906179000774E-3</v>
      </c>
      <c r="Z16">
        <f t="shared" si="0"/>
        <v>1</v>
      </c>
      <c r="AA16">
        <f t="shared" si="0"/>
        <v>1.6743942757983632E-2</v>
      </c>
      <c r="AB16">
        <f t="shared" si="0"/>
        <v>4.1469548889978114E-2</v>
      </c>
      <c r="AC16">
        <f t="shared" si="7"/>
        <v>2.2067666896006699E-2</v>
      </c>
      <c r="AD16">
        <f t="shared" si="0"/>
        <v>6.2796916507011247E-2</v>
      </c>
      <c r="AE16">
        <f t="shared" si="0"/>
        <v>5.2606170349065451E-3</v>
      </c>
      <c r="AF16">
        <f t="shared" si="8"/>
        <v>1.5708560442902808E-2</v>
      </c>
      <c r="AG16" s="1">
        <f t="shared" si="0"/>
        <v>8.8308648523904054</v>
      </c>
      <c r="AH16">
        <f t="shared" si="0"/>
        <v>3.4762070241001197E-2</v>
      </c>
      <c r="AI16">
        <f t="shared" si="9"/>
        <v>1.6285515263007255E-2</v>
      </c>
      <c r="AJ16">
        <f t="shared" si="11"/>
        <v>7.0495049399710297E-4</v>
      </c>
      <c r="AK16">
        <f t="shared" si="10"/>
        <v>7.7650190349913828E-3</v>
      </c>
    </row>
    <row r="17" spans="2:37" x14ac:dyDescent="0.25">
      <c r="B17">
        <v>92.746058062057003</v>
      </c>
      <c r="C17">
        <v>79.648364121099206</v>
      </c>
      <c r="D17">
        <v>71.120418318044997</v>
      </c>
      <c r="E17">
        <v>56.355898301076898</v>
      </c>
      <c r="F17">
        <v>30.6506679570528</v>
      </c>
      <c r="H17">
        <v>165.76272193466099</v>
      </c>
      <c r="I17">
        <v>147.92266838302001</v>
      </c>
      <c r="J17" s="1">
        <v>111.743122313165</v>
      </c>
      <c r="K17">
        <v>134.23059761662</v>
      </c>
      <c r="L17">
        <v>92.216875515068395</v>
      </c>
      <c r="M17">
        <v>50.711865798364101</v>
      </c>
      <c r="N17" s="1">
        <f>180-108.215827728667</f>
        <v>71.784172271333006</v>
      </c>
      <c r="O17">
        <v>46.199527138197901</v>
      </c>
      <c r="P17">
        <v>142.85922043166701</v>
      </c>
      <c r="Q17">
        <v>165.98639340208601</v>
      </c>
      <c r="R17">
        <v>145.61085411383999</v>
      </c>
      <c r="T17">
        <f t="shared" si="2"/>
        <v>1</v>
      </c>
      <c r="U17">
        <f t="shared" si="3"/>
        <v>1.5769463883600565E-2</v>
      </c>
      <c r="V17">
        <f t="shared" si="4"/>
        <v>1.6070482041072864E-3</v>
      </c>
      <c r="W17">
        <f t="shared" si="5"/>
        <v>8.5634801500589219E-4</v>
      </c>
      <c r="X17">
        <f t="shared" si="0"/>
        <v>2.7502528413798188E-2</v>
      </c>
      <c r="Y17">
        <f t="shared" si="0"/>
        <v>7.2570791233985688E-3</v>
      </c>
      <c r="Z17">
        <f t="shared" si="0"/>
        <v>1</v>
      </c>
      <c r="AA17">
        <f t="shared" si="0"/>
        <v>1.4814196341729939</v>
      </c>
      <c r="AB17">
        <f t="shared" si="0"/>
        <v>4.203939796798295E-2</v>
      </c>
      <c r="AC17">
        <f t="shared" si="7"/>
        <v>1.7124186999450046</v>
      </c>
      <c r="AD17">
        <f t="shared" si="0"/>
        <v>6.4734158330992386E-2</v>
      </c>
      <c r="AE17">
        <f t="shared" si="0"/>
        <v>7.3573785018936633E-3</v>
      </c>
      <c r="AF17">
        <f t="shared" si="8"/>
        <v>8.959376312986933E-4</v>
      </c>
      <c r="AG17" s="1">
        <f t="shared" si="0"/>
        <v>1.3108159817008413E-2</v>
      </c>
      <c r="AH17">
        <f t="shared" si="0"/>
        <v>1.4718771545098264E-2</v>
      </c>
      <c r="AI17">
        <f t="shared" si="9"/>
        <v>1.7570577202008053E-2</v>
      </c>
      <c r="AJ17">
        <f t="shared" si="11"/>
        <v>1.6873428539014412E-2</v>
      </c>
      <c r="AK17">
        <f t="shared" si="10"/>
        <v>4.4340034467978739E-2</v>
      </c>
    </row>
    <row r="18" spans="2:37" x14ac:dyDescent="0.25">
      <c r="B18">
        <v>93.730288598173402</v>
      </c>
      <c r="C18">
        <v>80.646757072895099</v>
      </c>
      <c r="D18">
        <v>72.121274666060003</v>
      </c>
      <c r="E18">
        <v>57.3283957726631</v>
      </c>
      <c r="F18">
        <v>31.657925036176199</v>
      </c>
      <c r="H18">
        <v>165.28130230048799</v>
      </c>
      <c r="I18">
        <v>148.96470778098799</v>
      </c>
      <c r="J18" s="1">
        <v>109.03070361322</v>
      </c>
      <c r="K18">
        <v>135.29533177495099</v>
      </c>
      <c r="L18">
        <v>93.209518136566501</v>
      </c>
      <c r="M18">
        <v>49.710969860732803</v>
      </c>
      <c r="N18" s="1">
        <f>180-107.228935888484</f>
        <v>72.771064111515997</v>
      </c>
      <c r="O18">
        <v>47.214245909742999</v>
      </c>
      <c r="P18">
        <v>141.841649854465</v>
      </c>
      <c r="Q18">
        <v>164.96951997354699</v>
      </c>
      <c r="R18">
        <v>144.56651407937201</v>
      </c>
      <c r="T18">
        <f t="shared" si="2"/>
        <v>1</v>
      </c>
      <c r="U18">
        <f t="shared" si="3"/>
        <v>1.6180602627699159E-2</v>
      </c>
      <c r="V18">
        <f t="shared" si="4"/>
        <v>7.1919017244965744E-3</v>
      </c>
      <c r="W18">
        <f t="shared" si="5"/>
        <v>2.7774206939028545E-3</v>
      </c>
      <c r="X18">
        <f t="shared" si="5"/>
        <v>2.8438532843303221E-2</v>
      </c>
      <c r="Y18">
        <f t="shared" si="5"/>
        <v>7.1812233977048834E-3</v>
      </c>
      <c r="Z18">
        <f t="shared" si="5"/>
        <v>1</v>
      </c>
      <c r="AA18">
        <f t="shared" si="5"/>
        <v>6.9751401331984653E-2</v>
      </c>
      <c r="AB18">
        <f t="shared" ref="AB18:AB45" si="12">ABS(I19-I18-1)</f>
        <v>1.5279118580053819E-3</v>
      </c>
      <c r="AC18">
        <f t="shared" si="7"/>
        <v>9.7247970989968735E-3</v>
      </c>
      <c r="AD18">
        <f t="shared" ref="AD18:AE75" si="13">ABS(K19-K18-1)</f>
        <v>7.9237657297994701E-2</v>
      </c>
      <c r="AE18">
        <f t="shared" si="13"/>
        <v>2.0569086180444174E-4</v>
      </c>
      <c r="AF18">
        <f t="shared" si="8"/>
        <v>6.2242472936020476E-3</v>
      </c>
      <c r="AG18" s="1">
        <f t="shared" ref="AG18:AH75" si="14">ABS(N19-N18-1)</f>
        <v>8.8534523818709943</v>
      </c>
      <c r="AH18">
        <f t="shared" si="14"/>
        <v>2.6698666952498229E-2</v>
      </c>
      <c r="AI18">
        <f t="shared" si="9"/>
        <v>2.3433127880991833E-2</v>
      </c>
      <c r="AJ18">
        <f t="shared" si="11"/>
        <v>2.2303394729874526E-3</v>
      </c>
      <c r="AK18">
        <f t="shared" si="10"/>
        <v>2.9308346702975996E-2</v>
      </c>
    </row>
    <row r="19" spans="2:37" x14ac:dyDescent="0.25">
      <c r="B19">
        <v>94.714107995545703</v>
      </c>
      <c r="C19">
        <v>81.653948974619595</v>
      </c>
      <c r="D19">
        <v>73.1184972453661</v>
      </c>
      <c r="E19">
        <v>58.356834305506403</v>
      </c>
      <c r="F19">
        <v>32.665106259573903</v>
      </c>
      <c r="H19">
        <v>166.21155089915601</v>
      </c>
      <c r="I19">
        <v>149.96317986912999</v>
      </c>
      <c r="J19" s="1">
        <v>108.040428410319</v>
      </c>
      <c r="K19">
        <v>136.216094117653</v>
      </c>
      <c r="L19">
        <v>94.209312445704697</v>
      </c>
      <c r="M19">
        <v>48.704745613439201</v>
      </c>
      <c r="N19" s="1">
        <v>64.917611729645003</v>
      </c>
      <c r="O19">
        <v>48.187547242790501</v>
      </c>
      <c r="P19">
        <v>140.81821672658401</v>
      </c>
      <c r="Q19">
        <v>163.96728963407401</v>
      </c>
      <c r="R19">
        <v>143.59582242607499</v>
      </c>
      <c r="T19">
        <f t="shared" si="2"/>
        <v>1</v>
      </c>
      <c r="U19">
        <f t="shared" si="3"/>
        <v>1.0665788851895286E-2</v>
      </c>
      <c r="V19">
        <f t="shared" si="4"/>
        <v>9.3647902470195277E-4</v>
      </c>
      <c r="W19">
        <f t="shared" si="5"/>
        <v>1.2482170571956885E-3</v>
      </c>
      <c r="X19">
        <f t="shared" si="5"/>
        <v>6.8794820676956192E-3</v>
      </c>
      <c r="Y19">
        <f t="shared" si="5"/>
        <v>7.1782130749937778E-3</v>
      </c>
      <c r="Z19">
        <f t="shared" si="5"/>
        <v>1</v>
      </c>
      <c r="AA19">
        <f t="shared" si="5"/>
        <v>1.4455528610000101E-2</v>
      </c>
      <c r="AB19">
        <f t="shared" si="12"/>
        <v>0.90059930948197575</v>
      </c>
      <c r="AC19">
        <f t="shared" si="7"/>
        <v>8.2985991539885617E-3</v>
      </c>
      <c r="AD19">
        <f t="shared" si="13"/>
        <v>0.21439428058098997</v>
      </c>
      <c r="AE19">
        <f t="shared" si="13"/>
        <v>9.4691455122983825E-3</v>
      </c>
      <c r="AF19">
        <f t="shared" si="8"/>
        <v>9.3173582575971636E-3</v>
      </c>
      <c r="AG19" s="1">
        <f t="shared" si="14"/>
        <v>1.2778767735895258E-2</v>
      </c>
      <c r="AH19">
        <f t="shared" si="14"/>
        <v>1.1395579350299556E-2</v>
      </c>
      <c r="AI19">
        <f t="shared" si="9"/>
        <v>3.2007081500751156E-4</v>
      </c>
      <c r="AJ19">
        <f t="shared" si="11"/>
        <v>5.5643296099958661E-3</v>
      </c>
      <c r="AK19">
        <f t="shared" si="10"/>
        <v>3.2639350664993572E-2</v>
      </c>
    </row>
    <row r="20" spans="2:37" x14ac:dyDescent="0.25">
      <c r="B20">
        <v>95.724773784397598</v>
      </c>
      <c r="C20">
        <v>82.653012495594893</v>
      </c>
      <c r="D20">
        <v>74.117249028308905</v>
      </c>
      <c r="E20">
        <v>59.363713787574099</v>
      </c>
      <c r="F20">
        <v>33.672284472648897</v>
      </c>
      <c r="H20">
        <v>167.19709537054601</v>
      </c>
      <c r="I20">
        <v>150.06258055964801</v>
      </c>
      <c r="J20" s="1">
        <v>107.03212981116501</v>
      </c>
      <c r="K20">
        <v>137.00169983707201</v>
      </c>
      <c r="L20">
        <v>95.218781591216995</v>
      </c>
      <c r="M20">
        <v>47.714062971696798</v>
      </c>
      <c r="N20" s="1">
        <v>65.930390497380898</v>
      </c>
      <c r="O20">
        <v>49.198942822140801</v>
      </c>
      <c r="P20">
        <v>139.817896655769</v>
      </c>
      <c r="Q20">
        <v>162.972853963684</v>
      </c>
      <c r="R20">
        <v>142.56318307541</v>
      </c>
      <c r="T20">
        <f t="shared" si="2"/>
        <v>1</v>
      </c>
      <c r="U20">
        <f t="shared" si="3"/>
        <v>6.9919502229254249E-4</v>
      </c>
      <c r="V20">
        <f t="shared" si="4"/>
        <v>1.0487359130195273E-2</v>
      </c>
      <c r="W20">
        <f t="shared" si="5"/>
        <v>3.2742655508855023E-4</v>
      </c>
      <c r="X20">
        <f t="shared" si="5"/>
        <v>1.9632502481996994E-2</v>
      </c>
      <c r="Y20">
        <f t="shared" si="5"/>
        <v>1.8024044312099363E-2</v>
      </c>
      <c r="Z20">
        <f t="shared" si="5"/>
        <v>1</v>
      </c>
      <c r="AA20">
        <f t="shared" si="5"/>
        <v>0.29414999181699386</v>
      </c>
      <c r="AB20">
        <f t="shared" si="12"/>
        <v>0.77076253144500129</v>
      </c>
      <c r="AC20">
        <f t="shared" si="7"/>
        <v>9.1363941910032054E-3</v>
      </c>
      <c r="AD20">
        <f t="shared" si="13"/>
        <v>0.12040915732200119</v>
      </c>
      <c r="AE20">
        <f t="shared" si="13"/>
        <v>2.1073652756911088E-3</v>
      </c>
      <c r="AF20">
        <f t="shared" si="8"/>
        <v>4.855200746000321E-3</v>
      </c>
      <c r="AG20" s="1">
        <f t="shared" si="14"/>
        <v>2.0356761005999147E-2</v>
      </c>
      <c r="AH20">
        <f t="shared" si="14"/>
        <v>2.9135507892902979E-2</v>
      </c>
      <c r="AI20">
        <f t="shared" si="9"/>
        <v>2.3326948544990955E-2</v>
      </c>
      <c r="AJ20">
        <f t="shared" si="11"/>
        <v>5.2628863410006943E-3</v>
      </c>
      <c r="AK20">
        <f t="shared" si="10"/>
        <v>2.4081780747991388E-2</v>
      </c>
    </row>
    <row r="21" spans="2:37" x14ac:dyDescent="0.25">
      <c r="B21">
        <v>96.724074589375306</v>
      </c>
      <c r="C21">
        <v>83.642525136464698</v>
      </c>
      <c r="D21">
        <v>75.117576454863993</v>
      </c>
      <c r="E21">
        <v>60.344081285092102</v>
      </c>
      <c r="F21">
        <v>34.654260428336798</v>
      </c>
      <c r="H21">
        <v>168.491245362363</v>
      </c>
      <c r="I21">
        <v>151.83334309109301</v>
      </c>
      <c r="J21" s="1">
        <v>106.022993416974</v>
      </c>
      <c r="K21">
        <v>138.12210899439401</v>
      </c>
      <c r="L21">
        <v>96.216674225941304</v>
      </c>
      <c r="M21">
        <v>46.718918172442798</v>
      </c>
      <c r="N21" s="1">
        <v>66.910033736374899</v>
      </c>
      <c r="O21">
        <v>50.228078330033703</v>
      </c>
      <c r="P21">
        <v>138.841223604314</v>
      </c>
      <c r="Q21">
        <v>161.978116850025</v>
      </c>
      <c r="R21">
        <v>141.58726485615799</v>
      </c>
      <c r="T21">
        <f t="shared" si="2"/>
        <v>1</v>
      </c>
      <c r="U21">
        <f t="shared" si="3"/>
        <v>1.2315973415496728E-2</v>
      </c>
      <c r="V21">
        <f t="shared" si="4"/>
        <v>4.6738165630983985E-3</v>
      </c>
      <c r="W21">
        <f t="shared" si="5"/>
        <v>5.2312609308984293E-3</v>
      </c>
      <c r="X21">
        <f t="shared" si="5"/>
        <v>1.38770188985049E-2</v>
      </c>
      <c r="Y21">
        <f t="shared" si="5"/>
        <v>1.4487177891901126E-2</v>
      </c>
      <c r="Z21">
        <f t="shared" si="5"/>
        <v>1</v>
      </c>
      <c r="AA21">
        <f t="shared" si="5"/>
        <v>4.627093663501114E-2</v>
      </c>
      <c r="AB21">
        <f t="shared" si="12"/>
        <v>7.0272283296020532E-2</v>
      </c>
      <c r="AC21">
        <f>ABS(J21-J22-1)</f>
        <v>6.7958420410008102E-3</v>
      </c>
      <c r="AD21">
        <f t="shared" si="13"/>
        <v>2.0063153487001273E-2</v>
      </c>
      <c r="AE21">
        <f t="shared" si="13"/>
        <v>1.6622904713017306E-3</v>
      </c>
      <c r="AF21">
        <f t="shared" si="8"/>
        <v>8.0159143229963092E-4</v>
      </c>
      <c r="AG21" s="1">
        <f t="shared" si="14"/>
        <v>8.8758650619300994</v>
      </c>
      <c r="AH21">
        <f t="shared" si="14"/>
        <v>5.1884468769003433E-3</v>
      </c>
      <c r="AI21">
        <f t="shared" si="9"/>
        <v>3.7238019013017265E-2</v>
      </c>
      <c r="AJ21">
        <f t="shared" si="11"/>
        <v>4.8451663899982123E-3</v>
      </c>
      <c r="AK21">
        <f t="shared" si="10"/>
        <v>5.0329808610172222E-3</v>
      </c>
    </row>
    <row r="22" spans="2:37" x14ac:dyDescent="0.25">
      <c r="B22">
        <v>97.736390562790803</v>
      </c>
      <c r="C22">
        <v>84.647198953027797</v>
      </c>
      <c r="D22">
        <v>76.112345193933095</v>
      </c>
      <c r="E22">
        <v>61.330204266193597</v>
      </c>
      <c r="F22">
        <v>35.668747606228699</v>
      </c>
      <c r="H22">
        <v>169.53751629899801</v>
      </c>
      <c r="I22">
        <v>152.76307080779699</v>
      </c>
      <c r="J22" s="1">
        <v>105.029789259015</v>
      </c>
      <c r="K22">
        <v>139.14217214788101</v>
      </c>
      <c r="L22">
        <v>97.218336516412606</v>
      </c>
      <c r="M22">
        <v>45.719719763875098</v>
      </c>
      <c r="N22" s="1">
        <f>180-103.214101201695</f>
        <v>76.785898798304999</v>
      </c>
      <c r="O22">
        <v>51.222889883156803</v>
      </c>
      <c r="P22">
        <v>137.87846162332701</v>
      </c>
      <c r="Q22">
        <v>160.97327168363501</v>
      </c>
      <c r="R22">
        <v>140.592297837019</v>
      </c>
      <c r="T22">
        <f t="shared" si="2"/>
        <v>1</v>
      </c>
      <c r="U22">
        <f t="shared" si="3"/>
        <v>3.7807704782011342E-3</v>
      </c>
      <c r="V22">
        <f t="shared" si="4"/>
        <v>9.2071187029318935E-4</v>
      </c>
      <c r="W22">
        <f t="shared" si="5"/>
        <v>2.867793341508218E-3</v>
      </c>
      <c r="X22">
        <f t="shared" si="5"/>
        <v>1.0160613713502187E-2</v>
      </c>
      <c r="Y22">
        <f t="shared" si="5"/>
        <v>9.3848677948003001E-3</v>
      </c>
      <c r="Z22">
        <f t="shared" si="5"/>
        <v>1</v>
      </c>
      <c r="AA22">
        <f t="shared" si="5"/>
        <v>0.26243718635802793</v>
      </c>
      <c r="AB22">
        <f t="shared" si="12"/>
        <v>7.8206130325014556E-2</v>
      </c>
      <c r="AC22">
        <f t="shared" si="7"/>
        <v>1.7031150015129981</v>
      </c>
      <c r="AD22">
        <f t="shared" si="13"/>
        <v>4.2142331020983193E-2</v>
      </c>
      <c r="AE22">
        <f t="shared" si="13"/>
        <v>1.856083887621196E-2</v>
      </c>
      <c r="AF22">
        <f t="shared" si="8"/>
        <v>1.3881509749964493E-3</v>
      </c>
      <c r="AG22" s="1">
        <f t="shared" si="14"/>
        <v>8.8420972249418952</v>
      </c>
      <c r="AH22">
        <f t="shared" si="14"/>
        <v>1.9806957720405194E-2</v>
      </c>
      <c r="AI22">
        <f t="shared" si="9"/>
        <v>3.450668374901511E-2</v>
      </c>
      <c r="AJ22">
        <f t="shared" si="11"/>
        <v>7.5817340670027988E-3</v>
      </c>
      <c r="AK22">
        <f t="shared" si="10"/>
        <v>5.2992892359014832E-2</v>
      </c>
    </row>
    <row r="23" spans="2:37" x14ac:dyDescent="0.25">
      <c r="B23">
        <v>98.732609792312601</v>
      </c>
      <c r="C23">
        <v>85.646278241157503</v>
      </c>
      <c r="D23">
        <v>77.115212987274603</v>
      </c>
      <c r="E23">
        <v>62.340364879907099</v>
      </c>
      <c r="F23">
        <v>36.659362738433899</v>
      </c>
      <c r="H23">
        <v>170.27507911263999</v>
      </c>
      <c r="I23">
        <v>153.84127693812201</v>
      </c>
      <c r="J23" s="1">
        <v>105.732904260528</v>
      </c>
      <c r="K23">
        <v>140.184314478902</v>
      </c>
      <c r="L23">
        <v>98.199775677536394</v>
      </c>
      <c r="M23">
        <v>44.718331612900101</v>
      </c>
      <c r="N23" s="1">
        <v>68.943801573363103</v>
      </c>
      <c r="O23">
        <v>52.203082925436398</v>
      </c>
      <c r="P23">
        <v>136.843954939578</v>
      </c>
      <c r="Q23">
        <v>159.965689949568</v>
      </c>
      <c r="R23">
        <v>139.53930494465999</v>
      </c>
      <c r="T23">
        <f t="shared" si="2"/>
        <v>1</v>
      </c>
      <c r="U23">
        <f t="shared" si="3"/>
        <v>2.0134470749013644E-3</v>
      </c>
      <c r="V23">
        <f t="shared" si="4"/>
        <v>8.1217325428895037E-3</v>
      </c>
      <c r="W23">
        <f t="shared" si="5"/>
        <v>1.3330507065063557E-3</v>
      </c>
      <c r="X23">
        <f t="shared" si="5"/>
        <v>9.44013197479876E-3</v>
      </c>
      <c r="Y23">
        <f t="shared" si="5"/>
        <v>6.1187086485006148E-3</v>
      </c>
      <c r="Z23">
        <f t="shared" si="5"/>
        <v>1</v>
      </c>
      <c r="AA23">
        <f t="shared" si="5"/>
        <v>7.4837513950996026E-2</v>
      </c>
      <c r="AB23">
        <f t="shared" si="12"/>
        <v>0.11105713299201625</v>
      </c>
      <c r="AC23">
        <f t="shared" si="7"/>
        <v>4.9047893579938773E-3</v>
      </c>
      <c r="AD23">
        <f t="shared" si="13"/>
        <v>0.10370258674598176</v>
      </c>
      <c r="AE23">
        <f t="shared" si="13"/>
        <v>1.8006907307807296E-2</v>
      </c>
      <c r="AF23">
        <f t="shared" si="8"/>
        <v>1.5003200720798304E-2</v>
      </c>
      <c r="AG23" s="1">
        <f t="shared" si="14"/>
        <v>3.2902500059606155E-2</v>
      </c>
      <c r="AH23">
        <f t="shared" si="14"/>
        <v>3.9627706073503077E-2</v>
      </c>
      <c r="AI23">
        <f t="shared" si="9"/>
        <v>1.879874157100403E-2</v>
      </c>
      <c r="AJ23">
        <f t="shared" si="11"/>
        <v>1.9053135803005716E-2</v>
      </c>
      <c r="AK23">
        <f t="shared" si="10"/>
        <v>1.544764213798544E-2</v>
      </c>
    </row>
    <row r="24" spans="2:37" x14ac:dyDescent="0.25">
      <c r="B24">
        <v>99.7305963452377</v>
      </c>
      <c r="C24">
        <v>86.654399973700393</v>
      </c>
      <c r="D24">
        <v>78.113879936568097</v>
      </c>
      <c r="E24">
        <v>63.330924747932301</v>
      </c>
      <c r="F24">
        <v>37.665481447082399</v>
      </c>
      <c r="H24">
        <v>171.20024159868899</v>
      </c>
      <c r="I24">
        <v>154.73021980512999</v>
      </c>
      <c r="J24" s="1">
        <v>104.737809049886</v>
      </c>
      <c r="K24">
        <v>141.08061189215601</v>
      </c>
      <c r="L24">
        <v>99.217782584844201</v>
      </c>
      <c r="M24">
        <v>43.7333348136209</v>
      </c>
      <c r="N24" s="1">
        <v>69.910899073303497</v>
      </c>
      <c r="O24">
        <v>53.242710631509901</v>
      </c>
      <c r="P24">
        <v>135.862753681149</v>
      </c>
      <c r="Q24">
        <v>158.946636813765</v>
      </c>
      <c r="R24">
        <v>138.523857302522</v>
      </c>
      <c r="T24">
        <f t="shared" si="2"/>
        <v>1</v>
      </c>
      <c r="U24">
        <f t="shared" si="3"/>
        <v>1.173124861929864E-2</v>
      </c>
      <c r="V24">
        <f t="shared" si="4"/>
        <v>1.6353921304599339E-2</v>
      </c>
      <c r="W24">
        <f t="shared" si="5"/>
        <v>3.9887945331997798E-3</v>
      </c>
      <c r="X24">
        <f t="shared" si="5"/>
        <v>1.0239069432500969E-2</v>
      </c>
      <c r="Y24">
        <f t="shared" si="5"/>
        <v>2.0373134497695844E-2</v>
      </c>
      <c r="Z24">
        <f t="shared" si="5"/>
        <v>1</v>
      </c>
      <c r="AA24">
        <f t="shared" si="5"/>
        <v>0.16175688002999777</v>
      </c>
      <c r="AB24">
        <f t="shared" si="12"/>
        <v>5.6357566233003809E-2</v>
      </c>
      <c r="AC24">
        <f>ABS(J24-J25-1)</f>
        <v>9.621723813992844E-3</v>
      </c>
      <c r="AD24">
        <f t="shared" si="13"/>
        <v>0.13402875070102027</v>
      </c>
      <c r="AE24">
        <f t="shared" si="13"/>
        <v>9.0108061278044715E-3</v>
      </c>
      <c r="AF24">
        <f t="shared" si="8"/>
        <v>8.7842976058993827E-3</v>
      </c>
      <c r="AG24" s="1">
        <f t="shared" si="14"/>
        <v>3.189090100499925E-2</v>
      </c>
      <c r="AH24">
        <f t="shared" si="14"/>
        <v>7.2468705324702398E-2</v>
      </c>
      <c r="AI24">
        <f t="shared" si="9"/>
        <v>1.1700422159890422E-3</v>
      </c>
      <c r="AJ24">
        <f t="shared" si="11"/>
        <v>2.7278678870999329E-2</v>
      </c>
      <c r="AK24">
        <f t="shared" si="10"/>
        <v>2.7731268632010142E-2</v>
      </c>
    </row>
    <row r="25" spans="2:37" x14ac:dyDescent="0.25">
      <c r="B25">
        <v>100.742327593857</v>
      </c>
      <c r="C25">
        <v>87.638046052395794</v>
      </c>
      <c r="D25">
        <v>79.109891142034897</v>
      </c>
      <c r="E25">
        <v>64.341163817364802</v>
      </c>
      <c r="F25">
        <v>38.645108312584703</v>
      </c>
      <c r="H25">
        <v>172.36199847871899</v>
      </c>
      <c r="I25">
        <v>155.67386223889699</v>
      </c>
      <c r="J25" s="1">
        <v>103.728187326072</v>
      </c>
      <c r="K25">
        <v>141.94658314145499</v>
      </c>
      <c r="L25">
        <v>100.22679339097201</v>
      </c>
      <c r="M25">
        <v>42.742119111226799</v>
      </c>
      <c r="N25" s="1">
        <v>70.942789974308496</v>
      </c>
      <c r="O25">
        <v>54.170241926185199</v>
      </c>
      <c r="P25">
        <v>134.86158363893301</v>
      </c>
      <c r="Q25">
        <v>157.973915492636</v>
      </c>
      <c r="R25">
        <v>137.55158857115401</v>
      </c>
      <c r="T25">
        <f t="shared" si="2"/>
        <v>1</v>
      </c>
      <c r="U25">
        <f t="shared" si="3"/>
        <v>2.0661660613995991E-2</v>
      </c>
      <c r="V25">
        <f t="shared" si="4"/>
        <v>1.6395521391800116E-2</v>
      </c>
      <c r="W25">
        <f t="shared" si="5"/>
        <v>3.1775473018029743E-3</v>
      </c>
      <c r="X25">
        <f t="shared" si="5"/>
        <v>7.3441987893971827E-3</v>
      </c>
      <c r="Y25">
        <f t="shared" si="5"/>
        <v>2.0608073393994175E-2</v>
      </c>
      <c r="Z25">
        <f t="shared" si="5"/>
        <v>1</v>
      </c>
      <c r="AA25">
        <f t="shared" si="5"/>
        <v>7.0906585899024321E-2</v>
      </c>
      <c r="AB25">
        <f t="shared" si="12"/>
        <v>3.5887493066979914E-2</v>
      </c>
      <c r="AC25">
        <f t="shared" si="7"/>
        <v>1.7113019723669964</v>
      </c>
      <c r="AD25">
        <f t="shared" si="13"/>
        <v>0.10674597089200688</v>
      </c>
      <c r="AE25">
        <f t="shared" si="13"/>
        <v>1.4445109939003942E-2</v>
      </c>
      <c r="AF25">
        <f t="shared" si="8"/>
        <v>1.225719241730161E-2</v>
      </c>
      <c r="AG25" s="1">
        <f t="shared" si="14"/>
        <v>5.3203741669989313E-3</v>
      </c>
      <c r="AH25">
        <f t="shared" si="14"/>
        <v>6.8534503176302053E-2</v>
      </c>
      <c r="AI25">
        <f t="shared" si="9"/>
        <v>9.3961810298992532E-4</v>
      </c>
      <c r="AJ25">
        <f t="shared" si="11"/>
        <v>1.494993212000395E-2</v>
      </c>
      <c r="AK25">
        <f t="shared" si="10"/>
        <v>2.7511815459973832E-2</v>
      </c>
    </row>
    <row r="26" spans="2:37" x14ac:dyDescent="0.25">
      <c r="B26">
        <v>101.76298925447099</v>
      </c>
      <c r="C26">
        <v>88.654441573787594</v>
      </c>
      <c r="D26">
        <v>80.1130686893367</v>
      </c>
      <c r="E26">
        <v>65.348508016154199</v>
      </c>
      <c r="F26">
        <v>39.665716385978698</v>
      </c>
      <c r="H26">
        <v>173.43290506461801</v>
      </c>
      <c r="I26">
        <v>156.63797474583001</v>
      </c>
      <c r="J26" s="1">
        <v>101.01688535370501</v>
      </c>
      <c r="K26">
        <v>143.053329112347</v>
      </c>
      <c r="L26">
        <v>101.212348281033</v>
      </c>
      <c r="M26">
        <v>41.729861918809497</v>
      </c>
      <c r="N26" s="1">
        <v>71.948110348475495</v>
      </c>
      <c r="O26">
        <v>55.238776429361501</v>
      </c>
      <c r="P26">
        <v>133.862523257036</v>
      </c>
      <c r="Q26">
        <v>156.95896556051599</v>
      </c>
      <c r="R26">
        <v>136.57910038661399</v>
      </c>
      <c r="T26">
        <f t="shared" si="2"/>
        <v>1</v>
      </c>
      <c r="U26">
        <f t="shared" si="3"/>
        <v>1.2802670165001473E-2</v>
      </c>
      <c r="V26">
        <f t="shared" si="4"/>
        <v>3.0590919600115285E-3</v>
      </c>
      <c r="W26">
        <f t="shared" si="5"/>
        <v>7.0994748193982105E-3</v>
      </c>
      <c r="X26">
        <f t="shared" si="5"/>
        <v>1.230532644980542E-2</v>
      </c>
      <c r="Y26">
        <f t="shared" si="5"/>
        <v>6.0013522880950632E-3</v>
      </c>
      <c r="Z26">
        <f t="shared" si="5"/>
        <v>1</v>
      </c>
      <c r="AA26">
        <f t="shared" si="5"/>
        <v>0.15407341702902499</v>
      </c>
      <c r="AB26">
        <f t="shared" si="12"/>
        <v>1.3061999149982739E-2</v>
      </c>
      <c r="AC26">
        <f t="shared" si="7"/>
        <v>7.0353182769906653E-3</v>
      </c>
      <c r="AD26">
        <f t="shared" si="13"/>
        <v>2.162074637598721E-2</v>
      </c>
      <c r="AE26">
        <f t="shared" si="13"/>
        <v>1.6957025799513303E-4</v>
      </c>
      <c r="AF26">
        <f t="shared" si="8"/>
        <v>2.5068219149915194E-4</v>
      </c>
      <c r="AG26" s="1">
        <f t="shared" si="14"/>
        <v>2.4996720496702096E-2</v>
      </c>
      <c r="AH26">
        <f t="shared" si="14"/>
        <v>7.053092134199801E-3</v>
      </c>
      <c r="AI26">
        <f t="shared" si="9"/>
        <v>1.4651971210071224E-3</v>
      </c>
      <c r="AJ26">
        <f t="shared" si="11"/>
        <v>1.2151718161021563E-2</v>
      </c>
      <c r="AK26">
        <f t="shared" si="10"/>
        <v>5.3083686486985471E-2</v>
      </c>
    </row>
    <row r="27" spans="2:37" x14ac:dyDescent="0.25">
      <c r="B27">
        <v>102.75018658430599</v>
      </c>
      <c r="C27">
        <v>89.657500665747605</v>
      </c>
      <c r="D27">
        <v>81.120168164156098</v>
      </c>
      <c r="E27">
        <v>66.336202689704393</v>
      </c>
      <c r="F27">
        <v>40.659715033690603</v>
      </c>
      <c r="H27">
        <v>174.27883164758899</v>
      </c>
      <c r="I27">
        <v>157.65103674497999</v>
      </c>
      <c r="J27" s="1">
        <v>100.023920671982</v>
      </c>
      <c r="K27">
        <v>144.03170836597101</v>
      </c>
      <c r="L27">
        <v>102.212517851291</v>
      </c>
      <c r="M27">
        <v>40.729611236617998</v>
      </c>
      <c r="N27" s="1">
        <v>72.923113627978793</v>
      </c>
      <c r="O27">
        <v>56.231723337227301</v>
      </c>
      <c r="P27">
        <v>132.86398845415701</v>
      </c>
      <c r="Q27">
        <v>155.97111727867701</v>
      </c>
      <c r="R27">
        <v>135.526016700127</v>
      </c>
      <c r="T27">
        <f t="shared" si="2"/>
        <v>1</v>
      </c>
      <c r="U27">
        <f t="shared" si="3"/>
        <v>1.8780513020004719E-3</v>
      </c>
      <c r="V27">
        <f t="shared" si="4"/>
        <v>1.3670273230587782E-2</v>
      </c>
      <c r="W27">
        <f t="shared" si="5"/>
        <v>7.3947590866936252E-3</v>
      </c>
      <c r="X27">
        <f t="shared" si="5"/>
        <v>2.8569784059016001E-3</v>
      </c>
      <c r="Y27">
        <f t="shared" si="5"/>
        <v>6.536057714100707E-3</v>
      </c>
      <c r="Z27">
        <f t="shared" si="5"/>
        <v>1</v>
      </c>
      <c r="AA27">
        <f t="shared" si="5"/>
        <v>7.3537918331993524E-2</v>
      </c>
      <c r="AB27">
        <f t="shared" si="12"/>
        <v>2.0838924712990092E-2</v>
      </c>
      <c r="AC27">
        <f t="shared" si="7"/>
        <v>1.6733623106972573E-3</v>
      </c>
      <c r="AD27">
        <f t="shared" si="13"/>
        <v>0.12108039662999204</v>
      </c>
      <c r="AE27">
        <f t="shared" si="13"/>
        <v>3.9247017249977034E-3</v>
      </c>
      <c r="AF27">
        <f t="shared" si="8"/>
        <v>4.8300636689901921E-4</v>
      </c>
      <c r="AG27" s="1">
        <f t="shared" si="14"/>
        <v>1.9913030455995795E-3</v>
      </c>
      <c r="AH27">
        <f t="shared" si="14"/>
        <v>9.6150769670089176E-4</v>
      </c>
      <c r="AI27">
        <f t="shared" si="9"/>
        <v>1.2144609390986716E-2</v>
      </c>
      <c r="AJ27">
        <f t="shared" si="11"/>
        <v>3.6558053010082858E-3</v>
      </c>
      <c r="AK27">
        <f t="shared" si="10"/>
        <v>3.250076934600088E-2</v>
      </c>
    </row>
    <row r="28" spans="2:37" x14ac:dyDescent="0.25">
      <c r="B28">
        <v>103.75206463560799</v>
      </c>
      <c r="C28">
        <v>90.671170938978193</v>
      </c>
      <c r="D28">
        <v>82.112773405069404</v>
      </c>
      <c r="E28">
        <v>67.339059668110295</v>
      </c>
      <c r="F28">
        <v>41.653178975976502</v>
      </c>
      <c r="H28">
        <v>175.20529372925699</v>
      </c>
      <c r="I28">
        <v>158.630197820267</v>
      </c>
      <c r="J28" s="1">
        <v>99.0222473096713</v>
      </c>
      <c r="K28">
        <v>145.15278876260101</v>
      </c>
      <c r="L28">
        <v>103.208593149566</v>
      </c>
      <c r="M28">
        <v>39.730094242984897</v>
      </c>
      <c r="N28" s="1">
        <v>73.921122324933194</v>
      </c>
      <c r="O28">
        <v>57.232684844924002</v>
      </c>
      <c r="P28">
        <v>131.876133063548</v>
      </c>
      <c r="Q28">
        <v>154.96746147337601</v>
      </c>
      <c r="R28">
        <v>134.558517469473</v>
      </c>
      <c r="T28">
        <f t="shared" si="2"/>
        <v>1</v>
      </c>
      <c r="U28">
        <f t="shared" si="3"/>
        <v>2.0869398440993336E-2</v>
      </c>
      <c r="V28">
        <f t="shared" si="4"/>
        <v>1.8579591794093631E-2</v>
      </c>
      <c r="W28">
        <f t="shared" si="5"/>
        <v>6.895668216913009E-4</v>
      </c>
      <c r="X28">
        <f t="shared" si="5"/>
        <v>9.6919863111111226E-5</v>
      </c>
      <c r="Y28">
        <f t="shared" si="5"/>
        <v>9.6933019170037937E-3</v>
      </c>
      <c r="Z28">
        <f t="shared" si="5"/>
        <v>1</v>
      </c>
      <c r="AB28">
        <f t="shared" si="12"/>
        <v>2.7786307848998604E-2</v>
      </c>
      <c r="AC28">
        <f t="shared" si="7"/>
        <v>1.6994461381164001</v>
      </c>
      <c r="AD28">
        <f t="shared" si="13"/>
        <v>0.3152668517039956</v>
      </c>
      <c r="AE28">
        <f t="shared" si="13"/>
        <v>3.2589988100539813E-4</v>
      </c>
      <c r="AF28">
        <f t="shared" si="8"/>
        <v>7.2664536103062005E-3</v>
      </c>
      <c r="AG28" s="1">
        <f t="shared" si="14"/>
        <v>2.2196334340492285E-2</v>
      </c>
      <c r="AH28">
        <f t="shared" si="14"/>
        <v>5.9607650072898366E-2</v>
      </c>
      <c r="AI28">
        <f t="shared" si="9"/>
        <v>7.2425364639912004E-3</v>
      </c>
      <c r="AJ28">
        <f t="shared" si="11"/>
        <v>1.495563610598083E-2</v>
      </c>
      <c r="AK28">
        <f t="shared" si="10"/>
        <v>5.0641059629867868E-3</v>
      </c>
    </row>
    <row r="29" spans="2:37" x14ac:dyDescent="0.25">
      <c r="B29">
        <v>104.731195237167</v>
      </c>
      <c r="C29">
        <v>91.652591347184099</v>
      </c>
      <c r="D29">
        <v>83.113462971891096</v>
      </c>
      <c r="E29">
        <v>68.339156587973406</v>
      </c>
      <c r="F29">
        <v>42.643485674059498</v>
      </c>
      <c r="H29">
        <v>0.44339399094044601</v>
      </c>
      <c r="I29">
        <v>159.602411512418</v>
      </c>
      <c r="J29" s="1">
        <v>99.7216934477877</v>
      </c>
      <c r="K29">
        <v>145.83752191089701</v>
      </c>
      <c r="L29">
        <v>104.20826724968499</v>
      </c>
      <c r="M29">
        <v>38.737360696595204</v>
      </c>
      <c r="N29" s="1">
        <v>74.898925990592701</v>
      </c>
      <c r="O29">
        <v>58.173077194851103</v>
      </c>
      <c r="P29">
        <v>130.86889052708401</v>
      </c>
      <c r="Q29">
        <v>153.98241710948199</v>
      </c>
      <c r="R29">
        <v>133.56358157543599</v>
      </c>
      <c r="T29">
        <f t="shared" si="2"/>
        <v>1</v>
      </c>
      <c r="U29">
        <f t="shared" si="3"/>
        <v>2.3232173749931917E-3</v>
      </c>
      <c r="V29">
        <f t="shared" si="4"/>
        <v>4.0414555808041541E-3</v>
      </c>
      <c r="W29">
        <f t="shared" si="5"/>
        <v>7.7869949698055052E-3</v>
      </c>
      <c r="X29">
        <f t="shared" si="5"/>
        <v>1.7504527627011157E-2</v>
      </c>
      <c r="Y29">
        <f t="shared" si="5"/>
        <v>1.2043931416599207E-2</v>
      </c>
      <c r="Z29">
        <f t="shared" si="5"/>
        <v>1</v>
      </c>
      <c r="AB29">
        <f t="shared" si="12"/>
        <v>1.8331349330082958E-3</v>
      </c>
      <c r="AC29">
        <f t="shared" si="7"/>
        <v>1.04612992254971E-2</v>
      </c>
      <c r="AD29">
        <f t="shared" si="13"/>
        <v>6.7222056860003931E-2</v>
      </c>
      <c r="AE29">
        <f t="shared" si="13"/>
        <v>6.4330166710107051E-3</v>
      </c>
      <c r="AF29">
        <f t="shared" si="8"/>
        <v>2.0062372441500997E-2</v>
      </c>
      <c r="AG29" s="1">
        <f t="shared" si="14"/>
        <v>7.3210083887602195E-2</v>
      </c>
      <c r="AH29">
        <f t="shared" si="14"/>
        <v>1.5108849593396201E-2</v>
      </c>
      <c r="AI29">
        <f t="shared" si="9"/>
        <v>4.0392139270011285E-3</v>
      </c>
      <c r="AJ29">
        <f t="shared" si="11"/>
        <v>2.0722200154978054E-2</v>
      </c>
      <c r="AK29">
        <f t="shared" si="10"/>
        <v>4.9137024511992422E-2</v>
      </c>
    </row>
    <row r="30" spans="2:37" x14ac:dyDescent="0.25">
      <c r="B30">
        <v>105.73351845454199</v>
      </c>
      <c r="C30">
        <v>92.656632802764904</v>
      </c>
      <c r="D30">
        <v>84.121249966860901</v>
      </c>
      <c r="E30">
        <v>69.321652060346395</v>
      </c>
      <c r="F30">
        <v>43.655529605476097</v>
      </c>
      <c r="H30">
        <v>1.19570941812428</v>
      </c>
      <c r="I30">
        <v>160.60057837748499</v>
      </c>
      <c r="J30" s="1">
        <v>98.732154747013197</v>
      </c>
      <c r="K30">
        <v>146.90474396775701</v>
      </c>
      <c r="L30">
        <v>105.214700266356</v>
      </c>
      <c r="M30">
        <v>37.717298324153703</v>
      </c>
      <c r="N30" s="1">
        <v>75.972136074480304</v>
      </c>
      <c r="O30">
        <v>59.1881860444445</v>
      </c>
      <c r="P30">
        <v>129.864851313157</v>
      </c>
      <c r="Q30">
        <v>152.96169490932701</v>
      </c>
      <c r="R30">
        <v>132.514444550924</v>
      </c>
      <c r="T30">
        <f t="shared" si="2"/>
        <v>1</v>
      </c>
      <c r="U30">
        <f t="shared" si="3"/>
        <v>1.3363660487001994E-2</v>
      </c>
      <c r="V30">
        <f t="shared" si="4"/>
        <v>1.0228038106902204E-2</v>
      </c>
      <c r="W30">
        <f t="shared" si="5"/>
        <v>1.8678626114052577E-3</v>
      </c>
      <c r="X30">
        <f t="shared" si="5"/>
        <v>1.5155030960599447E-2</v>
      </c>
      <c r="Y30">
        <f t="shared" si="5"/>
        <v>4.7951791469813543E-4</v>
      </c>
      <c r="Z30">
        <f t="shared" si="5"/>
        <v>1</v>
      </c>
      <c r="AB30">
        <f t="shared" si="12"/>
        <v>8.6365737546998389E-2</v>
      </c>
      <c r="AC30">
        <f t="shared" si="7"/>
        <v>1.6967962949315023</v>
      </c>
      <c r="AD30">
        <f t="shared" si="13"/>
        <v>1.8210435096023048E-2</v>
      </c>
      <c r="AE30">
        <f t="shared" si="13"/>
        <v>2.2538447477998602E-2</v>
      </c>
      <c r="AF30">
        <f t="shared" si="8"/>
        <v>9.8734177168964266E-3</v>
      </c>
      <c r="AG30" s="1">
        <f t="shared" si="14"/>
        <v>3.1556509815004574E-2</v>
      </c>
      <c r="AH30">
        <f t="shared" si="14"/>
        <v>3.4078674529993691E-3</v>
      </c>
      <c r="AI30">
        <f t="shared" si="9"/>
        <v>2.0802368116989101E-2</v>
      </c>
      <c r="AJ30">
        <f t="shared" si="11"/>
        <v>9.2385103660035384E-3</v>
      </c>
      <c r="AK30">
        <f t="shared" si="10"/>
        <v>4.8073095830147849E-3</v>
      </c>
    </row>
    <row r="31" spans="2:37" x14ac:dyDescent="0.25">
      <c r="B31">
        <v>106.746882115029</v>
      </c>
      <c r="C31">
        <v>93.646404764658001</v>
      </c>
      <c r="D31">
        <v>85.119382104249496</v>
      </c>
      <c r="E31">
        <v>70.336807091306994</v>
      </c>
      <c r="F31">
        <v>44.655050087561399</v>
      </c>
      <c r="H31">
        <v>1.80548337520706</v>
      </c>
      <c r="I31">
        <v>161.68694411503199</v>
      </c>
      <c r="J31" s="1">
        <v>96.035358452081695</v>
      </c>
      <c r="K31">
        <v>147.88653353266099</v>
      </c>
      <c r="L31">
        <v>106.19216181887801</v>
      </c>
      <c r="M31">
        <v>36.727171741870599</v>
      </c>
      <c r="N31" s="1">
        <v>76.940579564665299</v>
      </c>
      <c r="O31">
        <v>60.1847781769915</v>
      </c>
      <c r="P31">
        <v>128.88565368127399</v>
      </c>
      <c r="Q31">
        <v>151.952456398961</v>
      </c>
      <c r="R31">
        <v>131.51925186050701</v>
      </c>
      <c r="T31">
        <f t="shared" si="2"/>
        <v>1</v>
      </c>
      <c r="U31">
        <f t="shared" si="3"/>
        <v>9.744601785996565E-3</v>
      </c>
      <c r="V31">
        <f t="shared" si="4"/>
        <v>1.7061314874098343E-2</v>
      </c>
      <c r="W31">
        <f t="shared" si="5"/>
        <v>4.1052128623988438E-3</v>
      </c>
      <c r="X31">
        <f t="shared" si="5"/>
        <v>4.5035451789914305E-3</v>
      </c>
      <c r="Y31">
        <f t="shared" si="5"/>
        <v>1.5770017012599169E-2</v>
      </c>
      <c r="Z31">
        <f t="shared" si="5"/>
        <v>1</v>
      </c>
      <c r="AB31">
        <f t="shared" si="12"/>
        <v>9.6591036955999243E-2</v>
      </c>
      <c r="AC31">
        <f t="shared" si="7"/>
        <v>5.5724800321002022E-3</v>
      </c>
      <c r="AD31">
        <f t="shared" si="13"/>
        <v>8.7224799467009007E-2</v>
      </c>
      <c r="AE31">
        <f t="shared" si="13"/>
        <v>2.4423053102992753E-2</v>
      </c>
      <c r="AF31">
        <f t="shared" si="8"/>
        <v>6.0387255470004675E-3</v>
      </c>
      <c r="AG31" s="1">
        <f t="shared" si="14"/>
        <v>2.8551265629900513E-2</v>
      </c>
      <c r="AH31">
        <f t="shared" si="14"/>
        <v>1.136746235199837E-2</v>
      </c>
      <c r="AI31">
        <f t="shared" si="9"/>
        <v>1.8791945245993702E-2</v>
      </c>
      <c r="AJ31">
        <f t="shared" si="11"/>
        <v>1.5952724648002459E-2</v>
      </c>
      <c r="AK31">
        <f t="shared" si="10"/>
        <v>8.1361611049999283E-3</v>
      </c>
    </row>
    <row r="32" spans="2:37" x14ac:dyDescent="0.25">
      <c r="B32">
        <v>107.737137513243</v>
      </c>
      <c r="C32">
        <v>94.6634660795321</v>
      </c>
      <c r="D32">
        <v>86.115276891387097</v>
      </c>
      <c r="E32">
        <v>71.332303546128003</v>
      </c>
      <c r="F32">
        <v>45.6392800705488</v>
      </c>
      <c r="H32">
        <v>2.4840360759479698</v>
      </c>
      <c r="I32">
        <v>162.59035307807599</v>
      </c>
      <c r="J32" s="1">
        <v>95.029785972049595</v>
      </c>
      <c r="K32">
        <v>148.973758332128</v>
      </c>
      <c r="L32">
        <v>107.216584871981</v>
      </c>
      <c r="M32">
        <v>35.733210467417599</v>
      </c>
      <c r="N32" s="1">
        <v>77.9691308302952</v>
      </c>
      <c r="O32">
        <v>61.196145639343499</v>
      </c>
      <c r="P32">
        <v>127.866861736028</v>
      </c>
      <c r="Q32">
        <v>150.936503674313</v>
      </c>
      <c r="R32">
        <v>130.51111569940201</v>
      </c>
      <c r="T32">
        <f t="shared" si="2"/>
        <v>1</v>
      </c>
      <c r="U32">
        <f t="shared" si="3"/>
        <v>1.4765855996998312E-2</v>
      </c>
      <c r="V32">
        <f t="shared" si="4"/>
        <v>2.4024896158095999E-2</v>
      </c>
      <c r="W32">
        <f t="shared" si="5"/>
        <v>3.3278278269222028E-4</v>
      </c>
      <c r="X32">
        <f t="shared" si="5"/>
        <v>2.624573636239802E-2</v>
      </c>
      <c r="Y32">
        <f t="shared" si="5"/>
        <v>9.219152976200462E-3</v>
      </c>
      <c r="Z32">
        <f t="shared" si="5"/>
        <v>1</v>
      </c>
      <c r="AB32">
        <f t="shared" si="12"/>
        <v>1.2595151110019742E-2</v>
      </c>
      <c r="AC32">
        <f t="shared" si="7"/>
        <v>7.0291833075941668E-3</v>
      </c>
      <c r="AD32">
        <f t="shared" si="13"/>
        <v>5.9871362749959189E-3</v>
      </c>
      <c r="AE32">
        <f t="shared" si="13"/>
        <v>1.5326941049949028E-3</v>
      </c>
      <c r="AF32">
        <f t="shared" si="8"/>
        <v>1.3929386642196562E-2</v>
      </c>
      <c r="AG32" s="1">
        <f t="shared" si="14"/>
        <v>4.563178350529995E-2</v>
      </c>
      <c r="AH32">
        <f t="shared" si="14"/>
        <v>6.173912355201594E-3</v>
      </c>
      <c r="AI32">
        <f t="shared" si="9"/>
        <v>1.3696827959961411E-3</v>
      </c>
      <c r="AJ32">
        <f t="shared" si="11"/>
        <v>2.0763834473996212E-2</v>
      </c>
      <c r="AK32">
        <f t="shared" si="10"/>
        <v>3.5657115309959408E-3</v>
      </c>
    </row>
    <row r="33" spans="2:37" x14ac:dyDescent="0.25">
      <c r="B33">
        <v>108.75190336924</v>
      </c>
      <c r="C33">
        <v>95.639441183374004</v>
      </c>
      <c r="D33">
        <v>87.114944108604405</v>
      </c>
      <c r="E33">
        <v>72.358549282490401</v>
      </c>
      <c r="F33">
        <v>46.6300609175726</v>
      </c>
      <c r="H33">
        <v>0.710481310312153</v>
      </c>
      <c r="I33">
        <v>163.60294822918601</v>
      </c>
      <c r="J33" s="1">
        <v>94.022756788742001</v>
      </c>
      <c r="K33">
        <v>149.979745468403</v>
      </c>
      <c r="L33">
        <v>108.215052177876</v>
      </c>
      <c r="M33">
        <v>34.719281080775403</v>
      </c>
      <c r="N33" s="1">
        <v>78.9234990467899</v>
      </c>
      <c r="O33">
        <v>62.2023195516987</v>
      </c>
      <c r="P33">
        <v>126.865492053232</v>
      </c>
      <c r="Q33">
        <v>149.957267508787</v>
      </c>
      <c r="R33">
        <v>129.51468141093301</v>
      </c>
      <c r="T33">
        <f t="shared" si="2"/>
        <v>1</v>
      </c>
      <c r="U33">
        <f t="shared" si="3"/>
        <v>5.9215372110088538E-3</v>
      </c>
      <c r="V33">
        <f t="shared" si="4"/>
        <v>5.5313539592987127E-3</v>
      </c>
      <c r="W33">
        <f t="shared" si="5"/>
        <v>1.9211292706984295E-3</v>
      </c>
      <c r="X33">
        <f t="shared" si="5"/>
        <v>1.9411250473197583E-2</v>
      </c>
      <c r="Y33">
        <f t="shared" si="5"/>
        <v>1.6667118322004626E-3</v>
      </c>
      <c r="Z33">
        <f t="shared" si="5"/>
        <v>1</v>
      </c>
      <c r="AB33">
        <f t="shared" si="12"/>
        <v>5.2288249732015402E-2</v>
      </c>
      <c r="AC33">
        <f t="shared" si="7"/>
        <v>1.6197056364006812E-3</v>
      </c>
      <c r="AD33">
        <f t="shared" si="13"/>
        <v>0.13727273835399956</v>
      </c>
      <c r="AE33">
        <f t="shared" si="13"/>
        <v>5.739414662997433E-3</v>
      </c>
      <c r="AF33">
        <f t="shared" si="8"/>
        <v>2.3753107583495137E-2</v>
      </c>
      <c r="AG33" s="1">
        <f t="shared" si="14"/>
        <v>4.4198526725296006E-2</v>
      </c>
      <c r="AH33">
        <f t="shared" si="14"/>
        <v>1.2712821468198854E-2</v>
      </c>
      <c r="AI33">
        <f t="shared" si="9"/>
        <v>2.367255853002348E-3</v>
      </c>
      <c r="AJ33">
        <f t="shared" si="11"/>
        <v>1.2973468988008108E-2</v>
      </c>
      <c r="AK33">
        <f t="shared" si="10"/>
        <v>2.9039070189014637E-2</v>
      </c>
    </row>
    <row r="34" spans="2:37" x14ac:dyDescent="0.25">
      <c r="B34">
        <v>109.75782490645101</v>
      </c>
      <c r="C34">
        <v>96.644972537333302</v>
      </c>
      <c r="D34">
        <v>88.113022979333707</v>
      </c>
      <c r="E34">
        <v>73.339138032017203</v>
      </c>
      <c r="F34">
        <v>47.628394205740399</v>
      </c>
      <c r="H34">
        <v>9.1076960058699696E-2</v>
      </c>
      <c r="I34">
        <v>164.550659979454</v>
      </c>
      <c r="J34" s="1">
        <v>93.024376494378402</v>
      </c>
      <c r="K34">
        <v>150.842472730049</v>
      </c>
      <c r="L34">
        <v>109.20931276321301</v>
      </c>
      <c r="M34">
        <v>33.743034188358898</v>
      </c>
      <c r="N34" s="1">
        <v>79.967697573515196</v>
      </c>
      <c r="O34">
        <v>63.215032373166899</v>
      </c>
      <c r="P34">
        <v>125.863124797379</v>
      </c>
      <c r="Q34">
        <v>148.97024097777501</v>
      </c>
      <c r="R34">
        <v>128.48564234074399</v>
      </c>
      <c r="T34">
        <f t="shared" si="2"/>
        <v>1</v>
      </c>
      <c r="U34">
        <f t="shared" si="3"/>
        <v>8.1003766970013658E-3</v>
      </c>
      <c r="V34">
        <f t="shared" si="4"/>
        <v>1.3965361247301189E-2</v>
      </c>
      <c r="W34">
        <f t="shared" si="5"/>
        <v>1.9061499078958377E-3</v>
      </c>
      <c r="X34">
        <f t="shared" si="5"/>
        <v>4.4409518861954211E-3</v>
      </c>
      <c r="Y34">
        <f t="shared" si="5"/>
        <v>8.4753441642035909E-3</v>
      </c>
      <c r="Z34">
        <f t="shared" si="5"/>
        <v>1</v>
      </c>
      <c r="AB34">
        <f t="shared" si="12"/>
        <v>9.6360135489987897E-3</v>
      </c>
      <c r="AC34">
        <f t="shared" si="7"/>
        <v>1.7110969619035927</v>
      </c>
      <c r="AD34">
        <f t="shared" si="13"/>
        <v>2.2528964454011202E-2</v>
      </c>
      <c r="AE34">
        <f t="shared" si="13"/>
        <v>5.5256346399801259E-4</v>
      </c>
      <c r="AF34">
        <f t="shared" si="8"/>
        <v>7.7222269507970509E-3</v>
      </c>
      <c r="AG34" s="1">
        <f t="shared" si="14"/>
        <v>2.5019935462211151E-2</v>
      </c>
      <c r="AH34">
        <f t="shared" si="14"/>
        <v>1.3876501261698593E-2</v>
      </c>
      <c r="AI34">
        <f t="shared" si="9"/>
        <v>1.7761588357998903E-2</v>
      </c>
      <c r="AJ34">
        <f t="shared" si="11"/>
        <v>8.296543474017426E-3</v>
      </c>
      <c r="AK34">
        <f t="shared" si="10"/>
        <v>2.7965210799152374E-4</v>
      </c>
    </row>
    <row r="35" spans="2:37" x14ac:dyDescent="0.25">
      <c r="B35">
        <v>110.749724529754</v>
      </c>
      <c r="C35">
        <v>97.658937898580604</v>
      </c>
      <c r="D35">
        <v>89.114929129241602</v>
      </c>
      <c r="E35">
        <v>74.343578983903399</v>
      </c>
      <c r="F35">
        <v>48.636869549904603</v>
      </c>
      <c r="H35">
        <v>174.98563804952599</v>
      </c>
      <c r="I35">
        <v>165.541023965905</v>
      </c>
      <c r="J35" s="1">
        <v>93.735473456281994</v>
      </c>
      <c r="K35">
        <v>151.86500169450301</v>
      </c>
      <c r="L35">
        <v>110.209865326677</v>
      </c>
      <c r="M35">
        <v>32.735311961408101</v>
      </c>
      <c r="N35" s="1">
        <v>80.992717508977407</v>
      </c>
      <c r="O35">
        <v>64.2011558719052</v>
      </c>
      <c r="P35">
        <v>124.880886385737</v>
      </c>
      <c r="Q35">
        <v>147.96194443430099</v>
      </c>
      <c r="R35">
        <v>127.485362688636</v>
      </c>
      <c r="T35">
        <f t="shared" si="2"/>
        <v>1</v>
      </c>
      <c r="U35">
        <f t="shared" si="3"/>
        <v>2.3870967409891364E-3</v>
      </c>
      <c r="V35">
        <f t="shared" si="4"/>
        <v>1.0336334414006387E-2</v>
      </c>
      <c r="W35">
        <f t="shared" si="5"/>
        <v>3.1820999805063366E-3</v>
      </c>
      <c r="X35">
        <f t="shared" si="5"/>
        <v>1.3606272581299095E-2</v>
      </c>
      <c r="Y35">
        <f t="shared" si="5"/>
        <v>1.5349815107015274E-3</v>
      </c>
      <c r="Z35">
        <f t="shared" si="5"/>
        <v>1</v>
      </c>
      <c r="AB35">
        <f t="shared" si="12"/>
        <v>1.084174872708985</v>
      </c>
      <c r="AC35">
        <f t="shared" si="7"/>
        <v>1.8730761385796768E-2</v>
      </c>
      <c r="AD35">
        <f t="shared" si="13"/>
        <v>3.7021420959007401E-2</v>
      </c>
      <c r="AE35">
        <f t="shared" si="13"/>
        <v>7.1470722520103891E-3</v>
      </c>
      <c r="AF35">
        <f t="shared" si="8"/>
        <v>2.3774397897398103E-2</v>
      </c>
      <c r="AG35" s="1">
        <f t="shared" si="14"/>
        <v>4.7517114685206252E-2</v>
      </c>
      <c r="AH35">
        <f t="shared" si="14"/>
        <v>9.589724095903307E-3</v>
      </c>
      <c r="AI35">
        <f t="shared" si="9"/>
        <v>3.0946772038006998E-2</v>
      </c>
      <c r="AJ35">
        <f t="shared" si="11"/>
        <v>4.8318160989992975E-3</v>
      </c>
      <c r="AK35">
        <f t="shared" si="10"/>
        <v>4.2941091236002649E-2</v>
      </c>
    </row>
    <row r="36" spans="2:37" x14ac:dyDescent="0.25">
      <c r="B36">
        <v>111.75211162649499</v>
      </c>
      <c r="C36">
        <v>98.648601564166597</v>
      </c>
      <c r="D36">
        <v>90.111747029261096</v>
      </c>
      <c r="E36">
        <v>75.357185256484698</v>
      </c>
      <c r="F36">
        <v>49.635334568393901</v>
      </c>
      <c r="H36">
        <v>175.233223577719</v>
      </c>
      <c r="I36">
        <v>165.45684909319601</v>
      </c>
      <c r="J36" s="1">
        <v>92.716742694896197</v>
      </c>
      <c r="K36">
        <v>152.827980273544</v>
      </c>
      <c r="L36">
        <v>111.20271825442499</v>
      </c>
      <c r="M36">
        <v>31.759086359305499</v>
      </c>
      <c r="N36" s="1">
        <v>81.9452003942922</v>
      </c>
      <c r="O36">
        <v>65.191566147809297</v>
      </c>
      <c r="P36">
        <v>123.84993961369899</v>
      </c>
      <c r="Q36">
        <v>146.95711261820199</v>
      </c>
      <c r="R36">
        <v>126.528303779872</v>
      </c>
      <c r="T36">
        <f t="shared" si="2"/>
        <v>1</v>
      </c>
      <c r="U36">
        <f t="shared" si="3"/>
        <v>1.1408050169990247E-2</v>
      </c>
      <c r="V36">
        <f t="shared" si="4"/>
        <v>2.6629706370329131E-4</v>
      </c>
      <c r="W36">
        <f t="shared" si="5"/>
        <v>1.2163652200030128E-3</v>
      </c>
      <c r="X36">
        <f t="shared" si="5"/>
        <v>1.3987167593398908E-2</v>
      </c>
      <c r="Y36">
        <f t="shared" si="5"/>
        <v>1.4828212044598388E-2</v>
      </c>
      <c r="Z36">
        <f t="shared" si="5"/>
        <v>1</v>
      </c>
      <c r="AB36">
        <f t="shared" si="12"/>
        <v>1.1276919934699947</v>
      </c>
      <c r="AC36">
        <f t="shared" si="7"/>
        <v>1.7098446752147964</v>
      </c>
      <c r="AD36">
        <f t="shared" si="13"/>
        <v>9.5581482123009209E-2</v>
      </c>
      <c r="AE36">
        <f t="shared" si="13"/>
        <v>1.399206643201012E-2</v>
      </c>
      <c r="AF36">
        <f t="shared" si="8"/>
        <v>1.5864567989964939E-4</v>
      </c>
      <c r="AG36" s="1">
        <f t="shared" si="14"/>
        <v>5.2692855139914059</v>
      </c>
      <c r="AH36">
        <f t="shared" si="14"/>
        <v>2.4860164226097936E-2</v>
      </c>
      <c r="AI36">
        <f t="shared" si="9"/>
        <v>2.6203153245006661E-2</v>
      </c>
      <c r="AJ36">
        <f t="shared" si="11"/>
        <v>3.671497614988084E-3</v>
      </c>
      <c r="AK36">
        <f t="shared" si="10"/>
        <v>3.4965753749006012E-2</v>
      </c>
    </row>
    <row r="37" spans="2:37" x14ac:dyDescent="0.25">
      <c r="B37">
        <v>112.740703576325</v>
      </c>
      <c r="C37">
        <v>99.6488678612303</v>
      </c>
      <c r="D37">
        <v>91.110530664041093</v>
      </c>
      <c r="E37">
        <v>76.343198088891299</v>
      </c>
      <c r="F37">
        <v>50.6501627804385</v>
      </c>
      <c r="H37">
        <v>173.03844394308601</v>
      </c>
      <c r="I37">
        <v>167.58454108666601</v>
      </c>
      <c r="J37" s="1">
        <v>90.006898019681401</v>
      </c>
      <c r="K37">
        <v>153.92356175566701</v>
      </c>
      <c r="L37">
        <v>112.216710320857</v>
      </c>
      <c r="M37">
        <v>30.759245004985399</v>
      </c>
      <c r="N37" s="1">
        <v>88.214485908283606</v>
      </c>
      <c r="O37">
        <v>66.166705983583199</v>
      </c>
      <c r="P37">
        <v>122.876142766944</v>
      </c>
      <c r="Q37">
        <v>145.953441120587</v>
      </c>
      <c r="R37">
        <v>125.493338026123</v>
      </c>
      <c r="T37">
        <f t="shared" si="2"/>
        <v>1</v>
      </c>
      <c r="U37">
        <f t="shared" si="3"/>
        <v>2.8778389739997579E-2</v>
      </c>
      <c r="V37">
        <f t="shared" si="4"/>
        <v>1.4313316837302636E-2</v>
      </c>
      <c r="W37">
        <f t="shared" si="5"/>
        <v>4.4049237786225603E-5</v>
      </c>
      <c r="X37">
        <f t="shared" si="5"/>
        <v>5.8680590811945876E-3</v>
      </c>
      <c r="Y37">
        <f t="shared" si="5"/>
        <v>5.9986579214026392E-3</v>
      </c>
      <c r="Z37">
        <f t="shared" si="5"/>
        <v>1</v>
      </c>
      <c r="AA37">
        <f t="shared" ref="AA37:AB75" si="15">ABS(H37-H38-1)</f>
        <v>3.0053054407005675E-2</v>
      </c>
      <c r="AB37">
        <f t="shared" si="12"/>
        <v>2.164138307500707E-2</v>
      </c>
      <c r="AC37">
        <f t="shared" si="7"/>
        <v>2.5231745183603493E-2</v>
      </c>
      <c r="AD37">
        <f t="shared" si="13"/>
        <v>3.7164802364998195E-2</v>
      </c>
      <c r="AE37">
        <f t="shared" si="13"/>
        <v>6.3899075550040152E-3</v>
      </c>
      <c r="AF37">
        <f t="shared" si="8"/>
        <v>5.5135583038996572E-3</v>
      </c>
      <c r="AG37" s="1">
        <f t="shared" si="14"/>
        <v>5.2821541338626048</v>
      </c>
      <c r="AH37">
        <f t="shared" si="14"/>
        <v>1.1930112337495302E-2</v>
      </c>
      <c r="AI37">
        <f t="shared" si="9"/>
        <v>1.3760061626996389E-2</v>
      </c>
      <c r="AJ37">
        <f t="shared" si="11"/>
        <v>1.7964093961012395E-2</v>
      </c>
      <c r="AK37">
        <f t="shared" si="10"/>
        <v>0.13564816822899672</v>
      </c>
    </row>
    <row r="38" spans="2:37" x14ac:dyDescent="0.25">
      <c r="B38">
        <v>113.769481966065</v>
      </c>
      <c r="C38">
        <v>100.634554544393</v>
      </c>
      <c r="D38">
        <v>92.110486614803307</v>
      </c>
      <c r="E38">
        <v>77.349066147972493</v>
      </c>
      <c r="F38">
        <v>51.644164122517097</v>
      </c>
      <c r="H38">
        <v>172.008390888679</v>
      </c>
      <c r="I38">
        <v>168.562899703591</v>
      </c>
      <c r="J38" s="1">
        <v>89.032129764865005</v>
      </c>
      <c r="K38">
        <v>154.88639695330201</v>
      </c>
      <c r="L38">
        <v>113.210320413302</v>
      </c>
      <c r="M38">
        <v>29.753731446681499</v>
      </c>
      <c r="N38" s="1">
        <v>83.932331774421002</v>
      </c>
      <c r="O38">
        <v>67.154775871245704</v>
      </c>
      <c r="P38">
        <v>121.862382705317</v>
      </c>
      <c r="Q38">
        <v>144.93547702662599</v>
      </c>
      <c r="R38">
        <v>124.357689857894</v>
      </c>
      <c r="T38">
        <f t="shared" si="2"/>
        <v>1</v>
      </c>
      <c r="U38">
        <f t="shared" si="3"/>
        <v>2.1786111240999162E-2</v>
      </c>
      <c r="V38">
        <f t="shared" si="4"/>
        <v>2.249343825400274E-2</v>
      </c>
      <c r="W38">
        <f t="shared" si="5"/>
        <v>7.0709222688094542E-3</v>
      </c>
      <c r="X38">
        <f t="shared" si="5"/>
        <v>1.674778877298877E-2</v>
      </c>
      <c r="Y38">
        <f t="shared" si="5"/>
        <v>7.9300627189837769E-4</v>
      </c>
      <c r="Z38">
        <f t="shared" si="5"/>
        <v>1</v>
      </c>
      <c r="AA38">
        <f t="shared" si="15"/>
        <v>4.6153129662997117E-2</v>
      </c>
      <c r="AB38">
        <f t="shared" si="12"/>
        <v>0.11040906932200301</v>
      </c>
      <c r="AC38">
        <f t="shared" si="7"/>
        <v>1.3060835411948801E-3</v>
      </c>
      <c r="AD38">
        <f t="shared" si="13"/>
        <v>0.11996153953302269</v>
      </c>
      <c r="AE38">
        <f t="shared" si="13"/>
        <v>1.5592896729970107E-3</v>
      </c>
      <c r="AF38">
        <f t="shared" si="8"/>
        <v>3.3760686590014188E-3</v>
      </c>
      <c r="AG38" s="1">
        <f t="shared" si="14"/>
        <v>3.6071754734095407E-2</v>
      </c>
      <c r="AH38">
        <f t="shared" si="14"/>
        <v>5.0981345948400758E-2</v>
      </c>
      <c r="AI38">
        <f t="shared" si="9"/>
        <v>1.2127542412002867E-2</v>
      </c>
      <c r="AJ38">
        <f t="shared" si="11"/>
        <v>3.2856727000307728E-4</v>
      </c>
      <c r="AK38">
        <f t="shared" si="10"/>
        <v>6.9778298003996042E-2</v>
      </c>
    </row>
    <row r="39" spans="2:37" x14ac:dyDescent="0.25">
      <c r="B39">
        <v>114.747695854824</v>
      </c>
      <c r="C39">
        <v>101.657047982647</v>
      </c>
      <c r="D39">
        <v>93.103415692534497</v>
      </c>
      <c r="E39">
        <v>78.332318359199505</v>
      </c>
      <c r="F39">
        <v>52.643371116245198</v>
      </c>
      <c r="H39">
        <v>170.96223775901601</v>
      </c>
      <c r="I39">
        <v>169.452490634269</v>
      </c>
      <c r="J39" s="1">
        <v>88.033435848406199</v>
      </c>
      <c r="K39">
        <v>155.76643541376899</v>
      </c>
      <c r="L39">
        <v>114.208761123629</v>
      </c>
      <c r="M39">
        <v>28.7571075153405</v>
      </c>
      <c r="N39" s="1">
        <v>84.968403529155097</v>
      </c>
      <c r="O39">
        <v>68.205757217194105</v>
      </c>
      <c r="P39">
        <v>120.850255162905</v>
      </c>
      <c r="Q39">
        <v>143.93514845935599</v>
      </c>
      <c r="R39">
        <v>123.427468155898</v>
      </c>
      <c r="T39">
        <f t="shared" si="2"/>
        <v>1</v>
      </c>
      <c r="U39">
        <f t="shared" si="3"/>
        <v>6.8143328259964164E-3</v>
      </c>
      <c r="V39">
        <f t="shared" si="4"/>
        <v>5.5880848919969139E-3</v>
      </c>
      <c r="W39">
        <f t="shared" si="5"/>
        <v>3.9211206246960728E-3</v>
      </c>
      <c r="X39">
        <f t="shared" si="5"/>
        <v>1.0677318307500627E-2</v>
      </c>
      <c r="Y39">
        <f t="shared" si="5"/>
        <v>4.3155262162954955E-3</v>
      </c>
      <c r="Z39">
        <f t="shared" si="5"/>
        <v>1</v>
      </c>
      <c r="AA39">
        <f t="shared" si="15"/>
        <v>0.30672560374100044</v>
      </c>
      <c r="AB39">
        <f t="shared" si="12"/>
        <v>4.1184654950001232E-2</v>
      </c>
      <c r="AC39">
        <f t="shared" si="7"/>
        <v>1.6903693088157041</v>
      </c>
      <c r="AD39">
        <f t="shared" si="13"/>
        <v>4.7493835428014108E-2</v>
      </c>
      <c r="AE39">
        <f t="shared" si="13"/>
        <v>2.6654297019916839E-3</v>
      </c>
      <c r="AF39">
        <f t="shared" si="8"/>
        <v>4.7951698153987365E-3</v>
      </c>
      <c r="AG39" s="1">
        <f t="shared" si="14"/>
        <v>4.477693689189266E-2</v>
      </c>
      <c r="AH39">
        <f t="shared" si="14"/>
        <v>1.7305538798396469E-2</v>
      </c>
      <c r="AI39">
        <f t="shared" si="9"/>
        <v>3.4983712669003353E-2</v>
      </c>
      <c r="AJ39">
        <f t="shared" si="11"/>
        <v>5.4467200200747357E-4</v>
      </c>
      <c r="AK39">
        <f t="shared" si="10"/>
        <v>2.8416512931002558E-2</v>
      </c>
    </row>
    <row r="40" spans="2:37" x14ac:dyDescent="0.25">
      <c r="B40">
        <v>115.75451018765</v>
      </c>
      <c r="C40">
        <v>102.662636067539</v>
      </c>
      <c r="D40">
        <v>94.107336813159193</v>
      </c>
      <c r="E40">
        <v>79.342995677507005</v>
      </c>
      <c r="F40">
        <v>53.639055590028903</v>
      </c>
      <c r="H40">
        <v>170.26896336275701</v>
      </c>
      <c r="I40">
        <v>170.411305979319</v>
      </c>
      <c r="J40" s="1">
        <v>88.723805157221904</v>
      </c>
      <c r="K40">
        <v>156.813929249197</v>
      </c>
      <c r="L40">
        <v>115.21142655333099</v>
      </c>
      <c r="M40">
        <v>27.752312345525102</v>
      </c>
      <c r="N40" s="1">
        <v>85.923626592263204</v>
      </c>
      <c r="O40">
        <v>69.223062755992501</v>
      </c>
      <c r="P40">
        <v>119.885238875574</v>
      </c>
      <c r="Q40">
        <v>142.93569313135799</v>
      </c>
      <c r="R40">
        <v>122.399051642967</v>
      </c>
      <c r="T40">
        <f t="shared" si="2"/>
        <v>1</v>
      </c>
      <c r="U40">
        <f t="shared" si="3"/>
        <v>1.7439324149961521E-3</v>
      </c>
      <c r="V40">
        <f t="shared" si="4"/>
        <v>4.5700166480031612E-3</v>
      </c>
      <c r="W40">
        <f t="shared" si="5"/>
        <v>4.6643303215887499E-3</v>
      </c>
      <c r="X40">
        <f t="shared" si="5"/>
        <v>1.0534909888505695E-2</v>
      </c>
      <c r="Y40">
        <f t="shared" si="5"/>
        <v>9.0857868341984727E-3</v>
      </c>
      <c r="Z40">
        <f t="shared" si="5"/>
        <v>1</v>
      </c>
      <c r="AA40">
        <f t="shared" si="15"/>
        <v>0.93919501156000251</v>
      </c>
      <c r="AB40">
        <f t="shared" si="12"/>
        <v>9.9856305971997017E-2</v>
      </c>
      <c r="AC40">
        <f t="shared" si="7"/>
        <v>1.6985970698673043</v>
      </c>
      <c r="AD40">
        <f t="shared" si="13"/>
        <v>3.1052237962001072E-2</v>
      </c>
      <c r="AE40">
        <f t="shared" si="13"/>
        <v>3.6475490990000026E-3</v>
      </c>
      <c r="AF40">
        <f t="shared" si="8"/>
        <v>1.9509737121399695E-2</v>
      </c>
      <c r="AG40" s="1">
        <f t="shared" si="14"/>
        <v>4.3540988355701415E-2</v>
      </c>
      <c r="AH40">
        <f t="shared" si="14"/>
        <v>4.4701664135800456E-2</v>
      </c>
      <c r="AI40">
        <f t="shared" si="9"/>
        <v>1.8179029259997037E-2</v>
      </c>
      <c r="AJ40">
        <f t="shared" si="11"/>
        <v>1.6315521899912255E-3</v>
      </c>
      <c r="AK40">
        <f t="shared" si="10"/>
        <v>5.498715687991762E-3</v>
      </c>
    </row>
    <row r="41" spans="2:37" x14ac:dyDescent="0.25">
      <c r="B41">
        <v>116.752766255235</v>
      </c>
      <c r="C41">
        <v>103.65806605089099</v>
      </c>
      <c r="D41">
        <v>95.102672482837605</v>
      </c>
      <c r="E41">
        <v>80.3324607676185</v>
      </c>
      <c r="F41">
        <v>54.648141376863101</v>
      </c>
      <c r="H41">
        <v>170.20815837431701</v>
      </c>
      <c r="I41">
        <v>171.51116228529099</v>
      </c>
      <c r="J41" s="1">
        <v>86.025208087354599</v>
      </c>
      <c r="K41">
        <v>157.782877011235</v>
      </c>
      <c r="L41">
        <v>116.21507410242999</v>
      </c>
      <c r="M41">
        <v>26.771822082646501</v>
      </c>
      <c r="N41" s="1">
        <v>86.967167580618906</v>
      </c>
      <c r="O41">
        <v>70.178361091856701</v>
      </c>
      <c r="P41">
        <v>118.903417904834</v>
      </c>
      <c r="Q41">
        <v>141.934061579168</v>
      </c>
      <c r="R41">
        <v>121.393552927279</v>
      </c>
      <c r="T41">
        <f t="shared" si="2"/>
        <v>1</v>
      </c>
      <c r="U41">
        <f t="shared" si="3"/>
        <v>7.7619002699691464E-4</v>
      </c>
      <c r="V41">
        <f t="shared" si="4"/>
        <v>9.270154529005481E-3</v>
      </c>
      <c r="W41">
        <f t="shared" si="5"/>
        <v>8.7167496474904738E-3</v>
      </c>
      <c r="X41">
        <f t="shared" si="5"/>
        <v>1.1964520611201124E-2</v>
      </c>
      <c r="Y41">
        <f t="shared" si="5"/>
        <v>1.2057031721198541E-2</v>
      </c>
      <c r="Z41">
        <f t="shared" si="5"/>
        <v>1</v>
      </c>
      <c r="AA41">
        <f t="shared" si="15"/>
        <v>1.0316949297290137</v>
      </c>
      <c r="AB41">
        <f t="shared" si="12"/>
        <v>2.2673056771992606E-2</v>
      </c>
      <c r="AC41">
        <f>ABS(J41-J42-1)</f>
        <v>1.9758196558967711E-3</v>
      </c>
      <c r="AD41">
        <f t="shared" si="13"/>
        <v>6.5069599677997303E-2</v>
      </c>
      <c r="AE41">
        <f t="shared" si="13"/>
        <v>5.5087306129877334E-3</v>
      </c>
      <c r="AF41">
        <f t="shared" si="8"/>
        <v>6.7794922146013903E-3</v>
      </c>
      <c r="AG41" s="1">
        <f t="shared" si="14"/>
        <v>2.3800209048104648E-2</v>
      </c>
      <c r="AH41">
        <f t="shared" si="14"/>
        <v>5.6570734596192551E-2</v>
      </c>
      <c r="AI41">
        <f t="shared" si="9"/>
        <v>3.0491385776997504E-2</v>
      </c>
      <c r="AJ41">
        <f t="shared" si="11"/>
        <v>1.6127183578987569E-2</v>
      </c>
      <c r="AK41">
        <f t="shared" si="10"/>
        <v>2.5930781130085734E-3</v>
      </c>
    </row>
    <row r="42" spans="2:37" x14ac:dyDescent="0.25">
      <c r="B42">
        <v>117.75199006520801</v>
      </c>
      <c r="C42">
        <v>104.66733620542</v>
      </c>
      <c r="D42">
        <v>96.111389232485095</v>
      </c>
      <c r="E42">
        <v>81.344425288229701</v>
      </c>
      <c r="F42">
        <v>55.636084345141903</v>
      </c>
      <c r="H42">
        <v>168.17646344458799</v>
      </c>
      <c r="I42">
        <v>172.488489228519</v>
      </c>
      <c r="J42" s="1">
        <v>85.027183907010496</v>
      </c>
      <c r="K42">
        <v>158.847946610913</v>
      </c>
      <c r="L42">
        <v>117.20956537181701</v>
      </c>
      <c r="M42">
        <v>25.7650425904319</v>
      </c>
      <c r="N42" s="1">
        <v>87.943367371570801</v>
      </c>
      <c r="O42">
        <v>71.234931826452893</v>
      </c>
      <c r="P42">
        <v>117.872926519057</v>
      </c>
      <c r="Q42">
        <v>140.95018876274699</v>
      </c>
      <c r="R42">
        <v>120.39095984916599</v>
      </c>
      <c r="T42">
        <f t="shared" si="2"/>
        <v>1</v>
      </c>
      <c r="U42">
        <f t="shared" si="3"/>
        <v>4.1994494590085196E-3</v>
      </c>
      <c r="V42">
        <f t="shared" si="4"/>
        <v>7.6794423300015069E-3</v>
      </c>
      <c r="W42">
        <f t="shared" si="5"/>
        <v>5.7313851330320631E-4</v>
      </c>
      <c r="X42">
        <f t="shared" si="5"/>
        <v>2.2438931956600072E-2</v>
      </c>
      <c r="Y42">
        <f t="shared" si="5"/>
        <v>3.1188236820014481E-3</v>
      </c>
      <c r="Z42">
        <f t="shared" si="5"/>
        <v>1</v>
      </c>
      <c r="AA42">
        <f t="shared" si="15"/>
        <v>0.13407023724900569</v>
      </c>
      <c r="AB42">
        <f t="shared" si="12"/>
        <v>9.4943981320994908E-2</v>
      </c>
      <c r="AC42">
        <f t="shared" si="7"/>
        <v>3.9673689327189976</v>
      </c>
      <c r="AD42">
        <f t="shared" si="13"/>
        <v>2.5352913739880023E-3</v>
      </c>
      <c r="AE42">
        <f t="shared" si="13"/>
        <v>1.7556568260005179E-2</v>
      </c>
      <c r="AF42">
        <f t="shared" si="8"/>
        <v>9.8693472603983423E-3</v>
      </c>
      <c r="AG42" s="1">
        <f t="shared" si="14"/>
        <v>3.0018358505998322E-2</v>
      </c>
      <c r="AH42">
        <f t="shared" si="14"/>
        <v>2.2967019414195988E-2</v>
      </c>
      <c r="AI42">
        <f t="shared" si="9"/>
        <v>1.3201900293992708E-2</v>
      </c>
      <c r="AJ42">
        <f t="shared" si="11"/>
        <v>5.9198967709903627E-3</v>
      </c>
      <c r="AK42">
        <f t="shared" si="10"/>
        <v>1.9533218486003534E-2</v>
      </c>
    </row>
    <row r="43" spans="2:37" x14ac:dyDescent="0.25">
      <c r="B43">
        <v>118.747790615749</v>
      </c>
      <c r="C43">
        <v>105.65965676309</v>
      </c>
      <c r="D43">
        <v>97.111962370998398</v>
      </c>
      <c r="E43">
        <v>82.321986356273101</v>
      </c>
      <c r="F43">
        <v>56.632965521459901</v>
      </c>
      <c r="H43">
        <v>167.04239320733899</v>
      </c>
      <c r="I43">
        <v>173.39354524719801</v>
      </c>
      <c r="J43" s="1">
        <f>180-99.9401850257085</f>
        <v>80.059814974291498</v>
      </c>
      <c r="K43">
        <v>159.85048190228699</v>
      </c>
      <c r="L43">
        <v>118.192008803557</v>
      </c>
      <c r="M43">
        <v>24.755173243171502</v>
      </c>
      <c r="N43" s="1">
        <v>88.973385730076799</v>
      </c>
      <c r="O43">
        <v>72.211964807038697</v>
      </c>
      <c r="P43">
        <v>116.886128419351</v>
      </c>
      <c r="Q43">
        <v>139.944268865976</v>
      </c>
      <c r="R43">
        <v>119.410493067652</v>
      </c>
      <c r="T43">
        <f t="shared" si="2"/>
        <v>1</v>
      </c>
      <c r="U43">
        <f t="shared" si="3"/>
        <v>1.1893786511009807E-2</v>
      </c>
      <c r="V43">
        <f t="shared" si="4"/>
        <v>7.0312353000048233E-3</v>
      </c>
      <c r="W43">
        <f t="shared" si="5"/>
        <v>5.2239544869792098E-4</v>
      </c>
      <c r="X43">
        <f t="shared" si="5"/>
        <v>2.4448196976294412E-2</v>
      </c>
      <c r="Y43">
        <f t="shared" si="5"/>
        <v>1.380113506780134E-2</v>
      </c>
      <c r="Z43">
        <f t="shared" si="5"/>
        <v>1</v>
      </c>
      <c r="AA43">
        <f t="shared" si="15"/>
        <v>0.11483017208001911</v>
      </c>
      <c r="AB43">
        <f t="shared" si="12"/>
        <v>3.1863709046007216E-2</v>
      </c>
      <c r="AC43">
        <f t="shared" si="7"/>
        <v>3.9566066542975022</v>
      </c>
      <c r="AD43">
        <f t="shared" si="13"/>
        <v>0.11427077543999076</v>
      </c>
      <c r="AE43">
        <f t="shared" si="13"/>
        <v>8.3511099669948408E-3</v>
      </c>
      <c r="AF43">
        <f t="shared" si="8"/>
        <v>1.0665118825599507E-2</v>
      </c>
      <c r="AG43" s="1">
        <f t="shared" si="14"/>
        <v>1.2993990220806495E-2</v>
      </c>
      <c r="AH43">
        <f t="shared" si="14"/>
        <v>3.1713650749054523E-3</v>
      </c>
      <c r="AI43">
        <f t="shared" si="9"/>
        <v>9.3888382200049136E-3</v>
      </c>
      <c r="AJ43">
        <f t="shared" si="11"/>
        <v>2.9293192170030125E-3</v>
      </c>
      <c r="AK43">
        <f t="shared" si="10"/>
        <v>4.4467704790065454E-3</v>
      </c>
    </row>
    <row r="44" spans="2:37" x14ac:dyDescent="0.25">
      <c r="B44">
        <v>119.75968440226001</v>
      </c>
      <c r="C44">
        <v>106.66668799839</v>
      </c>
      <c r="D44">
        <v>98.1114399755497</v>
      </c>
      <c r="E44">
        <v>83.346434553249395</v>
      </c>
      <c r="F44">
        <v>57.646766656527703</v>
      </c>
      <c r="H44">
        <v>166.15722337941901</v>
      </c>
      <c r="I44">
        <v>174.361681538152</v>
      </c>
      <c r="J44" s="1">
        <v>83.016421628589001</v>
      </c>
      <c r="K44">
        <v>160.736211126847</v>
      </c>
      <c r="L44">
        <v>119.200359913524</v>
      </c>
      <c r="M44">
        <v>23.765838361997101</v>
      </c>
      <c r="N44" s="1">
        <v>89.960391739855993</v>
      </c>
      <c r="O44">
        <v>73.215136172113603</v>
      </c>
      <c r="P44">
        <v>115.895517257571</v>
      </c>
      <c r="Q44">
        <v>138.947198185193</v>
      </c>
      <c r="R44">
        <v>118.414939838131</v>
      </c>
      <c r="T44">
        <f t="shared" si="2"/>
        <v>1</v>
      </c>
      <c r="U44">
        <f t="shared" si="3"/>
        <v>5.6173322729904385E-3</v>
      </c>
      <c r="V44">
        <f t="shared" si="4"/>
        <v>1.6021826877008039E-2</v>
      </c>
      <c r="W44">
        <f t="shared" si="5"/>
        <v>6.8391101475953064E-3</v>
      </c>
      <c r="X44">
        <f t="shared" si="5"/>
        <v>4.2697398001223519E-5</v>
      </c>
      <c r="Y44">
        <f t="shared" si="5"/>
        <v>1.1145000125800664E-2</v>
      </c>
      <c r="Z44">
        <f t="shared" si="5"/>
        <v>1</v>
      </c>
      <c r="AA44">
        <f t="shared" si="15"/>
        <v>1.0545886031459872</v>
      </c>
      <c r="AB44">
        <f t="shared" si="12"/>
        <v>2.2098363700990831E-2</v>
      </c>
      <c r="AC44">
        <f t="shared" si="7"/>
        <v>4.7994881749957585E-4</v>
      </c>
      <c r="AD44">
        <f t="shared" si="13"/>
        <v>1.5917823780995377E-2</v>
      </c>
      <c r="AE44">
        <f t="shared" si="13"/>
        <v>3.9690475120011115E-3</v>
      </c>
      <c r="AF44">
        <f t="shared" si="8"/>
        <v>1.6462095320797232E-2</v>
      </c>
      <c r="AG44" s="1">
        <f t="shared" si="14"/>
        <v>8.6623250943063113E-3</v>
      </c>
      <c r="AH44">
        <f t="shared" si="14"/>
        <v>1.1785882002101289E-2</v>
      </c>
      <c r="AI44">
        <f t="shared" si="9"/>
        <v>2.864963573399848E-2</v>
      </c>
      <c r="AJ44">
        <f t="shared" si="11"/>
        <v>1.4573590763006905E-2</v>
      </c>
      <c r="AK44">
        <f t="shared" si="10"/>
        <v>5.5689080809884217E-3</v>
      </c>
    </row>
    <row r="45" spans="2:37" x14ac:dyDescent="0.25">
      <c r="B45">
        <v>120.765301734533</v>
      </c>
      <c r="C45">
        <v>107.650666171513</v>
      </c>
      <c r="D45">
        <v>99.104600865402105</v>
      </c>
      <c r="E45">
        <v>84.346477250647396</v>
      </c>
      <c r="F45">
        <v>58.635621656401902</v>
      </c>
      <c r="H45">
        <v>166.211811982565</v>
      </c>
      <c r="I45">
        <v>175.33958317445101</v>
      </c>
      <c r="J45" s="1">
        <v>82.015941679771501</v>
      </c>
      <c r="K45">
        <v>161.720293303066</v>
      </c>
      <c r="L45">
        <v>120.204328961036</v>
      </c>
      <c r="M45">
        <v>22.782300457317898</v>
      </c>
      <c r="N45" s="1">
        <v>90.969054064950299</v>
      </c>
      <c r="O45">
        <v>74.203350290111501</v>
      </c>
      <c r="P45">
        <v>114.866867621837</v>
      </c>
      <c r="Q45">
        <v>137.96177177595601</v>
      </c>
      <c r="R45">
        <v>117.42050874621199</v>
      </c>
      <c r="T45">
        <f t="shared" si="2"/>
        <v>1</v>
      </c>
      <c r="U45">
        <f t="shared" si="3"/>
        <v>1.7262372324992725E-2</v>
      </c>
      <c r="V45">
        <f t="shared" si="4"/>
        <v>3.4436091412004544E-2</v>
      </c>
      <c r="W45">
        <f t="shared" si="5"/>
        <v>6.9976679238976658E-3</v>
      </c>
      <c r="X45">
        <f t="shared" si="5"/>
        <v>1.2162394544930066E-3</v>
      </c>
      <c r="Y45">
        <f t="shared" si="5"/>
        <v>4.4211187134948204E-3</v>
      </c>
      <c r="Z45">
        <f t="shared" si="5"/>
        <v>1</v>
      </c>
      <c r="AA45">
        <f t="shared" si="15"/>
        <v>0.83981815685299921</v>
      </c>
      <c r="AB45">
        <f t="shared" si="12"/>
        <v>7.5597580260193808E-3</v>
      </c>
      <c r="AC45">
        <f t="shared" si="7"/>
        <v>7.5141695841978162E-3</v>
      </c>
      <c r="AD45">
        <f t="shared" si="13"/>
        <v>7.9843593021990955E-2</v>
      </c>
      <c r="AE45">
        <f t="shared" si="13"/>
        <v>5.7775313399588413E-4</v>
      </c>
      <c r="AF45">
        <f t="shared" si="8"/>
        <v>1.7975499053399346E-2</v>
      </c>
      <c r="AG45" s="1">
        <f t="shared" si="14"/>
        <v>4.3660019204395439E-2</v>
      </c>
      <c r="AH45">
        <f t="shared" si="14"/>
        <v>1.9428446332597105E-2</v>
      </c>
      <c r="AI45">
        <f t="shared" si="9"/>
        <v>1.1071558343999754E-2</v>
      </c>
      <c r="AJ45">
        <f t="shared" si="11"/>
        <v>3.6624427361005019E-2</v>
      </c>
      <c r="AK45">
        <f t="shared" si="10"/>
        <v>1.6390149973986468E-2</v>
      </c>
    </row>
    <row r="46" spans="2:37" x14ac:dyDescent="0.25">
      <c r="B46">
        <v>121.748039362208</v>
      </c>
      <c r="C46">
        <v>108.685102262925</v>
      </c>
      <c r="D46">
        <v>100.111598533326</v>
      </c>
      <c r="E46">
        <v>85.345261011192903</v>
      </c>
      <c r="F46">
        <v>59.640042775115397</v>
      </c>
      <c r="H46">
        <v>164.371993825712</v>
      </c>
      <c r="I46">
        <v>176.33202341642499</v>
      </c>
      <c r="J46" s="1">
        <v>81.023455849355699</v>
      </c>
      <c r="K46">
        <v>162.80013689608799</v>
      </c>
      <c r="L46">
        <v>121.203751207902</v>
      </c>
      <c r="M46">
        <v>21.764324958264499</v>
      </c>
      <c r="N46" s="1">
        <v>91.925394045745904</v>
      </c>
      <c r="O46">
        <v>75.183921843778904</v>
      </c>
      <c r="P46">
        <v>113.877939180181</v>
      </c>
      <c r="Q46">
        <v>136.925147348595</v>
      </c>
      <c r="R46">
        <v>116.40411859623801</v>
      </c>
      <c r="T46">
        <f t="shared" si="2"/>
        <v>1</v>
      </c>
      <c r="U46">
        <f t="shared" si="3"/>
        <v>9.2852911640051161E-3</v>
      </c>
      <c r="V46">
        <f t="shared" si="4"/>
        <v>3.1798739612995064E-2</v>
      </c>
      <c r="W46">
        <f t="shared" si="5"/>
        <v>6.2596985300444885E-4</v>
      </c>
      <c r="X46">
        <f t="shared" si="5"/>
        <v>2.5743366419803237E-2</v>
      </c>
      <c r="Y46">
        <f t="shared" si="5"/>
        <v>2.2140381536956966E-3</v>
      </c>
      <c r="Z46">
        <f t="shared" si="5"/>
        <v>1</v>
      </c>
      <c r="AA46">
        <f t="shared" si="15"/>
        <v>9.1480288696999423E-2</v>
      </c>
      <c r="AC46">
        <f t="shared" si="7"/>
        <v>7.9863130855954978E-3</v>
      </c>
      <c r="AD46">
        <f t="shared" si="13"/>
        <v>5.9463166589921457E-3</v>
      </c>
      <c r="AE46">
        <f t="shared" si="13"/>
        <v>6.2196802399228091E-4</v>
      </c>
      <c r="AF46">
        <f t="shared" si="8"/>
        <v>1.3147289958400421E-2</v>
      </c>
      <c r="AG46" s="1">
        <f t="shared" si="14"/>
        <v>7.6905138273289708E-2</v>
      </c>
      <c r="AH46">
        <f t="shared" si="14"/>
        <v>4.4777365141698056E-2</v>
      </c>
      <c r="AI46">
        <f t="shared" si="9"/>
        <v>9.5880587739998191E-3</v>
      </c>
      <c r="AJ46">
        <f t="shared" si="11"/>
        <v>2.8276798414992754E-2</v>
      </c>
      <c r="AK46">
        <f t="shared" si="10"/>
        <v>8.9240538269876879E-3</v>
      </c>
    </row>
    <row r="47" spans="2:37" x14ac:dyDescent="0.25">
      <c r="B47">
        <v>122.738754071044</v>
      </c>
      <c r="C47">
        <v>109.653303523312</v>
      </c>
      <c r="D47">
        <v>101.110972563473</v>
      </c>
      <c r="E47">
        <v>86.3195176447731</v>
      </c>
      <c r="F47">
        <v>60.637828736961701</v>
      </c>
      <c r="H47">
        <v>163.280513537015</v>
      </c>
      <c r="I47">
        <v>9.3274111498722098E-2</v>
      </c>
      <c r="J47" s="1">
        <v>80.031442162441294</v>
      </c>
      <c r="K47">
        <v>163.794190579429</v>
      </c>
      <c r="L47">
        <v>122.20437317592599</v>
      </c>
      <c r="M47">
        <v>20.7774722482229</v>
      </c>
      <c r="N47" s="1">
        <v>93.002299184019193</v>
      </c>
      <c r="O47">
        <v>76.228699208920602</v>
      </c>
      <c r="P47">
        <v>112.868351121407</v>
      </c>
      <c r="Q47">
        <v>135.95342414701</v>
      </c>
      <c r="R47">
        <v>115.41304265006499</v>
      </c>
      <c r="T47">
        <f t="shared" si="2"/>
        <v>1</v>
      </c>
      <c r="U47">
        <f t="shared" si="3"/>
        <v>2.2043793145002155E-2</v>
      </c>
      <c r="V47">
        <f t="shared" si="4"/>
        <v>8.8920715229932057E-3</v>
      </c>
      <c r="W47">
        <f t="shared" si="5"/>
        <v>7.2077982279949993E-3</v>
      </c>
      <c r="X47">
        <f t="shared" si="5"/>
        <v>3.2491063416898669E-2</v>
      </c>
      <c r="Y47">
        <f t="shared" si="5"/>
        <v>8.015728085496221E-3</v>
      </c>
      <c r="Z47">
        <f t="shared" si="5"/>
        <v>1</v>
      </c>
      <c r="AA47">
        <f t="shared" si="15"/>
        <v>0.10433167882300154</v>
      </c>
      <c r="AC47">
        <f t="shared" si="7"/>
        <v>1.5286568582595805E-2</v>
      </c>
      <c r="AD47">
        <f t="shared" si="13"/>
        <v>2.2526943717991799E-2</v>
      </c>
      <c r="AE47">
        <f t="shared" si="13"/>
        <v>1.0901329459898079E-3</v>
      </c>
      <c r="AF47">
        <f t="shared" si="8"/>
        <v>9.5719267697020882E-3</v>
      </c>
      <c r="AG47" s="1">
        <f t="shared" si="14"/>
        <v>8.7866104336218029</v>
      </c>
      <c r="AH47">
        <f t="shared" si="14"/>
        <v>4.519960893404118E-3</v>
      </c>
      <c r="AI47">
        <f t="shared" si="9"/>
        <v>9.3984213719977561E-3</v>
      </c>
      <c r="AJ47">
        <f t="shared" si="11"/>
        <v>1.9543109277009307E-2</v>
      </c>
      <c r="AK47">
        <f t="shared" si="10"/>
        <v>1.8320480996990796E-2</v>
      </c>
    </row>
    <row r="48" spans="2:37" x14ac:dyDescent="0.25">
      <c r="B48">
        <v>123.760797864189</v>
      </c>
      <c r="C48">
        <v>110.662195594835</v>
      </c>
      <c r="D48">
        <v>102.11818036170099</v>
      </c>
      <c r="E48">
        <v>87.352008708189999</v>
      </c>
      <c r="F48">
        <v>61.645844465047198</v>
      </c>
      <c r="H48">
        <v>162.384845215838</v>
      </c>
      <c r="I48">
        <v>0.71222944331212001</v>
      </c>
      <c r="J48" s="1">
        <v>79.016155593858699</v>
      </c>
      <c r="K48">
        <v>164.77166363571101</v>
      </c>
      <c r="L48">
        <v>123.20328304298</v>
      </c>
      <c r="M48">
        <v>19.787044174992602</v>
      </c>
      <c r="N48" s="1">
        <f>180-77.211090382359</f>
        <v>102.788909617641</v>
      </c>
      <c r="O48">
        <v>77.224179248027198</v>
      </c>
      <c r="P48">
        <v>111.858952700035</v>
      </c>
      <c r="Q48">
        <v>134.93388103773299</v>
      </c>
      <c r="R48">
        <v>114.394722169068</v>
      </c>
      <c r="T48">
        <f t="shared" si="2"/>
        <v>1</v>
      </c>
      <c r="U48">
        <f t="shared" si="3"/>
        <v>8.8234978300079092E-3</v>
      </c>
      <c r="V48">
        <f t="shared" si="4"/>
        <v>2.0183195200047521E-3</v>
      </c>
      <c r="W48">
        <f t="shared" si="5"/>
        <v>8.695268637993081E-3</v>
      </c>
      <c r="X48">
        <f t="shared" si="5"/>
        <v>7.5002212142010194E-3</v>
      </c>
      <c r="Y48">
        <f t="shared" si="5"/>
        <v>1.403011572819679E-2</v>
      </c>
      <c r="Z48">
        <f t="shared" si="5"/>
        <v>1</v>
      </c>
      <c r="AA48">
        <f t="shared" si="15"/>
        <v>0.13104368018198898</v>
      </c>
      <c r="AC48">
        <f t="shared" si="7"/>
        <v>4.0145841645085056E-3</v>
      </c>
      <c r="AD48">
        <f t="shared" si="13"/>
        <v>0.14445856047402117</v>
      </c>
      <c r="AE48">
        <f t="shared" si="13"/>
        <v>2.8049314899902811E-3</v>
      </c>
      <c r="AF48">
        <f t="shared" si="8"/>
        <v>5.0314508675981529E-3</v>
      </c>
      <c r="AG48" s="1">
        <f t="shared" si="14"/>
        <v>8.8618586588095951</v>
      </c>
      <c r="AH48">
        <f t="shared" si="14"/>
        <v>7.6269219644800046E-2</v>
      </c>
      <c r="AI48">
        <f t="shared" si="9"/>
        <v>1.7212177850041144E-3</v>
      </c>
      <c r="AJ48">
        <f t="shared" si="11"/>
        <v>7.2549827499983621E-3</v>
      </c>
      <c r="AK48">
        <f t="shared" si="10"/>
        <v>3.454767039997364E-3</v>
      </c>
    </row>
    <row r="49" spans="2:37" x14ac:dyDescent="0.25">
      <c r="B49">
        <v>124.75197436635899</v>
      </c>
      <c r="C49">
        <v>111.66017727531499</v>
      </c>
      <c r="D49">
        <v>103.109485093063</v>
      </c>
      <c r="E49">
        <v>88.344508486975798</v>
      </c>
      <c r="F49">
        <v>62.631814349319001</v>
      </c>
      <c r="H49">
        <v>161.51588889601999</v>
      </c>
      <c r="I49">
        <v>4.3517678018406798</v>
      </c>
      <c r="J49" s="1">
        <v>78.020170178023207</v>
      </c>
      <c r="K49">
        <v>165.62720507523699</v>
      </c>
      <c r="L49">
        <v>124.20608797446999</v>
      </c>
      <c r="M49">
        <v>18.7920756258602</v>
      </c>
      <c r="N49" s="1">
        <v>94.927050958831401</v>
      </c>
      <c r="O49">
        <v>78.147910028382398</v>
      </c>
      <c r="P49">
        <v>110.85723148225</v>
      </c>
      <c r="Q49">
        <v>133.94113602048299</v>
      </c>
      <c r="R49">
        <v>113.39126740202801</v>
      </c>
      <c r="T49">
        <f t="shared" si="2"/>
        <v>1</v>
      </c>
      <c r="U49">
        <f t="shared" si="3"/>
        <v>1.3271949070059463E-3</v>
      </c>
      <c r="V49">
        <f t="shared" si="4"/>
        <v>9.1310876479866465E-3</v>
      </c>
      <c r="W49">
        <f t="shared" si="5"/>
        <v>7.3023326229986196E-3</v>
      </c>
      <c r="X49">
        <f t="shared" si="5"/>
        <v>1.4739653978068645E-3</v>
      </c>
      <c r="Y49">
        <f t="shared" si="5"/>
        <v>1.1763693951500898E-2</v>
      </c>
      <c r="Z49">
        <f t="shared" si="5"/>
        <v>1</v>
      </c>
      <c r="AA49">
        <f t="shared" si="15"/>
        <v>0.64918034470400698</v>
      </c>
      <c r="AC49">
        <f t="shared" si="7"/>
        <v>3.9675238849432048</v>
      </c>
      <c r="AD49">
        <f t="shared" si="13"/>
        <v>3.6292547379730422E-3</v>
      </c>
      <c r="AE49">
        <f t="shared" si="13"/>
        <v>3.5983448599949952E-3</v>
      </c>
      <c r="AF49">
        <f t="shared" si="8"/>
        <v>3.0828337409698037E-2</v>
      </c>
      <c r="AG49" s="1">
        <f t="shared" si="14"/>
        <v>20.683554560093498</v>
      </c>
      <c r="AH49">
        <f t="shared" si="14"/>
        <v>3.9859977315600759E-2</v>
      </c>
      <c r="AI49">
        <f t="shared" si="9"/>
        <v>2.1380236057993329E-2</v>
      </c>
      <c r="AJ49">
        <f t="shared" si="11"/>
        <v>2.613170364102757E-2</v>
      </c>
      <c r="AK49">
        <f t="shared" si="10"/>
        <v>2.8023407331005501E-2</v>
      </c>
    </row>
    <row r="50" spans="2:37" x14ac:dyDescent="0.25">
      <c r="B50">
        <v>125.753301561266</v>
      </c>
      <c r="C50">
        <v>112.65104618766701</v>
      </c>
      <c r="D50">
        <v>104.116787425686</v>
      </c>
      <c r="E50">
        <v>89.345982452373605</v>
      </c>
      <c r="F50">
        <v>63.643578043270502</v>
      </c>
      <c r="H50">
        <v>161.16506924072399</v>
      </c>
      <c r="I50">
        <v>176.98570713591999</v>
      </c>
      <c r="J50" s="1">
        <f>180-106.94735370692</f>
        <v>73.052646293080002</v>
      </c>
      <c r="K50">
        <v>166.62357582049901</v>
      </c>
      <c r="L50">
        <v>125.20248962961</v>
      </c>
      <c r="M50">
        <v>17.761247288450502</v>
      </c>
      <c r="N50" s="1">
        <v>75.243496398737904</v>
      </c>
      <c r="O50">
        <v>79.187770005697999</v>
      </c>
      <c r="P50">
        <v>109.87861171830799</v>
      </c>
      <c r="Q50">
        <v>132.96726772412401</v>
      </c>
      <c r="R50">
        <v>112.363243994697</v>
      </c>
      <c r="T50">
        <f t="shared" si="2"/>
        <v>1</v>
      </c>
      <c r="U50">
        <f t="shared" si="3"/>
        <v>8.0083427900490278E-4</v>
      </c>
      <c r="V50">
        <f t="shared" si="4"/>
        <v>1.0563257653998903E-2</v>
      </c>
      <c r="W50">
        <f t="shared" si="5"/>
        <v>9.1768762999322462E-5</v>
      </c>
      <c r="X50">
        <f t="shared" si="5"/>
        <v>7.3544580938005311E-3</v>
      </c>
      <c r="Y50">
        <f t="shared" si="5"/>
        <v>1.1034234529198272E-2</v>
      </c>
      <c r="Z50">
        <f t="shared" si="5"/>
        <v>1</v>
      </c>
      <c r="AA50">
        <f t="shared" si="15"/>
        <v>0.66724480759100402</v>
      </c>
      <c r="AB50">
        <f t="shared" si="15"/>
        <v>7.6249874946995533E-2</v>
      </c>
      <c r="AC50">
        <f t="shared" si="7"/>
        <v>3.9635239923503036</v>
      </c>
      <c r="AD50">
        <f t="shared" si="13"/>
        <v>0.13964782745497928</v>
      </c>
      <c r="AE50">
        <f t="shared" si="13"/>
        <v>7.4828614998523335E-5</v>
      </c>
      <c r="AF50">
        <f t="shared" si="8"/>
        <v>9.2621263144998522E-3</v>
      </c>
      <c r="AG50" s="1">
        <f t="shared" si="14"/>
        <v>20.697103263145493</v>
      </c>
      <c r="AH50">
        <f t="shared" si="14"/>
        <v>9.4285268272926714E-3</v>
      </c>
      <c r="AI50">
        <f t="shared" si="9"/>
        <v>1.4911541635996173E-2</v>
      </c>
      <c r="AJ50">
        <f t="shared" si="11"/>
        <v>3.5533417186002225E-2</v>
      </c>
      <c r="AK50">
        <f t="shared" si="10"/>
        <v>5.7215124511998283E-2</v>
      </c>
    </row>
    <row r="51" spans="2:37" x14ac:dyDescent="0.25">
      <c r="B51">
        <v>126.754102395545</v>
      </c>
      <c r="C51">
        <v>113.66160944532101</v>
      </c>
      <c r="D51">
        <v>105.116879194449</v>
      </c>
      <c r="E51">
        <v>90.338627994279804</v>
      </c>
      <c r="F51">
        <v>64.632543808741303</v>
      </c>
      <c r="H51">
        <v>159.49782443313299</v>
      </c>
      <c r="I51">
        <v>175.909457260973</v>
      </c>
      <c r="J51" s="1">
        <v>76.016170285430306</v>
      </c>
      <c r="K51">
        <v>167.76322364795399</v>
      </c>
      <c r="L51">
        <v>126.202414800995</v>
      </c>
      <c r="M51">
        <v>16.770509414765002</v>
      </c>
      <c r="N51" s="1">
        <v>96.940599661883397</v>
      </c>
      <c r="O51">
        <v>80.178341478870706</v>
      </c>
      <c r="P51">
        <v>108.863700176672</v>
      </c>
      <c r="Q51">
        <v>131.93173430693801</v>
      </c>
      <c r="R51">
        <v>111.420459119209</v>
      </c>
      <c r="T51">
        <f t="shared" si="2"/>
        <v>1</v>
      </c>
      <c r="U51">
        <f t="shared" si="3"/>
        <v>1.7063511680106558E-3</v>
      </c>
      <c r="V51">
        <f t="shared" si="4"/>
        <v>1.085924608800326E-2</v>
      </c>
      <c r="W51">
        <f t="shared" si="5"/>
        <v>5.6256999049963952E-3</v>
      </c>
      <c r="X51">
        <f t="shared" si="5"/>
        <v>2.4500746660891082E-2</v>
      </c>
      <c r="Y51">
        <f t="shared" si="5"/>
        <v>1.6837462964190308E-2</v>
      </c>
      <c r="Z51">
        <f t="shared" si="5"/>
        <v>1</v>
      </c>
      <c r="AA51">
        <f t="shared" si="15"/>
        <v>3.5229223580017788E-3</v>
      </c>
      <c r="AB51">
        <f t="shared" si="15"/>
        <v>8.4362726143012878E-2</v>
      </c>
      <c r="AC51">
        <f t="shared" si="7"/>
        <v>1.2576700922011241E-3</v>
      </c>
      <c r="AD51">
        <f t="shared" si="13"/>
        <v>2.2500326984982166E-2</v>
      </c>
      <c r="AE51">
        <f t="shared" si="13"/>
        <v>1.2757103333996156E-2</v>
      </c>
      <c r="AF51">
        <f t="shared" si="8"/>
        <v>5.1105374177016216E-3</v>
      </c>
      <c r="AG51" s="1">
        <f t="shared" si="14"/>
        <v>8.3531463515100768E-3</v>
      </c>
      <c r="AH51">
        <f t="shared" si="14"/>
        <v>1.5664142033912754E-2</v>
      </c>
      <c r="AI51">
        <f t="shared" si="9"/>
        <v>1.5410847641007308E-2</v>
      </c>
      <c r="AJ51">
        <f t="shared" si="11"/>
        <v>2.2468454960176132E-3</v>
      </c>
      <c r="AK51">
        <f t="shared" si="10"/>
        <v>1.2755265250063985E-3</v>
      </c>
    </row>
    <row r="52" spans="2:37" x14ac:dyDescent="0.25">
      <c r="B52">
        <v>127.75239604437699</v>
      </c>
      <c r="C52">
        <v>114.650750199233</v>
      </c>
      <c r="D52">
        <v>106.12250489435399</v>
      </c>
      <c r="E52">
        <v>91.363128740940695</v>
      </c>
      <c r="F52">
        <v>65.649381271705494</v>
      </c>
      <c r="H52">
        <v>158.50134735549099</v>
      </c>
      <c r="I52">
        <v>174.99381998711601</v>
      </c>
      <c r="J52" s="1">
        <v>75.017427955522507</v>
      </c>
      <c r="K52">
        <v>168.74072332096901</v>
      </c>
      <c r="L52">
        <v>127.189657697661</v>
      </c>
      <c r="M52">
        <v>15.7653988773473</v>
      </c>
      <c r="N52" s="1">
        <v>97.948952808234907</v>
      </c>
      <c r="O52">
        <v>81.162677336836794</v>
      </c>
      <c r="P52">
        <v>107.879111024313</v>
      </c>
      <c r="Q52">
        <v>130.92948746144199</v>
      </c>
      <c r="R52">
        <v>110.42173464573401</v>
      </c>
      <c r="T52">
        <f t="shared" si="2"/>
        <v>1</v>
      </c>
      <c r="U52">
        <f t="shared" si="3"/>
        <v>2.4708693820088001E-3</v>
      </c>
      <c r="V52">
        <f t="shared" si="4"/>
        <v>1.2298031995996439E-2</v>
      </c>
      <c r="W52">
        <f t="shared" si="5"/>
        <v>8.4757347489983204E-3</v>
      </c>
      <c r="X52">
        <f t="shared" si="5"/>
        <v>3.115683549938808E-2</v>
      </c>
      <c r="Y52">
        <f t="shared" si="5"/>
        <v>1.3560034531060126</v>
      </c>
      <c r="Z52">
        <f t="shared" si="5"/>
        <v>1</v>
      </c>
      <c r="AA52">
        <f t="shared" si="15"/>
        <v>2.4887862713001141E-2</v>
      </c>
      <c r="AB52">
        <f t="shared" si="15"/>
        <v>8.5918278248016122E-2</v>
      </c>
      <c r="AC52">
        <f t="shared" si="7"/>
        <v>3.7379136432917903E-3</v>
      </c>
      <c r="AD52">
        <f t="shared" si="13"/>
        <v>0.10896548309801801</v>
      </c>
      <c r="AE52">
        <f t="shared" si="13"/>
        <v>1.3353057366003895E-2</v>
      </c>
      <c r="AF52">
        <f t="shared" si="8"/>
        <v>7.3133266565008626E-3</v>
      </c>
      <c r="AG52" s="1">
        <f t="shared" si="14"/>
        <v>1.9977319484112854E-2</v>
      </c>
      <c r="AH52">
        <f t="shared" si="14"/>
        <v>2.8968892545407243E-2</v>
      </c>
      <c r="AI52">
        <f t="shared" si="9"/>
        <v>2.6853739800998255E-2</v>
      </c>
      <c r="AJ52">
        <f t="shared" si="11"/>
        <v>1.6065890295010377E-2</v>
      </c>
      <c r="AK52">
        <f t="shared" si="10"/>
        <v>6.6686740700561131E-4</v>
      </c>
    </row>
    <row r="53" spans="2:37" x14ac:dyDescent="0.25">
      <c r="B53">
        <v>128.754866913759</v>
      </c>
      <c r="C53">
        <v>115.663048231229</v>
      </c>
      <c r="D53">
        <v>107.114029159605</v>
      </c>
      <c r="E53">
        <v>92.331971905441307</v>
      </c>
      <c r="F53">
        <v>68.005384724811506</v>
      </c>
      <c r="H53">
        <v>157.47645949277799</v>
      </c>
      <c r="I53">
        <v>173.907901708868</v>
      </c>
      <c r="J53" s="1">
        <v>74.021165869165799</v>
      </c>
      <c r="K53">
        <v>169.63175783787099</v>
      </c>
      <c r="L53">
        <v>128.20301075502701</v>
      </c>
      <c r="M53">
        <v>14.772712204003801</v>
      </c>
      <c r="N53" s="1">
        <v>98.928975488750794</v>
      </c>
      <c r="O53">
        <v>82.191646229382201</v>
      </c>
      <c r="P53">
        <v>106.85225728451201</v>
      </c>
      <c r="Q53">
        <v>129.945553351737</v>
      </c>
      <c r="R53">
        <v>109.421067778327</v>
      </c>
      <c r="T53">
        <f t="shared" si="2"/>
        <v>1</v>
      </c>
      <c r="U53">
        <f t="shared" si="3"/>
        <v>6.1032205169908593E-3</v>
      </c>
      <c r="V53">
        <f t="shared" si="4"/>
        <v>5.7381616969962579E-3</v>
      </c>
      <c r="W53">
        <f t="shared" si="5"/>
        <v>8.3478510969996478E-3</v>
      </c>
      <c r="X53">
        <f t="shared" si="5"/>
        <v>1.0213093060968959E-3</v>
      </c>
      <c r="Y53">
        <f t="shared" si="5"/>
        <v>1.364368322675702</v>
      </c>
      <c r="Z53">
        <f t="shared" si="5"/>
        <v>1</v>
      </c>
      <c r="AA53">
        <f t="shared" si="15"/>
        <v>0.22631554123699971</v>
      </c>
      <c r="AB53">
        <f t="shared" si="15"/>
        <v>0.10850214318699614</v>
      </c>
      <c r="AC53">
        <f t="shared" si="7"/>
        <v>2.2071174401077087E-3</v>
      </c>
      <c r="AD53">
        <f t="shared" si="13"/>
        <v>5.5012107690117773E-3</v>
      </c>
      <c r="AE53">
        <f t="shared" si="13"/>
        <v>4.4277103360172987E-3</v>
      </c>
      <c r="AF53">
        <f t="shared" si="8"/>
        <v>1.7450419804299955E-2</v>
      </c>
      <c r="AG53" s="1">
        <f t="shared" si="14"/>
        <v>8.4981834758934838E-4</v>
      </c>
      <c r="AH53">
        <f t="shared" si="14"/>
        <v>2.3089761680793686E-2</v>
      </c>
      <c r="AI53">
        <f t="shared" si="9"/>
        <v>1.3307027980005159E-3</v>
      </c>
      <c r="AJ53">
        <f t="shared" si="11"/>
        <v>1.0370885068994085E-2</v>
      </c>
      <c r="AK53">
        <f t="shared" si="10"/>
        <v>1.0928765716002431E-2</v>
      </c>
    </row>
    <row r="54" spans="2:37" x14ac:dyDescent="0.25">
      <c r="B54">
        <v>129.74876369324201</v>
      </c>
      <c r="C54">
        <v>116.66878639292599</v>
      </c>
      <c r="D54">
        <v>108.122377010702</v>
      </c>
      <c r="E54">
        <v>93.332993214747404</v>
      </c>
      <c r="F54">
        <v>67.641016402135804</v>
      </c>
      <c r="H54">
        <v>156.70277503401499</v>
      </c>
      <c r="I54">
        <v>173.01640385205499</v>
      </c>
      <c r="J54" s="1">
        <v>73.023372986605906</v>
      </c>
      <c r="K54">
        <v>170.63725904864</v>
      </c>
      <c r="L54">
        <v>129.19858304469099</v>
      </c>
      <c r="M54">
        <v>13.790162623808101</v>
      </c>
      <c r="N54" s="1">
        <v>99.928125670403205</v>
      </c>
      <c r="O54">
        <v>83.214735991062994</v>
      </c>
      <c r="P54">
        <v>105.85092658171401</v>
      </c>
      <c r="Q54">
        <v>128.955924236806</v>
      </c>
      <c r="R54">
        <v>108.410139012611</v>
      </c>
      <c r="T54">
        <f t="shared" si="2"/>
        <v>1</v>
      </c>
      <c r="U54">
        <f t="shared" si="3"/>
        <v>1.3194027288989219E-2</v>
      </c>
      <c r="V54">
        <f t="shared" si="4"/>
        <v>3.2505312426991395E-2</v>
      </c>
      <c r="W54">
        <f t="shared" si="5"/>
        <v>3.7878623110003673E-3</v>
      </c>
      <c r="X54">
        <f t="shared" si="5"/>
        <v>7.7501507132069491E-3</v>
      </c>
      <c r="Y54">
        <f t="shared" si="5"/>
        <v>4.8077237034078735E-3</v>
      </c>
      <c r="Z54">
        <f t="shared" si="5"/>
        <v>1</v>
      </c>
      <c r="AA54">
        <f t="shared" si="15"/>
        <v>0.44103155062200017</v>
      </c>
      <c r="AB54">
        <f t="shared" si="15"/>
        <v>8.082063105999282E-2</v>
      </c>
      <c r="AC54">
        <f t="shared" si="7"/>
        <v>3.2820842417038421E-3</v>
      </c>
      <c r="AD54">
        <f t="shared" si="13"/>
        <v>2.7506116376997625E-2</v>
      </c>
      <c r="AE54">
        <f t="shared" si="13"/>
        <v>1.0749923737989775E-2</v>
      </c>
      <c r="AF54">
        <f t="shared" si="8"/>
        <v>7.1737477820015272E-3</v>
      </c>
      <c r="AG54" s="1">
        <f t="shared" si="14"/>
        <v>30.710265065684609</v>
      </c>
      <c r="AH54">
        <f t="shared" si="14"/>
        <v>1.8872967221881254E-3</v>
      </c>
      <c r="AI54">
        <f t="shared" si="9"/>
        <v>2.8564269638991391E-2</v>
      </c>
      <c r="AJ54">
        <f t="shared" si="11"/>
        <v>3.8177762351992328E-2</v>
      </c>
      <c r="AK54">
        <f t="shared" si="10"/>
        <v>1.7396445922997827E-2</v>
      </c>
    </row>
    <row r="55" spans="2:37" x14ac:dyDescent="0.25">
      <c r="B55">
        <v>130.761957720531</v>
      </c>
      <c r="C55">
        <v>117.636281080499</v>
      </c>
      <c r="D55">
        <v>109.126164873013</v>
      </c>
      <c r="E55">
        <v>94.325243064034197</v>
      </c>
      <c r="F55">
        <v>68.636208678432396</v>
      </c>
      <c r="H55">
        <v>156.14380658463699</v>
      </c>
      <c r="I55">
        <v>171.935583220995</v>
      </c>
      <c r="J55" s="1">
        <v>72.020090902364203</v>
      </c>
      <c r="K55">
        <v>171.60975293226301</v>
      </c>
      <c r="L55">
        <v>130.187833120953</v>
      </c>
      <c r="M55">
        <v>12.782988876026099</v>
      </c>
      <c r="N55" s="1">
        <v>70.217860604718595</v>
      </c>
      <c r="O55">
        <v>84.212848694340806</v>
      </c>
      <c r="P55">
        <v>104.879490851353</v>
      </c>
      <c r="Q55">
        <v>127.91774647445401</v>
      </c>
      <c r="R55">
        <v>107.392742566688</v>
      </c>
      <c r="T55">
        <f t="shared" si="2"/>
        <v>1</v>
      </c>
      <c r="U55">
        <f t="shared" si="3"/>
        <v>1.8831178835995388E-2</v>
      </c>
      <c r="V55">
        <f t="shared" si="4"/>
        <v>7.3917609799991624E-3</v>
      </c>
      <c r="W55">
        <f t="shared" si="5"/>
        <v>8.0828030259993966E-3</v>
      </c>
      <c r="X55">
        <f t="shared" si="5"/>
        <v>4.0924764008096304E-2</v>
      </c>
      <c r="Y55">
        <f t="shared" si="5"/>
        <v>1.2187206512493276E-2</v>
      </c>
      <c r="Z55">
        <f t="shared" si="5"/>
        <v>1</v>
      </c>
      <c r="AA55">
        <f t="shared" si="15"/>
        <v>0.43387172392300499</v>
      </c>
      <c r="AB55">
        <f t="shared" si="15"/>
        <v>6.2057653950091662E-3</v>
      </c>
      <c r="AC55">
        <f t="shared" si="7"/>
        <v>6.0427156596034592E-3</v>
      </c>
      <c r="AD55">
        <f t="shared" si="13"/>
        <v>3.2504991597988919E-2</v>
      </c>
      <c r="AE55">
        <f t="shared" si="13"/>
        <v>1.0672129395999264E-2</v>
      </c>
      <c r="AF55">
        <f t="shared" si="8"/>
        <v>7.8673400220985457E-3</v>
      </c>
      <c r="AG55" s="1">
        <f t="shared" si="14"/>
        <v>1.9524688199480948</v>
      </c>
      <c r="AH55">
        <f t="shared" si="14"/>
        <v>1.823354070219807E-2</v>
      </c>
      <c r="AI55">
        <f t="shared" si="9"/>
        <v>2.5078502300999617E-2</v>
      </c>
      <c r="AJ55">
        <f t="shared" si="11"/>
        <v>3.1266496289958923E-3</v>
      </c>
      <c r="AK55">
        <f t="shared" si="10"/>
        <v>1.8655741740047915E-3</v>
      </c>
    </row>
    <row r="56" spans="2:37" x14ac:dyDescent="0.25">
      <c r="B56">
        <v>131.74312654169501</v>
      </c>
      <c r="C56">
        <v>118.643672841479</v>
      </c>
      <c r="D56">
        <v>110.118082069987</v>
      </c>
      <c r="E56">
        <v>95.366167828042293</v>
      </c>
      <c r="F56">
        <v>69.624021471919903</v>
      </c>
      <c r="H56">
        <v>154.70993486071399</v>
      </c>
      <c r="I56">
        <v>170.92937745559999</v>
      </c>
      <c r="J56" s="1">
        <v>71.026133618023806</v>
      </c>
      <c r="K56">
        <v>172.642257923861</v>
      </c>
      <c r="L56">
        <v>131.198505250349</v>
      </c>
      <c r="M56">
        <v>11.775121536004001</v>
      </c>
      <c r="N56" s="1">
        <v>69.2653917847705</v>
      </c>
      <c r="O56">
        <v>85.231082235043004</v>
      </c>
      <c r="P56">
        <v>103.854412349052</v>
      </c>
      <c r="Q56">
        <v>126.920873124083</v>
      </c>
      <c r="R56">
        <v>106.394608140862</v>
      </c>
      <c r="T56">
        <f t="shared" si="2"/>
        <v>1</v>
      </c>
      <c r="U56">
        <f t="shared" si="3"/>
        <v>1.107935290099249E-2</v>
      </c>
      <c r="V56">
        <f t="shared" si="4"/>
        <v>1.6183769215004418E-2</v>
      </c>
      <c r="W56">
        <f t="shared" si="5"/>
        <v>1.3823713480007882E-3</v>
      </c>
      <c r="X56">
        <f t="shared" si="5"/>
        <v>2.1026829945100189E-2</v>
      </c>
      <c r="Y56">
        <f t="shared" si="5"/>
        <v>1.1852703930102848E-2</v>
      </c>
      <c r="Z56">
        <f t="shared" si="5"/>
        <v>1</v>
      </c>
      <c r="AA56">
        <f t="shared" si="15"/>
        <v>3.0627371629918798E-3</v>
      </c>
      <c r="AB56">
        <f t="shared" si="15"/>
        <v>1.1271285225006977E-2</v>
      </c>
      <c r="AC56">
        <f t="shared" si="7"/>
        <v>8.1546225219000235E-3</v>
      </c>
      <c r="AE56">
        <f t="shared" si="13"/>
        <v>6.0035025059903546E-3</v>
      </c>
      <c r="AF56">
        <f t="shared" si="8"/>
        <v>2.4156337632998515E-2</v>
      </c>
      <c r="AG56" s="1">
        <f t="shared" si="14"/>
        <v>2.0029511108612041</v>
      </c>
      <c r="AH56">
        <f t="shared" si="14"/>
        <v>3.1593530612298082E-2</v>
      </c>
      <c r="AI56">
        <f t="shared" si="9"/>
        <v>7.291559639995171E-3</v>
      </c>
      <c r="AJ56">
        <f t="shared" si="11"/>
        <v>1.1494828854992534E-2</v>
      </c>
      <c r="AK56">
        <f t="shared" si="10"/>
        <v>4.6574586390022432E-3</v>
      </c>
    </row>
    <row r="57" spans="2:37" x14ac:dyDescent="0.25">
      <c r="B57">
        <v>132.754205894596</v>
      </c>
      <c r="C57">
        <v>119.65985661069401</v>
      </c>
      <c r="D57">
        <v>111.119464441335</v>
      </c>
      <c r="E57">
        <v>96.345140998097193</v>
      </c>
      <c r="F57">
        <v>70.635874175850006</v>
      </c>
      <c r="H57">
        <v>153.70687212355099</v>
      </c>
      <c r="I57">
        <v>169.940648740825</v>
      </c>
      <c r="J57" s="1">
        <v>70.017978995501906</v>
      </c>
      <c r="K57">
        <v>0.64807701336757895</v>
      </c>
      <c r="L57">
        <v>132.19250174784301</v>
      </c>
      <c r="M57">
        <v>10.799277873636999</v>
      </c>
      <c r="N57" s="1">
        <v>68.262440673909296</v>
      </c>
      <c r="O57">
        <v>86.199488704430706</v>
      </c>
      <c r="P57">
        <v>102.86170390869199</v>
      </c>
      <c r="Q57">
        <v>125.93236795293799</v>
      </c>
      <c r="R57">
        <v>105.389950682223</v>
      </c>
      <c r="T57">
        <f t="shared" si="2"/>
        <v>1</v>
      </c>
      <c r="U57">
        <f t="shared" si="3"/>
        <v>1.0337445897988573E-2</v>
      </c>
      <c r="V57">
        <f t="shared" si="4"/>
        <v>1.0734339790005265E-2</v>
      </c>
      <c r="W57">
        <f t="shared" si="5"/>
        <v>5.4508004993181203E-5</v>
      </c>
      <c r="X57">
        <f t="shared" si="5"/>
        <v>4.8839073416928613E-3</v>
      </c>
      <c r="Y57">
        <f t="shared" si="5"/>
        <v>3.008308741399901E-3</v>
      </c>
      <c r="Z57">
        <f t="shared" si="5"/>
        <v>1</v>
      </c>
      <c r="AA57">
        <f t="shared" si="15"/>
        <v>4.6264119689851668E-3</v>
      </c>
      <c r="AB57">
        <f t="shared" si="15"/>
        <v>2.3451045109936786E-3</v>
      </c>
      <c r="AC57">
        <f t="shared" si="7"/>
        <v>1.0244591685889759E-2</v>
      </c>
      <c r="AE57">
        <f t="shared" si="13"/>
        <v>3.4979958209930828E-3</v>
      </c>
      <c r="AF57">
        <f t="shared" si="8"/>
        <v>8.7056759725285815E-3</v>
      </c>
      <c r="AG57" s="1">
        <f t="shared" si="14"/>
        <v>34.654933124342705</v>
      </c>
      <c r="AH57">
        <f t="shared" si="14"/>
        <v>9.1251859679175595E-4</v>
      </c>
      <c r="AI57">
        <f t="shared" si="9"/>
        <v>8.040124419991912E-3</v>
      </c>
      <c r="AJ57">
        <f t="shared" si="11"/>
        <v>5.1749094200062018E-3</v>
      </c>
      <c r="AK57">
        <f t="shared" si="10"/>
        <v>5.6458111310035974E-3</v>
      </c>
    </row>
    <row r="58" spans="2:37" x14ac:dyDescent="0.25">
      <c r="B58">
        <v>133.74386844869801</v>
      </c>
      <c r="C58">
        <v>120.649122270904</v>
      </c>
      <c r="D58">
        <v>112.11940993333</v>
      </c>
      <c r="E58">
        <v>97.3402570907555</v>
      </c>
      <c r="F58">
        <v>71.638882484591406</v>
      </c>
      <c r="H58">
        <v>152.70224571158201</v>
      </c>
      <c r="I58">
        <v>168.938303636314</v>
      </c>
      <c r="J58" s="1">
        <v>69.028223587187796</v>
      </c>
      <c r="K58">
        <v>4.0724086886953401</v>
      </c>
      <c r="L58">
        <v>133.195999743664</v>
      </c>
      <c r="M58">
        <v>9.7905721976644706</v>
      </c>
      <c r="N58" s="1">
        <v>103.917373798252</v>
      </c>
      <c r="O58">
        <v>87.200401223027498</v>
      </c>
      <c r="P58">
        <v>101.853663784272</v>
      </c>
      <c r="Q58">
        <v>124.937542862358</v>
      </c>
      <c r="R58">
        <v>104.39559649335401</v>
      </c>
      <c r="T58">
        <f t="shared" si="2"/>
        <v>1</v>
      </c>
      <c r="U58">
        <f t="shared" si="3"/>
        <v>9.2108887830022468E-3</v>
      </c>
      <c r="V58">
        <f t="shared" si="4"/>
        <v>7.3719576370052664E-3</v>
      </c>
      <c r="W58">
        <f t="shared" si="5"/>
        <v>9.2607857809952066E-3</v>
      </c>
      <c r="X58">
        <f t="shared" si="5"/>
        <v>1.1795774420903626E-2</v>
      </c>
      <c r="Y58">
        <f t="shared" si="5"/>
        <v>1.1201692606206848E-2</v>
      </c>
      <c r="Z58">
        <f t="shared" si="5"/>
        <v>1</v>
      </c>
      <c r="AA58">
        <f t="shared" si="15"/>
        <v>0.22668680816798314</v>
      </c>
      <c r="AB58">
        <f t="shared" si="15"/>
        <v>7.8686077669999577E-2</v>
      </c>
      <c r="AC58">
        <f t="shared" si="7"/>
        <v>1.9114044168020428E-3</v>
      </c>
      <c r="AE58">
        <f t="shared" si="13"/>
        <v>1.4157600519979496E-3</v>
      </c>
      <c r="AF58">
        <f t="shared" si="8"/>
        <v>1.7237615718739718E-2</v>
      </c>
      <c r="AG58" s="1">
        <f t="shared" si="14"/>
        <v>1.4239406238004904E-2</v>
      </c>
      <c r="AH58">
        <f t="shared" si="14"/>
        <v>2.0030614167495742E-2</v>
      </c>
      <c r="AI58">
        <f t="shared" si="9"/>
        <v>1.3894492828001148E-2</v>
      </c>
      <c r="AJ58">
        <f t="shared" si="11"/>
        <v>5.1928243999981305E-3</v>
      </c>
      <c r="AK58">
        <f t="shared" si="10"/>
        <v>2.508669137399977E-2</v>
      </c>
    </row>
    <row r="59" spans="2:37" x14ac:dyDescent="0.25">
      <c r="B59">
        <v>134.75307933748101</v>
      </c>
      <c r="C59">
        <v>121.65649422854101</v>
      </c>
      <c r="D59">
        <v>113.128670719111</v>
      </c>
      <c r="E59">
        <v>98.328461316334597</v>
      </c>
      <c r="F59">
        <v>72.627680791985199</v>
      </c>
      <c r="H59">
        <v>151.92893251974999</v>
      </c>
      <c r="I59">
        <v>168.016989713984</v>
      </c>
      <c r="J59" s="1">
        <v>68.030134991604598</v>
      </c>
      <c r="K59">
        <v>3.5001050566014098</v>
      </c>
      <c r="L59">
        <v>134.19458398361201</v>
      </c>
      <c r="M59">
        <v>8.8078098133832103</v>
      </c>
      <c r="N59" s="1">
        <v>104.903134392014</v>
      </c>
      <c r="O59">
        <v>88.220431837194994</v>
      </c>
      <c r="P59">
        <v>100.839769291444</v>
      </c>
      <c r="Q59">
        <v>123.942735686758</v>
      </c>
      <c r="R59">
        <v>103.37050980198001</v>
      </c>
      <c r="T59">
        <f t="shared" si="2"/>
        <v>1</v>
      </c>
      <c r="U59">
        <f t="shared" si="3"/>
        <v>9.3826714419833479E-3</v>
      </c>
      <c r="V59">
        <f t="shared" si="4"/>
        <v>1.5260915335986169E-2</v>
      </c>
      <c r="W59">
        <f t="shared" si="5"/>
        <v>4.5682320219952999E-3</v>
      </c>
      <c r="X59">
        <f t="shared" si="5"/>
        <v>2.0292678280071641E-3</v>
      </c>
      <c r="Y59">
        <f t="shared" si="5"/>
        <v>1.1781593723895867E-2</v>
      </c>
      <c r="Z59">
        <f t="shared" si="5"/>
        <v>1</v>
      </c>
      <c r="AA59">
        <f t="shared" si="15"/>
        <v>0.26538621280900543</v>
      </c>
      <c r="AB59">
        <f t="shared" si="15"/>
        <v>9.3535152840047431E-3</v>
      </c>
      <c r="AC59">
        <f t="shared" si="7"/>
        <v>1.4209328281964417E-3</v>
      </c>
      <c r="AE59">
        <f t="shared" si="13"/>
        <v>1.8786009989923969E-3</v>
      </c>
      <c r="AF59">
        <f t="shared" si="8"/>
        <v>1.0250860259239936E-2</v>
      </c>
      <c r="AG59" s="1">
        <f t="shared" si="14"/>
        <v>2.8047813333003546E-2</v>
      </c>
      <c r="AH59">
        <f t="shared" si="14"/>
        <v>3.0131108620793157E-2</v>
      </c>
      <c r="AI59">
        <f t="shared" si="9"/>
        <v>1.9702125161103368E-2</v>
      </c>
      <c r="AJ59">
        <f t="shared" si="11"/>
        <v>1.2191720569006748E-2</v>
      </c>
      <c r="AK59">
        <f t="shared" si="10"/>
        <v>3.583307558099591E-2</v>
      </c>
    </row>
    <row r="60" spans="2:37" x14ac:dyDescent="0.25">
      <c r="B60">
        <v>135.76246200892299</v>
      </c>
      <c r="C60">
        <v>122.67175514387699</v>
      </c>
      <c r="D60">
        <v>114.124102487089</v>
      </c>
      <c r="E60">
        <v>99.330490584162604</v>
      </c>
      <c r="F60">
        <v>73.639462385709095</v>
      </c>
      <c r="H60">
        <v>151.194318732559</v>
      </c>
      <c r="I60">
        <v>167.02634322926801</v>
      </c>
      <c r="J60" s="1">
        <v>67.028714058776401</v>
      </c>
      <c r="K60">
        <v>2.7949472722240798</v>
      </c>
      <c r="L60">
        <v>135.196462584611</v>
      </c>
      <c r="M60">
        <v>7.8180606736424503</v>
      </c>
      <c r="N60" s="1">
        <v>105.931182205347</v>
      </c>
      <c r="O60">
        <v>89.190300728574201</v>
      </c>
      <c r="P60">
        <v>99.859471416605103</v>
      </c>
      <c r="Q60">
        <v>122.95492740732701</v>
      </c>
      <c r="R60">
        <v>102.406342877561</v>
      </c>
      <c r="T60">
        <f t="shared" si="2"/>
        <v>1</v>
      </c>
      <c r="U60">
        <f t="shared" si="3"/>
        <v>1.7418683448994443E-2</v>
      </c>
      <c r="V60">
        <f t="shared" si="4"/>
        <v>6.2566282870051282E-3</v>
      </c>
      <c r="W60">
        <f t="shared" si="5"/>
        <v>4.5688271139994185E-3</v>
      </c>
      <c r="X60">
        <f t="shared" si="5"/>
        <v>5.7303494659777243E-4</v>
      </c>
      <c r="Y60">
        <f t="shared" si="5"/>
        <v>5.0139776970041794E-3</v>
      </c>
      <c r="Z60">
        <f t="shared" si="5"/>
        <v>1</v>
      </c>
      <c r="AA60">
        <f t="shared" si="15"/>
        <v>0.27231127342298578</v>
      </c>
      <c r="AB60">
        <f t="shared" si="15"/>
        <v>1.9168423799015955E-2</v>
      </c>
      <c r="AC60">
        <f t="shared" si="7"/>
        <v>5.6676074176994007</v>
      </c>
      <c r="AE60">
        <f t="shared" si="13"/>
        <v>3.9502661169876774E-3</v>
      </c>
      <c r="AF60">
        <f t="shared" si="8"/>
        <v>8.5971800160802303E-3</v>
      </c>
      <c r="AG60" s="1">
        <f t="shared" si="14"/>
        <v>8.8168385530043025</v>
      </c>
      <c r="AH60">
        <f t="shared" si="14"/>
        <v>1.4420296750472517E-4</v>
      </c>
      <c r="AI60">
        <f t="shared" si="9"/>
        <v>1.4100352271952943E-3</v>
      </c>
      <c r="AJ60">
        <f t="shared" si="11"/>
        <v>5.6645568470088392E-3</v>
      </c>
      <c r="AK60">
        <f t="shared" si="10"/>
        <v>1.0962645523008518E-2</v>
      </c>
    </row>
    <row r="61" spans="2:37" x14ac:dyDescent="0.25">
      <c r="B61">
        <v>136.77988069237199</v>
      </c>
      <c r="C61">
        <v>123.678011772164</v>
      </c>
      <c r="D61">
        <v>115.119533659975</v>
      </c>
      <c r="E61">
        <v>100.32991754921601</v>
      </c>
      <c r="F61">
        <v>74.644476363406099</v>
      </c>
      <c r="H61">
        <v>149.92200745913601</v>
      </c>
      <c r="I61">
        <v>166.00717480546899</v>
      </c>
      <c r="J61" s="1">
        <f>180-119.638893358923</f>
        <v>60.361106641077001</v>
      </c>
      <c r="K61">
        <v>3.3509143934238201</v>
      </c>
      <c r="L61">
        <v>136.19251231849401</v>
      </c>
      <c r="M61">
        <v>6.80946349362637</v>
      </c>
      <c r="N61" s="1">
        <f>180-64.2519792416487</f>
        <v>115.7480207583513</v>
      </c>
      <c r="O61">
        <v>90.190444931541705</v>
      </c>
      <c r="P61">
        <v>98.860881451832299</v>
      </c>
      <c r="Q61">
        <v>121.94926285048</v>
      </c>
      <c r="R61">
        <v>101.39538023203799</v>
      </c>
      <c r="T61">
        <f t="shared" si="2"/>
        <v>1</v>
      </c>
      <c r="U61">
        <f t="shared" si="3"/>
        <v>1.3872117619996516E-2</v>
      </c>
      <c r="V61">
        <f t="shared" si="4"/>
        <v>3.136169598599281E-2</v>
      </c>
      <c r="W61">
        <f t="shared" si="5"/>
        <v>3.6867589300015879E-4</v>
      </c>
      <c r="X61">
        <f t="shared" si="5"/>
        <v>9.2604437880083879E-3</v>
      </c>
      <c r="Y61">
        <f t="shared" si="5"/>
        <v>5.9959466597945266E-3</v>
      </c>
      <c r="Z61">
        <f t="shared" si="5"/>
        <v>1</v>
      </c>
      <c r="AA61">
        <f t="shared" si="15"/>
        <v>4.9043842905007295E-2</v>
      </c>
      <c r="AB61">
        <f t="shared" si="15"/>
        <v>7.6583003373997371E-2</v>
      </c>
      <c r="AC61">
        <f t="shared" si="7"/>
        <v>5.6711704990022014</v>
      </c>
      <c r="AE61">
        <f t="shared" si="13"/>
        <v>1.7393617997640831E-4</v>
      </c>
      <c r="AF61">
        <f t="shared" si="8"/>
        <v>4.0646750889896666E-3</v>
      </c>
      <c r="AG61" s="1">
        <f t="shared" si="14"/>
        <v>8.8474812947312955</v>
      </c>
      <c r="AH61">
        <f t="shared" si="14"/>
        <v>2.267726674760695E-2</v>
      </c>
      <c r="AI61">
        <f t="shared" si="9"/>
        <v>3.5681590073011193E-3</v>
      </c>
      <c r="AJ61">
        <f t="shared" si="11"/>
        <v>1.0368956362000858E-2</v>
      </c>
      <c r="AK61">
        <f t="shared" si="10"/>
        <v>1.4169991842010177E-2</v>
      </c>
    </row>
    <row r="62" spans="2:37" x14ac:dyDescent="0.25">
      <c r="B62">
        <v>137.76600857475199</v>
      </c>
      <c r="C62">
        <v>124.64665007617801</v>
      </c>
      <c r="D62">
        <v>116.11990233586801</v>
      </c>
      <c r="E62">
        <v>101.320657105428</v>
      </c>
      <c r="F62">
        <v>75.638480416746305</v>
      </c>
      <c r="H62">
        <v>148.872963616231</v>
      </c>
      <c r="I62">
        <v>164.93059180209499</v>
      </c>
      <c r="J62" s="1">
        <v>65.032277140079202</v>
      </c>
      <c r="K62">
        <v>3.9188274323855601</v>
      </c>
      <c r="L62">
        <v>137.19268625467399</v>
      </c>
      <c r="M62">
        <v>5.8135281687153597</v>
      </c>
      <c r="N62" s="1">
        <v>107.90053946362001</v>
      </c>
      <c r="O62">
        <v>91.167767664794098</v>
      </c>
      <c r="P62">
        <v>97.8644496108396</v>
      </c>
      <c r="Q62">
        <v>120.959631806842</v>
      </c>
      <c r="R62">
        <v>100.40955022388</v>
      </c>
      <c r="T62">
        <f t="shared" si="2"/>
        <v>1</v>
      </c>
      <c r="U62">
        <f t="shared" si="3"/>
        <v>3.0400967509933707E-3</v>
      </c>
      <c r="V62">
        <f t="shared" si="4"/>
        <v>6.4691104719969417E-3</v>
      </c>
      <c r="W62">
        <f t="shared" si="5"/>
        <v>6.4799387709939538E-3</v>
      </c>
      <c r="X62">
        <f t="shared" si="5"/>
        <v>1.1624753442006863E-2</v>
      </c>
      <c r="Y62">
        <f t="shared" si="5"/>
        <v>8.8844034627015844E-3</v>
      </c>
      <c r="Z62">
        <f t="shared" si="5"/>
        <v>1</v>
      </c>
      <c r="AA62">
        <f t="shared" si="15"/>
        <v>3.7476668738008811E-2</v>
      </c>
      <c r="AB62">
        <f t="shared" si="15"/>
        <v>5.806684655300387E-2</v>
      </c>
      <c r="AC62">
        <f t="shared" si="7"/>
        <v>1.7131172094384937</v>
      </c>
      <c r="AE62">
        <f t="shared" si="13"/>
        <v>8.0484840089809495E-3</v>
      </c>
      <c r="AF62">
        <f t="shared" si="8"/>
        <v>1.6125043747799772E-2</v>
      </c>
      <c r="AG62" s="1">
        <f t="shared" si="14"/>
        <v>3.7017975523994551E-2</v>
      </c>
      <c r="AH62">
        <f t="shared" si="14"/>
        <v>4.3658093620990712E-3</v>
      </c>
      <c r="AI62">
        <f t="shared" si="9"/>
        <v>8.9054276522944065E-3</v>
      </c>
      <c r="AJ62">
        <f t="shared" si="11"/>
        <v>1.9989661778993195E-2</v>
      </c>
      <c r="AK62">
        <f t="shared" si="10"/>
        <v>1.105789719380823E-2</v>
      </c>
    </row>
    <row r="63" spans="2:37" x14ac:dyDescent="0.25">
      <c r="B63">
        <v>138.762968478001</v>
      </c>
      <c r="C63">
        <v>125.65311918665</v>
      </c>
      <c r="D63">
        <v>117.126382274639</v>
      </c>
      <c r="E63">
        <v>102.33228185887</v>
      </c>
      <c r="F63">
        <v>76.629596013283603</v>
      </c>
      <c r="H63">
        <v>147.835486947493</v>
      </c>
      <c r="I63">
        <v>163.988658648648</v>
      </c>
      <c r="J63" s="1">
        <v>65.745394349517696</v>
      </c>
      <c r="K63">
        <v>4.23740139515641</v>
      </c>
      <c r="L63">
        <v>138.18463777066501</v>
      </c>
      <c r="M63">
        <v>4.7974031249675599</v>
      </c>
      <c r="N63" s="1">
        <v>108.937557439144</v>
      </c>
      <c r="O63">
        <v>92.172133474156198</v>
      </c>
      <c r="P63">
        <v>96.873355038491894</v>
      </c>
      <c r="Q63">
        <v>119.939642145063</v>
      </c>
      <c r="R63">
        <v>99.398492326686195</v>
      </c>
      <c r="T63">
        <f t="shared" si="2"/>
        <v>1</v>
      </c>
      <c r="U63">
        <f t="shared" si="3"/>
        <v>1.6190332430994658E-2</v>
      </c>
      <c r="V63">
        <f t="shared" si="4"/>
        <v>8.9363558669930399E-3</v>
      </c>
      <c r="W63">
        <f t="shared" si="5"/>
        <v>6.0641105820025132E-3</v>
      </c>
      <c r="X63">
        <f t="shared" si="5"/>
        <v>5.2841889629888783E-3</v>
      </c>
      <c r="Y63">
        <f t="shared" si="5"/>
        <v>1.4896871258500255E-2</v>
      </c>
      <c r="Z63">
        <f t="shared" si="5"/>
        <v>1</v>
      </c>
      <c r="AA63">
        <f t="shared" si="15"/>
        <v>0.20669931515800499</v>
      </c>
      <c r="AB63">
        <f t="shared" si="15"/>
        <v>1.692375400000401E-2</v>
      </c>
      <c r="AC63">
        <f t="shared" si="7"/>
        <v>1.7133452839828962</v>
      </c>
      <c r="AE63">
        <f t="shared" si="13"/>
        <v>2.9328690879992791E-3</v>
      </c>
      <c r="AF63">
        <f t="shared" si="8"/>
        <v>1.3214132165769943E-2</v>
      </c>
      <c r="AG63" s="1">
        <f t="shared" si="14"/>
        <v>1.9051917018003905E-2</v>
      </c>
      <c r="AH63">
        <f t="shared" si="14"/>
        <v>5.3963562824037581E-3</v>
      </c>
      <c r="AI63">
        <f t="shared" si="9"/>
        <v>2.8021334662795994E-2</v>
      </c>
      <c r="AJ63">
        <f t="shared" si="11"/>
        <v>1.8357000164996862E-2</v>
      </c>
      <c r="AK63">
        <f t="shared" si="10"/>
        <v>2.8245842417504718E-2</v>
      </c>
    </row>
    <row r="64" spans="2:37" x14ac:dyDescent="0.25">
      <c r="B64">
        <v>139.74677814557</v>
      </c>
      <c r="C64">
        <v>126.662055542517</v>
      </c>
      <c r="D64">
        <v>118.132446385221</v>
      </c>
      <c r="E64">
        <v>103.33756604783299</v>
      </c>
      <c r="F64">
        <v>77.644492884542103</v>
      </c>
      <c r="H64">
        <v>147.042186262651</v>
      </c>
      <c r="I64">
        <v>163.005582402648</v>
      </c>
      <c r="J64" s="1">
        <v>63.0320490655348</v>
      </c>
      <c r="K64">
        <v>0.26542155763395903</v>
      </c>
      <c r="L64">
        <v>139.18170490157701</v>
      </c>
      <c r="M64">
        <v>3.8106172571333299</v>
      </c>
      <c r="N64" s="1">
        <v>109.918505522126</v>
      </c>
      <c r="O64">
        <v>93.177529830438601</v>
      </c>
      <c r="P64">
        <v>95.845333703829098</v>
      </c>
      <c r="Q64">
        <v>118.957999145228</v>
      </c>
      <c r="R64">
        <v>98.4267381691037</v>
      </c>
      <c r="T64">
        <f t="shared" si="2"/>
        <v>1</v>
      </c>
      <c r="U64">
        <f t="shared" si="3"/>
        <v>1.7508368690073439E-3</v>
      </c>
      <c r="V64">
        <f t="shared" si="4"/>
        <v>4.7641665250068854E-3</v>
      </c>
      <c r="W64">
        <f t="shared" si="5"/>
        <v>6.6338768919962376E-3</v>
      </c>
      <c r="X64">
        <f t="shared" si="5"/>
        <v>1.1545692946000941E-2</v>
      </c>
      <c r="Y64">
        <f t="shared" si="5"/>
        <v>1.9869970982597351E-2</v>
      </c>
      <c r="Z64">
        <f t="shared" si="5"/>
        <v>1</v>
      </c>
      <c r="AA64">
        <f t="shared" si="15"/>
        <v>2.8918138221996514E-2</v>
      </c>
      <c r="AB64">
        <f t="shared" si="15"/>
        <v>3.0550530780999452E-2</v>
      </c>
      <c r="AC64">
        <f t="shared" si="7"/>
        <v>5.6577771269777983</v>
      </c>
      <c r="AE64">
        <f t="shared" si="13"/>
        <v>7.0593493310013855E-3</v>
      </c>
      <c r="AF64">
        <f t="shared" si="8"/>
        <v>1.0267876348220017E-2</v>
      </c>
      <c r="AG64" s="1">
        <f t="shared" si="14"/>
        <v>2.1557225961998938E-2</v>
      </c>
      <c r="AH64">
        <f t="shared" si="14"/>
        <v>6.9783235268943145E-3</v>
      </c>
      <c r="AI64">
        <f t="shared" si="9"/>
        <v>4.9809244626999316E-3</v>
      </c>
      <c r="AJ64">
        <f t="shared" si="11"/>
        <v>8.1267449720030527E-3</v>
      </c>
      <c r="AK64">
        <f t="shared" si="10"/>
        <v>4.8452395562293304E-2</v>
      </c>
    </row>
    <row r="65" spans="2:37" x14ac:dyDescent="0.25">
      <c r="B65">
        <v>140.74852898243901</v>
      </c>
      <c r="C65">
        <v>127.666819709042</v>
      </c>
      <c r="D65">
        <v>119.12581250832901</v>
      </c>
      <c r="E65">
        <v>104.34911174077899</v>
      </c>
      <c r="F65">
        <v>78.624622913559506</v>
      </c>
      <c r="H65">
        <v>146.071104400873</v>
      </c>
      <c r="I65">
        <v>162.036132933429</v>
      </c>
      <c r="J65" s="1">
        <f>180-123.625728061443</f>
        <v>56.374271938557001</v>
      </c>
      <c r="K65">
        <v>172.37226870196599</v>
      </c>
      <c r="L65">
        <v>140.18876425090801</v>
      </c>
      <c r="M65">
        <v>2.8208851334815499</v>
      </c>
      <c r="N65" s="1">
        <v>110.940062748088</v>
      </c>
      <c r="O65">
        <v>94.170551506911707</v>
      </c>
      <c r="P65">
        <v>94.850314628291798</v>
      </c>
      <c r="Q65">
        <v>117.949872400256</v>
      </c>
      <c r="R65">
        <v>97.378285773541407</v>
      </c>
      <c r="T65">
        <f t="shared" si="2"/>
        <v>1</v>
      </c>
      <c r="U65">
        <f t="shared" si="3"/>
        <v>2.9830236547979894E-2</v>
      </c>
      <c r="V65">
        <f t="shared" si="4"/>
        <v>1.6079155790990285E-2</v>
      </c>
      <c r="W65">
        <f t="shared" si="5"/>
        <v>1.3433506562989805E-2</v>
      </c>
      <c r="X65">
        <f t="shared" si="5"/>
        <v>4.8353822609925601E-3</v>
      </c>
      <c r="Y65">
        <f t="shared" si="5"/>
        <v>2.1502216301598764E-2</v>
      </c>
      <c r="Z65">
        <f t="shared" si="5"/>
        <v>1</v>
      </c>
      <c r="AA65">
        <f t="shared" si="15"/>
        <v>5.6099495649988285E-2</v>
      </c>
      <c r="AB65">
        <f t="shared" si="15"/>
        <v>1.3522053343990592E-2</v>
      </c>
      <c r="AC65">
        <f t="shared" si="7"/>
        <v>7.3632445050934976</v>
      </c>
      <c r="AD65">
        <f t="shared" ref="AD65:AD75" si="16">ABS(K65-K66-1)</f>
        <v>5.8254306858998461E-2</v>
      </c>
      <c r="AE65">
        <f t="shared" si="13"/>
        <v>3.9005989749796299E-3</v>
      </c>
      <c r="AF65">
        <f t="shared" si="8"/>
        <v>1.3108676262579833E-2</v>
      </c>
      <c r="AG65" s="1">
        <f t="shared" si="14"/>
        <v>8.3340586170095321E-3</v>
      </c>
      <c r="AH65">
        <f t="shared" si="14"/>
        <v>2.2546524884489827E-2</v>
      </c>
      <c r="AI65">
        <f t="shared" si="9"/>
        <v>3.1062606043974483E-3</v>
      </c>
      <c r="AJ65">
        <f t="shared" si="11"/>
        <v>6.1659276299934618E-3</v>
      </c>
      <c r="AK65">
        <f t="shared" si="10"/>
        <v>2.2890194023091226E-2</v>
      </c>
    </row>
    <row r="66" spans="2:37" x14ac:dyDescent="0.25">
      <c r="B66">
        <v>141.77835921898699</v>
      </c>
      <c r="C66">
        <v>128.65074055325101</v>
      </c>
      <c r="D66">
        <v>120.139246014892</v>
      </c>
      <c r="E66">
        <v>105.344276358518</v>
      </c>
      <c r="F66">
        <v>79.603120697257907</v>
      </c>
      <c r="H66">
        <v>145.01500490522301</v>
      </c>
      <c r="I66">
        <v>161.02261088008501</v>
      </c>
      <c r="J66" s="1">
        <v>62.737516443650499</v>
      </c>
      <c r="K66">
        <v>171.43052300882499</v>
      </c>
      <c r="L66">
        <v>141.19266484988299</v>
      </c>
      <c r="M66">
        <v>1.8077764572189701</v>
      </c>
      <c r="N66" s="1">
        <v>111.94839680670501</v>
      </c>
      <c r="O66">
        <v>95.193098031796197</v>
      </c>
      <c r="P66">
        <v>93.847208367687401</v>
      </c>
      <c r="Q66">
        <v>116.943706472626</v>
      </c>
      <c r="R66">
        <v>96.401175967564498</v>
      </c>
      <c r="T66">
        <f t="shared" si="2"/>
        <v>1</v>
      </c>
      <c r="U66">
        <f t="shared" si="3"/>
        <v>2.2057557788997428E-2</v>
      </c>
      <c r="V66">
        <f t="shared" si="4"/>
        <v>3.6074917600217304E-3</v>
      </c>
      <c r="W66">
        <f t="shared" si="5"/>
        <v>1.1992766690994472E-2</v>
      </c>
      <c r="X66">
        <f t="shared" si="5"/>
        <v>1.6960554383004478E-2</v>
      </c>
      <c r="Y66">
        <f t="shared" si="5"/>
        <v>2.7114327459187848E-2</v>
      </c>
      <c r="Z66">
        <f t="shared" si="5"/>
        <v>1</v>
      </c>
      <c r="AA66">
        <f t="shared" si="15"/>
        <v>6.0741277496987323E-2</v>
      </c>
      <c r="AB66">
        <f t="shared" si="15"/>
        <v>1.1989926759014224E-2</v>
      </c>
      <c r="AC66">
        <f t="shared" si="7"/>
        <v>1.6956000544796979</v>
      </c>
      <c r="AD66">
        <f t="shared" si="16"/>
        <v>3.3263933524011691E-2</v>
      </c>
      <c r="AE66">
        <f t="shared" si="13"/>
        <v>5.2954139179917092E-3</v>
      </c>
      <c r="AF66">
        <f t="shared" si="8"/>
        <v>5.0142608290639767E-3</v>
      </c>
      <c r="AG66" s="1">
        <f t="shared" si="14"/>
        <v>7.6329452490000449E-3</v>
      </c>
      <c r="AH66">
        <f t="shared" si="14"/>
        <v>4.7272214175009708E-2</v>
      </c>
      <c r="AI66">
        <f t="shared" si="9"/>
        <v>1.2878170412506051E-2</v>
      </c>
      <c r="AJ66">
        <f t="shared" si="11"/>
        <v>2.8854337471997837E-2</v>
      </c>
      <c r="AK66">
        <f t="shared" si="10"/>
        <v>5.5174157647897459E-2</v>
      </c>
    </row>
    <row r="67" spans="2:37" x14ac:dyDescent="0.25">
      <c r="B67">
        <v>142.75630166119799</v>
      </c>
      <c r="C67">
        <v>129.64713306149099</v>
      </c>
      <c r="D67">
        <v>121.127253248201</v>
      </c>
      <c r="E67">
        <v>106.327315804135</v>
      </c>
      <c r="F67">
        <v>80.630235024717095</v>
      </c>
      <c r="H67">
        <v>144.07574618272</v>
      </c>
      <c r="I67">
        <v>160.010620953326</v>
      </c>
      <c r="J67" s="1">
        <v>60.041916389170801</v>
      </c>
      <c r="K67">
        <v>170.463786942349</v>
      </c>
      <c r="L67">
        <v>142.187369435965</v>
      </c>
      <c r="M67">
        <v>0.81279071804803404</v>
      </c>
      <c r="N67" s="1">
        <v>112.95602975195401</v>
      </c>
      <c r="O67">
        <v>96.240370245971206</v>
      </c>
      <c r="P67">
        <v>92.834330197274895</v>
      </c>
      <c r="Q67">
        <v>115.91485213515401</v>
      </c>
      <c r="R67">
        <v>95.456350125212396</v>
      </c>
      <c r="T67">
        <f t="shared" ref="T67:T75" si="17">ABS(A68-A67-1)</f>
        <v>1</v>
      </c>
      <c r="U67">
        <f t="shared" ref="U67:U75" si="18">ABS(B68-B67-1)</f>
        <v>2.1442906877013002E-2</v>
      </c>
      <c r="V67">
        <f t="shared" ref="V67:V75" si="19">ABS(C68-C67-1)</f>
        <v>1.6365910879017065E-2</v>
      </c>
      <c r="W67">
        <f t="shared" ref="W67:Z75" si="20">ABS(D68-D67-1)</f>
        <v>5.8523685599709552E-4</v>
      </c>
      <c r="X67">
        <f t="shared" si="20"/>
        <v>3.8073023030023023E-3</v>
      </c>
      <c r="Y67">
        <f t="shared" si="20"/>
        <v>9.8064838888944905E-3</v>
      </c>
      <c r="Z67">
        <f t="shared" si="20"/>
        <v>1</v>
      </c>
      <c r="AA67">
        <f t="shared" si="15"/>
        <v>2.5859088719926149E-3</v>
      </c>
      <c r="AB67">
        <f t="shared" si="15"/>
        <v>7.498425908011086E-3</v>
      </c>
      <c r="AC67">
        <f t="shared" ref="AC67:AC75" si="21">ABS(J67-J68-1)</f>
        <v>1.6933709354300959</v>
      </c>
      <c r="AD67">
        <f t="shared" si="16"/>
        <v>9.0675582651982722E-2</v>
      </c>
      <c r="AE67">
        <f t="shared" si="13"/>
        <v>2.1145955238011993E-2</v>
      </c>
      <c r="AF67">
        <f t="shared" ref="AF67" si="22">ABS(M67-M68-1)</f>
        <v>0.39274463725673192</v>
      </c>
      <c r="AG67" s="1">
        <f t="shared" si="14"/>
        <v>2.7809328622012686E-2</v>
      </c>
      <c r="AH67">
        <f t="shared" si="14"/>
        <v>4.4686040185808906E-2</v>
      </c>
      <c r="AI67">
        <f t="shared" ref="AI67:AI75" si="23">ABS(P67-P68-1)</f>
        <v>2.8704328958042424E-3</v>
      </c>
      <c r="AJ67">
        <f t="shared" si="11"/>
        <v>2.4605626868989816E-2</v>
      </c>
      <c r="AK67">
        <f t="shared" ref="AK67:AK75" si="24">ABS(R67-R68-1)</f>
        <v>2.2938567639101848E-2</v>
      </c>
    </row>
    <row r="68" spans="2:37" x14ac:dyDescent="0.25">
      <c r="B68">
        <v>143.77774456807501</v>
      </c>
      <c r="C68">
        <v>130.66349897237001</v>
      </c>
      <c r="D68">
        <v>122.127838485057</v>
      </c>
      <c r="E68">
        <v>107.331123106438</v>
      </c>
      <c r="F68">
        <v>81.6204285408282</v>
      </c>
      <c r="H68">
        <v>143.07833209159199</v>
      </c>
      <c r="I68">
        <v>159.01811937923401</v>
      </c>
      <c r="J68" s="1">
        <v>60.735287324600897</v>
      </c>
      <c r="K68">
        <v>169.55446252500099</v>
      </c>
      <c r="L68">
        <v>143.20851539120301</v>
      </c>
      <c r="M68">
        <v>0.20553535530476599</v>
      </c>
      <c r="N68" s="1">
        <v>113.92822042333199</v>
      </c>
      <c r="O68">
        <v>97.195684205785398</v>
      </c>
      <c r="P68">
        <v>91.837200630170699</v>
      </c>
      <c r="Q68">
        <v>114.939457762023</v>
      </c>
      <c r="R68">
        <v>94.433411557573294</v>
      </c>
      <c r="T68">
        <f t="shared" si="17"/>
        <v>1</v>
      </c>
      <c r="U68">
        <f t="shared" si="18"/>
        <v>2.1485231050064613E-3</v>
      </c>
      <c r="V68">
        <f t="shared" si="19"/>
        <v>1.3624885405988607E-2</v>
      </c>
      <c r="W68">
        <f t="shared" si="20"/>
        <v>3.3677363369974955E-3</v>
      </c>
      <c r="X68">
        <f t="shared" si="20"/>
        <v>6.8470497269998987E-3</v>
      </c>
      <c r="Y68">
        <f t="shared" si="20"/>
        <v>1.617510421810664E-2</v>
      </c>
      <c r="Z68">
        <f t="shared" si="20"/>
        <v>1</v>
      </c>
      <c r="AA68">
        <f t="shared" si="15"/>
        <v>6.8790030570085037E-3</v>
      </c>
      <c r="AB68">
        <f t="shared" si="15"/>
        <v>5.8539313531980497E-2</v>
      </c>
      <c r="AC68">
        <f t="shared" si="21"/>
        <v>4.530676101197173E-3</v>
      </c>
      <c r="AD68">
        <f t="shared" si="16"/>
        <v>2.3853024889007202E-2</v>
      </c>
      <c r="AE68">
        <f t="shared" si="13"/>
        <v>9.6803315560123337E-3</v>
      </c>
      <c r="AF68">
        <f>ABS(M69-M68-1)</f>
        <v>1.0638758751916E-2</v>
      </c>
      <c r="AG68" s="1">
        <f t="shared" si="14"/>
        <v>8.8418216181981109</v>
      </c>
      <c r="AH68">
        <f t="shared" si="14"/>
        <v>3.7478085405794559E-2</v>
      </c>
      <c r="AI68">
        <f t="shared" si="23"/>
        <v>7.9239128527035518E-3</v>
      </c>
      <c r="AJ68">
        <f t="shared" si="11"/>
        <v>1.3663591856001744E-2</v>
      </c>
      <c r="AK68">
        <f t="shared" si="24"/>
        <v>3.1141906339797742E-2</v>
      </c>
    </row>
    <row r="69" spans="2:37" x14ac:dyDescent="0.25">
      <c r="B69">
        <v>144.77989309118001</v>
      </c>
      <c r="C69">
        <v>131.677123857776</v>
      </c>
      <c r="D69">
        <v>123.12447074872</v>
      </c>
      <c r="E69">
        <v>108.337970156165</v>
      </c>
      <c r="F69">
        <v>82.636603645046307</v>
      </c>
      <c r="H69">
        <v>142.085211094649</v>
      </c>
      <c r="I69">
        <v>158.07665869276599</v>
      </c>
      <c r="J69" s="1">
        <v>59.7307566484997</v>
      </c>
      <c r="K69">
        <v>168.57831554988999</v>
      </c>
      <c r="L69">
        <v>144.198835059647</v>
      </c>
      <c r="M69">
        <v>1.19489659655285</v>
      </c>
      <c r="N69" s="1">
        <f>180-56.2299579584699</f>
        <v>123.7700420415301</v>
      </c>
      <c r="O69">
        <v>98.158206120379603</v>
      </c>
      <c r="P69">
        <v>90.829276717317995</v>
      </c>
      <c r="Q69">
        <v>113.953121353879</v>
      </c>
      <c r="R69">
        <v>93.402269651233496</v>
      </c>
      <c r="T69">
        <f t="shared" si="17"/>
        <v>1</v>
      </c>
      <c r="U69">
        <f t="shared" si="18"/>
        <v>7.850339622990532E-3</v>
      </c>
      <c r="V69">
        <f t="shared" si="19"/>
        <v>1.9758804139001995E-2</v>
      </c>
      <c r="W69">
        <f t="shared" si="20"/>
        <v>6.3990712939983041E-3</v>
      </c>
      <c r="X69">
        <f t="shared" si="20"/>
        <v>1.9500596876000031E-2</v>
      </c>
      <c r="Y69">
        <f t="shared" si="20"/>
        <v>5.4593010817001186E-3</v>
      </c>
      <c r="Z69">
        <f t="shared" si="20"/>
        <v>1</v>
      </c>
      <c r="AA69">
        <f t="shared" si="15"/>
        <v>3.3583306600348806E-4</v>
      </c>
      <c r="AB69">
        <f t="shared" si="15"/>
        <v>6.9308933100984405E-2</v>
      </c>
      <c r="AC69">
        <f t="shared" si="21"/>
        <v>1.6953404988095997</v>
      </c>
      <c r="AD69">
        <f t="shared" si="16"/>
        <v>4.8035322863000829E-2</v>
      </c>
      <c r="AE69">
        <f t="shared" si="13"/>
        <v>1.3708627489990022E-2</v>
      </c>
      <c r="AF69">
        <f t="shared" ref="AF69:AF75" si="25">ABS(M70-M69-1)</f>
        <v>1.367774707916003E-2</v>
      </c>
      <c r="AG69" s="1">
        <f t="shared" si="14"/>
        <v>2.5282371451908148E-2</v>
      </c>
      <c r="AH69">
        <f t="shared" si="14"/>
        <v>2.1346497836802314E-2</v>
      </c>
      <c r="AI69">
        <f t="shared" si="23"/>
        <v>1.2992591569698675E-2</v>
      </c>
      <c r="AJ69">
        <f t="shared" si="11"/>
        <v>8.2489785109913782E-3</v>
      </c>
      <c r="AK69">
        <f t="shared" si="24"/>
        <v>1.4110951207300104E-2</v>
      </c>
    </row>
    <row r="70" spans="2:37" x14ac:dyDescent="0.25">
      <c r="B70">
        <v>145.787743430803</v>
      </c>
      <c r="C70">
        <v>132.65736505363699</v>
      </c>
      <c r="D70">
        <v>124.130869820014</v>
      </c>
      <c r="E70">
        <v>109.357470753041</v>
      </c>
      <c r="F70">
        <v>83.631144343964607</v>
      </c>
      <c r="H70">
        <v>141.08487526158299</v>
      </c>
      <c r="I70">
        <v>157.007349759665</v>
      </c>
      <c r="J70" s="1">
        <v>57.0354161496901</v>
      </c>
      <c r="K70">
        <v>167.62635087275299</v>
      </c>
      <c r="L70">
        <v>145.18512643215701</v>
      </c>
      <c r="M70">
        <v>2.1812188494736899</v>
      </c>
      <c r="N70" s="1">
        <f>180-55.2552403299218</f>
        <v>124.7447596700782</v>
      </c>
      <c r="O70">
        <v>99.179552618216405</v>
      </c>
      <c r="P70">
        <v>89.842269308887694</v>
      </c>
      <c r="Q70">
        <v>112.94487237536801</v>
      </c>
      <c r="R70">
        <v>92.416380602440796</v>
      </c>
      <c r="T70">
        <f t="shared" si="17"/>
        <v>1</v>
      </c>
      <c r="U70">
        <f t="shared" si="18"/>
        <v>3.4733144399012872E-2</v>
      </c>
      <c r="V70">
        <f t="shared" si="19"/>
        <v>1.9284530769994035E-3</v>
      </c>
      <c r="W70">
        <f t="shared" si="20"/>
        <v>4.7886072880061192E-3</v>
      </c>
      <c r="X70">
        <f t="shared" si="20"/>
        <v>1.7495595767002214E-2</v>
      </c>
      <c r="Y70">
        <f t="shared" si="20"/>
        <v>4.9627420989395432E-4</v>
      </c>
      <c r="Z70">
        <f t="shared" si="20"/>
        <v>1</v>
      </c>
      <c r="AA70">
        <f t="shared" si="15"/>
        <v>6.0433821478994787E-2</v>
      </c>
      <c r="AB70">
        <f t="shared" si="15"/>
        <v>3.1384257529992965E-2</v>
      </c>
      <c r="AC70">
        <f t="shared" si="21"/>
        <v>1.7089540294833014</v>
      </c>
      <c r="AD70">
        <f t="shared" si="16"/>
        <v>1.1757934995017649E-2</v>
      </c>
      <c r="AE70">
        <f t="shared" si="13"/>
        <v>1.5874176598998702E-2</v>
      </c>
      <c r="AF70">
        <f t="shared" si="25"/>
        <v>6.6194306208702258E-3</v>
      </c>
      <c r="AG70" s="1">
        <f t="shared" si="14"/>
        <v>8.8252352284531952</v>
      </c>
      <c r="AH70">
        <f t="shared" si="14"/>
        <v>2.7521375815950933E-3</v>
      </c>
      <c r="AI70">
        <f t="shared" si="23"/>
        <v>1.7781440518689351E-2</v>
      </c>
      <c r="AJ70">
        <f t="shared" ref="AJ70:AJ75" si="26">ABS(Q70-Q71-1)</f>
        <v>8.9681985970031519E-3</v>
      </c>
      <c r="AK70">
        <f t="shared" si="24"/>
        <v>9.2381887817083452E-3</v>
      </c>
    </row>
    <row r="71" spans="2:37" x14ac:dyDescent="0.25">
      <c r="B71">
        <v>146.75301028640399</v>
      </c>
      <c r="C71">
        <v>133.65543660055999</v>
      </c>
      <c r="D71">
        <v>125.135658427302</v>
      </c>
      <c r="E71">
        <v>110.339975157274</v>
      </c>
      <c r="F71">
        <v>84.631640618174501</v>
      </c>
      <c r="H71">
        <v>140.14530908306199</v>
      </c>
      <c r="I71">
        <v>156.038734017195</v>
      </c>
      <c r="J71" s="1">
        <v>57.744370179173401</v>
      </c>
      <c r="K71">
        <v>166.63810880774801</v>
      </c>
      <c r="L71">
        <v>146.201000608756</v>
      </c>
      <c r="M71">
        <v>3.1878382800945602</v>
      </c>
      <c r="N71" s="1">
        <v>116.919524441625</v>
      </c>
      <c r="O71">
        <v>100.182304755798</v>
      </c>
      <c r="P71">
        <v>88.824487868369005</v>
      </c>
      <c r="Q71">
        <v>111.935904176771</v>
      </c>
      <c r="R71">
        <v>91.425618791222504</v>
      </c>
      <c r="T71">
        <f t="shared" si="17"/>
        <v>1</v>
      </c>
      <c r="U71">
        <f t="shared" si="18"/>
        <v>9.8657369500187997E-4</v>
      </c>
      <c r="V71">
        <f t="shared" si="19"/>
        <v>9.8007916569997633E-3</v>
      </c>
      <c r="W71">
        <f t="shared" si="20"/>
        <v>7.4006140700078049E-3</v>
      </c>
      <c r="X71">
        <f t="shared" si="20"/>
        <v>4.9736856660018702E-3</v>
      </c>
      <c r="Y71">
        <f t="shared" si="20"/>
        <v>3.0051349765045643E-3</v>
      </c>
      <c r="Z71">
        <f t="shared" si="20"/>
        <v>1</v>
      </c>
      <c r="AA71">
        <f t="shared" si="15"/>
        <v>1.0035038666984519E-2</v>
      </c>
      <c r="AB71">
        <f t="shared" si="15"/>
        <v>7.9000589960003254E-2</v>
      </c>
      <c r="AC71">
        <f t="shared" si="21"/>
        <v>1.3194002734302046E-2</v>
      </c>
      <c r="AD71">
        <f t="shared" si="16"/>
        <v>2.7137487283994233E-2</v>
      </c>
      <c r="AE71">
        <f t="shared" si="13"/>
        <v>7.2024661898240083E-4</v>
      </c>
      <c r="AF71">
        <f t="shared" si="25"/>
        <v>1.054111456155038E-2</v>
      </c>
      <c r="AG71" s="1">
        <f t="shared" si="14"/>
        <v>8.848235375711198</v>
      </c>
      <c r="AH71">
        <f t="shared" si="14"/>
        <v>1.865426088700417E-2</v>
      </c>
      <c r="AI71">
        <f t="shared" si="23"/>
        <v>5.9592126973910808E-3</v>
      </c>
      <c r="AJ71">
        <f t="shared" si="26"/>
        <v>6.7020858629973645E-3</v>
      </c>
      <c r="AK71">
        <f t="shared" si="24"/>
        <v>1.7226105409008596E-2</v>
      </c>
    </row>
    <row r="72" spans="2:37" x14ac:dyDescent="0.25">
      <c r="B72">
        <v>147.75202371270899</v>
      </c>
      <c r="C72">
        <v>134.66523739221699</v>
      </c>
      <c r="D72">
        <v>126.128257813232</v>
      </c>
      <c r="E72">
        <v>111.34494884294</v>
      </c>
      <c r="F72">
        <v>85.628635483197996</v>
      </c>
      <c r="H72">
        <v>139.135274044395</v>
      </c>
      <c r="I72">
        <v>154.95973342723499</v>
      </c>
      <c r="J72" s="1">
        <v>56.731176176439099</v>
      </c>
      <c r="K72">
        <v>165.66524629503201</v>
      </c>
      <c r="L72">
        <v>147.20172085537499</v>
      </c>
      <c r="M72">
        <v>4.1772971655330098</v>
      </c>
      <c r="N72" s="1">
        <f>180-53.2322401826638</f>
        <v>126.7677598173362</v>
      </c>
      <c r="O72">
        <v>101.200959016685</v>
      </c>
      <c r="P72">
        <v>87.830447081066396</v>
      </c>
      <c r="Q72">
        <v>110.92920209090801</v>
      </c>
      <c r="R72">
        <v>90.408392685813496</v>
      </c>
      <c r="T72">
        <f t="shared" si="17"/>
        <v>1</v>
      </c>
      <c r="U72">
        <f t="shared" si="18"/>
        <v>1.2798940549998861E-2</v>
      </c>
      <c r="V72">
        <f t="shared" si="19"/>
        <v>3.3898604365987239E-2</v>
      </c>
      <c r="W72">
        <f t="shared" si="20"/>
        <v>4.5435476169899403E-3</v>
      </c>
      <c r="X72">
        <f t="shared" si="20"/>
        <v>3.2828144199470444E-4</v>
      </c>
      <c r="Y72">
        <f t="shared" si="20"/>
        <v>3.5231617274689597E-2</v>
      </c>
      <c r="Z72">
        <f t="shared" si="20"/>
        <v>1</v>
      </c>
      <c r="AA72">
        <f t="shared" si="15"/>
        <v>3.4791697575002445E-2</v>
      </c>
      <c r="AB72">
        <f t="shared" si="15"/>
        <v>7.864023549001331E-2</v>
      </c>
      <c r="AC72">
        <f t="shared" si="21"/>
        <v>2.344802375397137E-3</v>
      </c>
      <c r="AD72">
        <f t="shared" si="16"/>
        <v>0.11107967836500166</v>
      </c>
      <c r="AE72">
        <f t="shared" si="13"/>
        <v>9.1402248800136476E-3</v>
      </c>
      <c r="AF72">
        <f t="shared" si="25"/>
        <v>1.1317054335600041E-2</v>
      </c>
      <c r="AG72" s="1">
        <f t="shared" si="14"/>
        <v>8.8289059979571931</v>
      </c>
      <c r="AH72">
        <f t="shared" si="14"/>
        <v>5.4808344459900127E-3</v>
      </c>
      <c r="AI72">
        <f t="shared" si="23"/>
        <v>1.15705277935092E-2</v>
      </c>
      <c r="AJ72">
        <f t="shared" si="26"/>
        <v>2.4959275093991096E-2</v>
      </c>
      <c r="AK72">
        <f t="shared" si="24"/>
        <v>4.198681285780026E-2</v>
      </c>
    </row>
    <row r="73" spans="2:37" x14ac:dyDescent="0.25">
      <c r="B73">
        <v>148.73922477215899</v>
      </c>
      <c r="C73">
        <v>135.63133878785101</v>
      </c>
      <c r="D73">
        <v>127.12371426561501</v>
      </c>
      <c r="E73">
        <v>112.34527712438199</v>
      </c>
      <c r="F73">
        <v>86.593403865923307</v>
      </c>
      <c r="H73">
        <v>138.10048234682</v>
      </c>
      <c r="I73">
        <v>154.03837366272501</v>
      </c>
      <c r="J73" s="1">
        <v>55.728831374063702</v>
      </c>
      <c r="K73">
        <v>164.77632597339701</v>
      </c>
      <c r="L73">
        <v>148.210861080255</v>
      </c>
      <c r="M73">
        <v>5.1659801111974097</v>
      </c>
      <c r="N73" s="1">
        <v>118.93885381937901</v>
      </c>
      <c r="O73">
        <v>102.20643985113099</v>
      </c>
      <c r="P73">
        <v>86.842017608859905</v>
      </c>
      <c r="Q73">
        <v>109.954161366002</v>
      </c>
      <c r="R73">
        <v>89.450379498671296</v>
      </c>
      <c r="T73">
        <f t="shared" si="17"/>
        <v>1</v>
      </c>
      <c r="U73">
        <f t="shared" si="18"/>
        <v>3.8147700490185343E-3</v>
      </c>
      <c r="V73">
        <f t="shared" si="19"/>
        <v>2.819618504000232E-2</v>
      </c>
      <c r="W73">
        <f t="shared" si="20"/>
        <v>9.9828675199944428E-3</v>
      </c>
      <c r="X73">
        <f t="shared" si="20"/>
        <v>9.2228518709873697E-3</v>
      </c>
      <c r="Y73">
        <f t="shared" si="20"/>
        <v>6.0703793698593245E-2</v>
      </c>
      <c r="Z73">
        <f t="shared" si="20"/>
        <v>1</v>
      </c>
      <c r="AA73">
        <f t="shared" si="15"/>
        <v>2.667922933900968E-2</v>
      </c>
      <c r="AB73">
        <f t="shared" si="15"/>
        <v>1.5962353466989043E-2</v>
      </c>
      <c r="AC73">
        <f t="shared" si="21"/>
        <v>1.691004016734702</v>
      </c>
      <c r="AD73">
        <f t="shared" si="16"/>
        <v>2.7228453671995112E-2</v>
      </c>
      <c r="AE73">
        <f t="shared" si="13"/>
        <v>1.2485525399995367E-2</v>
      </c>
      <c r="AF73">
        <f t="shared" si="25"/>
        <v>8.3149156636999066E-3</v>
      </c>
      <c r="AG73" s="1">
        <f t="shared" si="14"/>
        <v>8.8081209977584081</v>
      </c>
      <c r="AH73">
        <f t="shared" si="14"/>
        <v>2.004972457001486E-3</v>
      </c>
      <c r="AI73">
        <f t="shared" si="23"/>
        <v>3.1147848132505374E-2</v>
      </c>
      <c r="AJ73">
        <f t="shared" si="26"/>
        <v>2.6847774759914955E-3</v>
      </c>
      <c r="AK73">
        <f t="shared" si="24"/>
        <v>1.8373197665397356E-2</v>
      </c>
    </row>
    <row r="74" spans="2:37" x14ac:dyDescent="0.25">
      <c r="B74">
        <v>149.74303954220801</v>
      </c>
      <c r="C74">
        <v>136.65953497289101</v>
      </c>
      <c r="D74">
        <v>128.133697133135</v>
      </c>
      <c r="E74">
        <v>113.33605427251101</v>
      </c>
      <c r="F74">
        <v>87.6541076596219</v>
      </c>
      <c r="H74">
        <v>137.07380311748099</v>
      </c>
      <c r="I74">
        <v>153.054336016192</v>
      </c>
      <c r="J74" s="1">
        <v>53.037827357329</v>
      </c>
      <c r="K74">
        <v>163.803554427069</v>
      </c>
      <c r="L74">
        <v>149.19837555485501</v>
      </c>
      <c r="M74">
        <v>6.1742950268611096</v>
      </c>
      <c r="N74" s="1">
        <f>180-51.2530251828626</f>
        <v>128.74697481713741</v>
      </c>
      <c r="O74">
        <v>103.208444823588</v>
      </c>
      <c r="P74">
        <v>85.8108697607274</v>
      </c>
      <c r="Q74">
        <v>108.95147658852601</v>
      </c>
      <c r="R74">
        <v>88.432006301005899</v>
      </c>
      <c r="T74">
        <f t="shared" si="17"/>
        <v>1</v>
      </c>
      <c r="U74">
        <f t="shared" si="18"/>
        <v>4.6487706899824843E-3</v>
      </c>
      <c r="V74">
        <f t="shared" si="19"/>
        <v>5.6975229730085175E-3</v>
      </c>
      <c r="W74">
        <f t="shared" si="20"/>
        <v>1.765129614000216E-3</v>
      </c>
      <c r="X74">
        <f t="shared" si="20"/>
        <v>1.172478787992759E-3</v>
      </c>
      <c r="Y74">
        <f t="shared" si="20"/>
        <v>2.690988380230408E-2</v>
      </c>
      <c r="Z74">
        <f t="shared" si="20"/>
        <v>1</v>
      </c>
      <c r="AA74">
        <f t="shared" si="15"/>
        <v>5.0582596090009702E-3</v>
      </c>
      <c r="AB74">
        <f t="shared" si="15"/>
        <v>3.0325065649009275E-2</v>
      </c>
      <c r="AC74">
        <f t="shared" si="21"/>
        <v>1.7056173618131965</v>
      </c>
      <c r="AD74">
        <f t="shared" si="16"/>
        <v>4.6738808191008729E-2</v>
      </c>
      <c r="AE74">
        <f t="shared" si="13"/>
        <v>4.5803835849937968E-3</v>
      </c>
      <c r="AF74">
        <f t="shared" si="25"/>
        <v>7.1742950268611096</v>
      </c>
      <c r="AG74" s="1">
        <f t="shared" si="14"/>
        <v>3.389033354127946E-2</v>
      </c>
      <c r="AH74">
        <f t="shared" si="14"/>
        <v>1.0412063033001573E-2</v>
      </c>
      <c r="AI74">
        <f t="shared" si="23"/>
        <v>3.3650859556601631E-2</v>
      </c>
      <c r="AJ74">
        <f t="shared" si="26"/>
        <v>5.5430890899970109E-3</v>
      </c>
      <c r="AK74">
        <f t="shared" si="24"/>
        <v>6.0495873467942829E-3</v>
      </c>
    </row>
    <row r="75" spans="2:37" x14ac:dyDescent="0.25">
      <c r="B75">
        <v>150.74768831289799</v>
      </c>
      <c r="C75">
        <v>137.653837449918</v>
      </c>
      <c r="D75">
        <v>129.131932003521</v>
      </c>
      <c r="E75">
        <v>114.337226751299</v>
      </c>
      <c r="F75">
        <v>88.627197775819596</v>
      </c>
      <c r="H75">
        <v>136.06874485787199</v>
      </c>
      <c r="I75">
        <v>152.02401095054299</v>
      </c>
      <c r="J75" s="1">
        <v>53.743444719142197</v>
      </c>
      <c r="K75">
        <v>162.85029323526001</v>
      </c>
      <c r="L75">
        <v>150.20295593844</v>
      </c>
      <c r="N75" s="1">
        <f>180-50.2191348493213</f>
        <v>129.78086515067869</v>
      </c>
      <c r="O75">
        <v>104.218856886621</v>
      </c>
      <c r="P75">
        <v>84.844520620284001</v>
      </c>
      <c r="Q75">
        <v>107.957019677616</v>
      </c>
      <c r="R75">
        <v>87.438055888352693</v>
      </c>
      <c r="T75">
        <f t="shared" si="17"/>
        <v>1</v>
      </c>
      <c r="U75">
        <f t="shared" si="18"/>
        <v>1.4866148934004286E-2</v>
      </c>
      <c r="V75">
        <f t="shared" si="19"/>
        <v>8.7830423620118836E-3</v>
      </c>
      <c r="W75">
        <f t="shared" si="20"/>
        <v>5.8870410799727324E-4</v>
      </c>
      <c r="X75">
        <f t="shared" si="20"/>
        <v>1.1692159320006112E-2</v>
      </c>
      <c r="Y75">
        <f t="shared" si="20"/>
        <v>1.6396809980690819E-2</v>
      </c>
      <c r="Z75">
        <f t="shared" si="20"/>
        <v>1</v>
      </c>
      <c r="AB75">
        <f t="shared" si="15"/>
        <v>2.606355663374984</v>
      </c>
      <c r="AC75">
        <f t="shared" si="21"/>
        <v>4.1531627692990014E-3</v>
      </c>
      <c r="AD75">
        <f t="shared" si="16"/>
        <v>0.10536347770798216</v>
      </c>
      <c r="AE75">
        <f t="shared" si="13"/>
        <v>8.512474859003305E-3</v>
      </c>
      <c r="AF75">
        <f t="shared" si="25"/>
        <v>1</v>
      </c>
      <c r="AG75" s="1">
        <f t="shared" si="14"/>
        <v>2.3111544042677679E-2</v>
      </c>
      <c r="AH75">
        <f t="shared" si="14"/>
        <v>2.7559013329991444E-2</v>
      </c>
      <c r="AI75">
        <f t="shared" si="23"/>
        <v>6.9900709717956033E-3</v>
      </c>
      <c r="AJ75">
        <f t="shared" si="26"/>
        <v>1.6278356469001665E-2</v>
      </c>
      <c r="AK75">
        <f t="shared" si="24"/>
        <v>1.5707532379309441E-2</v>
      </c>
    </row>
    <row r="76" spans="2:37" x14ac:dyDescent="0.25">
      <c r="B76">
        <v>151.762554461832</v>
      </c>
      <c r="C76">
        <v>138.66262049228001</v>
      </c>
      <c r="D76">
        <v>130.131343299413</v>
      </c>
      <c r="E76">
        <v>115.34891891061901</v>
      </c>
      <c r="F76">
        <v>89.610800965838905</v>
      </c>
      <c r="I76">
        <v>148.417655287168</v>
      </c>
      <c r="J76" s="1">
        <v>52.739291556372898</v>
      </c>
      <c r="K76">
        <v>161.95565671296799</v>
      </c>
      <c r="L76">
        <v>151.194443463581</v>
      </c>
      <c r="N76" s="1">
        <f>180-49.242246393364</f>
        <v>130.75775360663602</v>
      </c>
      <c r="O76">
        <v>105.19129787329101</v>
      </c>
      <c r="P76">
        <v>83.837530549312206</v>
      </c>
      <c r="Q76">
        <v>106.940741321147</v>
      </c>
      <c r="R76">
        <v>86.453763420732002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Zasuń Dominika (STUD)</dc:creator>
  <cp:lastModifiedBy>Zasuń Dominika (STUD)</cp:lastModifiedBy>
  <dcterms:created xsi:type="dcterms:W3CDTF">2024-03-08T09:49:55Z</dcterms:created>
  <dcterms:modified xsi:type="dcterms:W3CDTF">2024-03-08T11:15:11Z</dcterms:modified>
</cp:coreProperties>
</file>