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oenke_Exper_8E_IM\IM\8e_IM\EMIS_8e_AE_Solutions\ExperMIS8e_AppExerciseFiles\"/>
    </mc:Choice>
  </mc:AlternateContent>
  <bookViews>
    <workbookView xWindow="120" yWindow="90" windowWidth="19440" windowHeight="12240" xr2:uid="{00000000-000D-0000-FFFF-FFFF00000000}"/>
  </bookViews>
  <sheets>
    <sheet name="CustomerCosts" sheetId="1" r:id="rId1"/>
    <sheet name="Customer Costs +10%" sheetId="2" r:id="rId2"/>
  </sheets>
  <calcPr calcId="171027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H14" i="2"/>
  <c r="H2" i="2"/>
  <c r="C2" i="2"/>
  <c r="D2" i="2"/>
  <c r="E2" i="2"/>
  <c r="F2" i="2"/>
  <c r="G2" i="2"/>
  <c r="B2" i="2"/>
  <c r="B14" i="1" l="1"/>
  <c r="B14" i="2" s="1"/>
  <c r="C14" i="1" l="1"/>
  <c r="C14" i="2" s="1"/>
  <c r="D14" i="1"/>
  <c r="D14" i="2" s="1"/>
  <c r="E14" i="1"/>
  <c r="E14" i="2" s="1"/>
  <c r="F14" i="1"/>
  <c r="F14" i="2" s="1"/>
  <c r="G14" i="1"/>
  <c r="G14" i="2" s="1"/>
</calcChain>
</file>

<file path=xl/sharedStrings.xml><?xml version="1.0" encoding="utf-8"?>
<sst xmlns="http://schemas.openxmlformats.org/spreadsheetml/2006/main" count="40" uniqueCount="20">
  <si>
    <t>Resource</t>
  </si>
  <si>
    <t>ResourceTotal</t>
  </si>
  <si>
    <t>Extra Small Instance</t>
  </si>
  <si>
    <t>Small Instance</t>
  </si>
  <si>
    <t>Medium Instance</t>
  </si>
  <si>
    <t>Large Instance</t>
  </si>
  <si>
    <t>Extra Large Instance</t>
  </si>
  <si>
    <t>Storage Required (GB)</t>
  </si>
  <si>
    <t>Storage Transactions (1000s)</t>
  </si>
  <si>
    <t>10GB Database</t>
  </si>
  <si>
    <t>20GB Database</t>
  </si>
  <si>
    <t>30GB Database</t>
  </si>
  <si>
    <t>40GB Database</t>
  </si>
  <si>
    <t>50GB Database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</si>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</sst>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Cost Allocation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38486834179587598"/>
                  <c:y val="-6.4628642028980148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4-40C3-9E8C-C46143A1B1AA}"/>
                </c:ext>
              </c:extLst>
            </c:dLbl>
            <c:dLbl>
              <c:idx val="1"/>
              <c:layout>
                <c:manualLayout>
                  <c:x val="0.16233352587683297"/>
                  <c:y val="9.6846589828445354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4-40C3-9E8C-C46143A1B1AA}"/>
                </c:ext>
              </c:extLst>
            </c:dLbl>
            <c:dLbl>
              <c:idx val="5"/>
              <c:layout>
                <c:manualLayout>
                  <c:x val="0.10279352778419627"/>
                  <c:y val="-0.2268898034271395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4-40C3-9E8C-C46143A1B1AA}"/>
                </c:ext>
              </c:extLst>
            </c:dLbl>
            <c:dLbl>
              <c:idx val="6"/>
              <c:layout>
                <c:manualLayout>
                  <c:x val="0.11918528524792189"/>
                  <c:y val="-0.1041741005939212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14-40C3-9E8C-C46143A1B1AA}"/>
                </c:ext>
              </c:extLst>
            </c:dLbl>
            <c:dLbl>
              <c:idx val="7"/>
              <c:layout>
                <c:manualLayout>
                  <c:x val="1.226821816573154E-2"/>
                  <c:y val="7.42203297095415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4-40C3-9E8C-C46143A1B1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CustomerCosts!$A$2:$A$13</c:f>
              <c:strCache>
                <c:ptCount val="12"/>
                <c:pt idx="0">
                  <c:v>Extra Small Instance</c:v>
                </c:pt>
                <c:pt idx="1">
                  <c:v>Small Instance</c:v>
                </c:pt>
                <c:pt idx="2">
                  <c:v>Medium Instance</c:v>
                </c:pt>
                <c:pt idx="3">
                  <c:v>Large Instance</c:v>
                </c:pt>
                <c:pt idx="4">
                  <c:v>Extra Large Instance</c:v>
                </c:pt>
                <c:pt idx="5">
                  <c:v>Storage Required (GB)</c:v>
                </c:pt>
                <c:pt idx="6">
                  <c:v>Storage Transactions (1000s)</c:v>
                </c:pt>
                <c:pt idx="7">
                  <c:v>10GB Database</c:v>
                </c:pt>
                <c:pt idx="8">
                  <c:v>20GB Database</c:v>
                </c:pt>
                <c:pt idx="9">
                  <c:v>30GB Database</c:v>
                </c:pt>
                <c:pt idx="10">
                  <c:v>40GB Database</c:v>
                </c:pt>
                <c:pt idx="11">
                  <c:v>50GB Database</c:v>
                </c:pt>
              </c:strCache>
            </c:strRef>
          </c:cat>
          <c:val>
            <c:numRef>
              <c:f>CustomerCosts!$H$2:$H$13</c:f>
              <c:numCache>
                <c:formatCode>"$"#,##0.00;\("$"#,##0.00\)</c:formatCode>
                <c:ptCount val="12"/>
                <c:pt idx="0">
                  <c:v>216</c:v>
                </c:pt>
                <c:pt idx="1">
                  <c:v>1062</c:v>
                </c:pt>
                <c:pt idx="2">
                  <c:v>1944</c:v>
                </c:pt>
                <c:pt idx="3">
                  <c:v>2590</c:v>
                </c:pt>
                <c:pt idx="4">
                  <c:v>2475</c:v>
                </c:pt>
                <c:pt idx="5">
                  <c:v>38.25</c:v>
                </c:pt>
                <c:pt idx="6">
                  <c:v>2.2000000000000002</c:v>
                </c:pt>
                <c:pt idx="7">
                  <c:v>99.9</c:v>
                </c:pt>
                <c:pt idx="8">
                  <c:v>2249.6999999999998</c:v>
                </c:pt>
                <c:pt idx="9">
                  <c:v>5599.16</c:v>
                </c:pt>
                <c:pt idx="10">
                  <c:v>2999.6</c:v>
                </c:pt>
                <c:pt idx="11">
                  <c:v>2799.65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14-40C3-9E8C-C46143A1B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Costs by Month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6.2526246719160211E-2"/>
                  <c:y val="-1.284303003791192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85-4A4F-B3AE-E925F1757E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CustomerCosts!$B$1:$G$1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CustomerCosts!$B$14:$G$14</c:f>
              <c:numCache>
                <c:formatCode>"$"#,##0.00;\("$"#,##0.00\)</c:formatCode>
                <c:ptCount val="6"/>
                <c:pt idx="0">
                  <c:v>348.78000000000003</c:v>
                </c:pt>
                <c:pt idx="1">
                  <c:v>1892.35</c:v>
                </c:pt>
                <c:pt idx="2">
                  <c:v>3222.02</c:v>
                </c:pt>
                <c:pt idx="3">
                  <c:v>5165.6799999999994</c:v>
                </c:pt>
                <c:pt idx="4">
                  <c:v>5800.3799999999992</c:v>
                </c:pt>
                <c:pt idx="5">
                  <c:v>5646.3099999999995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A4F-B3AE-E925F1757E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 Allocation + 10%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4-4100-8DD4-FF102830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4-4100-8DD4-FF102830AD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94-4100-8DD4-FF102830AD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94-4100-8DD4-FF102830A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94-4100-8DD4-FF102830AD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94-4100-8DD4-FF102830AD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94-4100-8DD4-FF102830AD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94-4100-8DD4-FF102830AD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94-4100-8DD4-FF102830AD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94-4100-8DD4-FF102830AD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94-4100-8DD4-FF102830AD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94-4100-8DD4-FF102830AD7E}"/>
              </c:ext>
            </c:extLst>
          </c:dPt>
          <c:dLbls>
            <c:dLbl>
              <c:idx val="0"/>
              <c:layout>
                <c:manualLayout>
                  <c:x val="-0.35721697287839022"/>
                  <c:y val="-3.1973607465733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4-4100-8DD4-FF102830AD7E}"/>
                </c:ext>
              </c:extLst>
            </c:dLbl>
            <c:dLbl>
              <c:idx val="2"/>
              <c:layout>
                <c:manualLayout>
                  <c:x val="0.10571423884514436"/>
                  <c:y val="3.25207786526684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94-4100-8DD4-FF102830AD7E}"/>
                </c:ext>
              </c:extLst>
            </c:dLbl>
            <c:dLbl>
              <c:idx val="9"/>
              <c:layout>
                <c:manualLayout>
                  <c:x val="-9.2866360454943134E-2"/>
                  <c:y val="-0.128078885972586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394-4100-8DD4-FF102830AD7E}"/>
                </c:ext>
              </c:extLst>
            </c:dLbl>
            <c:dLbl>
              <c:idx val="10"/>
              <c:layout>
                <c:manualLayout>
                  <c:x val="-4.2805993000874891E-2"/>
                  <c:y val="9.93361767279090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394-4100-8DD4-FF102830AD7E}"/>
                </c:ext>
              </c:extLst>
            </c:dLbl>
            <c:dLbl>
              <c:idx val="11"/>
              <c:layout>
                <c:manualLayout>
                  <c:x val="-0.1177186132983377"/>
                  <c:y val="0.107740959463400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394-4100-8DD4-FF102830A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Costs +10%'!$A$2:$A$13</c:f>
              <c:strCache>
                <c:ptCount val="12"/>
                <c:pt idx="0">
                  <c:v>Extra Small Instance</c:v>
                </c:pt>
                <c:pt idx="1">
                  <c:v>Small Instance</c:v>
                </c:pt>
                <c:pt idx="2">
                  <c:v>Medium Instance</c:v>
                </c:pt>
                <c:pt idx="3">
                  <c:v>Large Instance</c:v>
                </c:pt>
                <c:pt idx="4">
                  <c:v>Extra Large Instance</c:v>
                </c:pt>
                <c:pt idx="5">
                  <c:v>Storage Required (GB)</c:v>
                </c:pt>
                <c:pt idx="6">
                  <c:v>Storage Transactions (1000s)</c:v>
                </c:pt>
                <c:pt idx="7">
                  <c:v>10GB Database</c:v>
                </c:pt>
                <c:pt idx="8">
                  <c:v>20GB Database</c:v>
                </c:pt>
                <c:pt idx="9">
                  <c:v>30GB Database</c:v>
                </c:pt>
                <c:pt idx="10">
                  <c:v>40GB Database</c:v>
                </c:pt>
                <c:pt idx="11">
                  <c:v>50GB Database</c:v>
                </c:pt>
              </c:strCache>
            </c:strRef>
          </c:cat>
          <c:val>
            <c:numRef>
              <c:f>'Customer Costs +10%'!$H$2:$H$13</c:f>
              <c:numCache>
                <c:formatCode>"$"#,##0.00;\("$"#,##0.00\)</c:formatCode>
                <c:ptCount val="12"/>
                <c:pt idx="0">
                  <c:v>237.60000000000002</c:v>
                </c:pt>
                <c:pt idx="1">
                  <c:v>1168.2</c:v>
                </c:pt>
                <c:pt idx="2">
                  <c:v>2138.4</c:v>
                </c:pt>
                <c:pt idx="3">
                  <c:v>2849.0000000000005</c:v>
                </c:pt>
                <c:pt idx="4">
                  <c:v>2722.5</c:v>
                </c:pt>
                <c:pt idx="5">
                  <c:v>42.075000000000003</c:v>
                </c:pt>
                <c:pt idx="6">
                  <c:v>2.4200000000000004</c:v>
                </c:pt>
                <c:pt idx="7">
                  <c:v>109.89000000000001</c:v>
                </c:pt>
                <c:pt idx="8">
                  <c:v>2474.67</c:v>
                </c:pt>
                <c:pt idx="9">
                  <c:v>6159.076</c:v>
                </c:pt>
                <c:pt idx="10">
                  <c:v>3299.56</c:v>
                </c:pt>
                <c:pt idx="11">
                  <c:v>3079.6150000000002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94-4100-8DD4-FF102830AD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+ 10%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1-4EC8-B92E-A08B14618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1-4EC8-B92E-A08B146184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1-4EC8-B92E-A08B146184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1-4EC8-B92E-A08B146184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1-4EC8-B92E-A08B146184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1-4EC8-B92E-A08B146184A6}"/>
              </c:ext>
            </c:extLst>
          </c:dPt>
          <c:dLbls>
            <c:dLbl>
              <c:idx val="0"/>
              <c:layout>
                <c:manualLayout>
                  <c:x val="-0.29896544181977253"/>
                  <c:y val="-3.232720909886264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31-4EC8-B92E-A08B146184A6}"/>
                </c:ext>
              </c:extLst>
            </c:dLbl>
            <c:dLbl>
              <c:idx val="1"/>
              <c:layout>
                <c:manualLayout>
                  <c:x val="5.8061023622047243E-2"/>
                  <c:y val="2.1339676290463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31-4EC8-B92E-A08B146184A6}"/>
                </c:ext>
              </c:extLst>
            </c:dLbl>
            <c:dLbl>
              <c:idx val="2"/>
              <c:layout>
                <c:manualLayout>
                  <c:x val="5.6819663167104115E-2"/>
                  <c:y val="-2.73297608632254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31-4EC8-B92E-A08B146184A6}"/>
                </c:ext>
              </c:extLst>
            </c:dLbl>
            <c:dLbl>
              <c:idx val="3"/>
              <c:layout>
                <c:manualLayout>
                  <c:x val="3.199792213473316E-2"/>
                  <c:y val="-7.00754593175853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31-4EC8-B92E-A08B14618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Costs +10%'!$B$1:$G$1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'Customer Costs +10%'!$B$14:$G$14</c:f>
              <c:numCache>
                <c:formatCode>"$"#,##0.00;\("$"#,##0.00\)</c:formatCode>
                <c:ptCount val="6"/>
                <c:pt idx="0">
                  <c:v>383.65800000000007</c:v>
                </c:pt>
                <c:pt idx="1">
                  <c:v>2081.585</c:v>
                </c:pt>
                <c:pt idx="2">
                  <c:v>3544.2220000000002</c:v>
                </c:pt>
                <c:pt idx="3">
                  <c:v>5682.2479999999996</c:v>
                </c:pt>
                <c:pt idx="4">
                  <c:v>6380.4179999999997</c:v>
                </c:pt>
                <c:pt idx="5">
                  <c:v>6210.9409999999998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31-4EC8-B92E-A08B146184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180974</xdr:rowOff>
    </xdr:from>
    <xdr:to>
      <xdr:col>4</xdr:col>
      <xdr:colOff>285750</xdr:colOff>
      <xdr:row>37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16</xdr:row>
      <xdr:rowOff>14287</xdr:rowOff>
    </xdr:from>
    <xdr:to>
      <xdr:col>10</xdr:col>
      <xdr:colOff>142875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15</xdr:row>
      <xdr:rowOff>137160</xdr:rowOff>
    </xdr:from>
    <xdr:to>
      <xdr:col>4</xdr:col>
      <xdr:colOff>38100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15</xdr:row>
      <xdr:rowOff>121920</xdr:rowOff>
    </xdr:from>
    <xdr:to>
      <xdr:col>9</xdr:col>
      <xdr:colOff>601980</xdr:colOff>
      <xdr:row>30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/>
  </sheetViews>
  <sheetFormatPr defaultRowHeight="15" x14ac:dyDescent="0.25"/>
  <cols>
    <col min="1" max="1" width="27.7109375" customWidth="1"/>
    <col min="2" max="8" width="14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1</v>
      </c>
    </row>
    <row r="2" spans="1:8" x14ac:dyDescent="0.25">
      <c r="A2" s="2" t="s">
        <v>2</v>
      </c>
      <c r="B2" s="3">
        <v>36</v>
      </c>
      <c r="C2" s="3">
        <v>36</v>
      </c>
      <c r="D2" s="3">
        <v>36</v>
      </c>
      <c r="E2" s="3">
        <v>36</v>
      </c>
      <c r="F2" s="3">
        <v>36</v>
      </c>
      <c r="G2" s="3">
        <v>36</v>
      </c>
      <c r="H2" s="3">
        <v>216</v>
      </c>
    </row>
    <row r="3" spans="1:8" x14ac:dyDescent="0.25">
      <c r="A3" s="2" t="s">
        <v>3</v>
      </c>
      <c r="B3" s="3">
        <v>180</v>
      </c>
      <c r="C3" s="3">
        <v>180</v>
      </c>
      <c r="D3" s="3">
        <v>216</v>
      </c>
      <c r="E3" s="3">
        <v>216</v>
      </c>
      <c r="F3" s="3">
        <v>0</v>
      </c>
      <c r="G3" s="3">
        <v>270</v>
      </c>
      <c r="H3" s="3">
        <v>1062</v>
      </c>
    </row>
    <row r="4" spans="1:8" x14ac:dyDescent="0.25">
      <c r="A4" s="2" t="s">
        <v>4</v>
      </c>
      <c r="B4" s="3">
        <v>108</v>
      </c>
      <c r="C4" s="3">
        <v>216</v>
      </c>
      <c r="D4" s="3">
        <v>324</v>
      </c>
      <c r="E4" s="3">
        <v>432</v>
      </c>
      <c r="F4" s="3">
        <v>432</v>
      </c>
      <c r="G4" s="3">
        <v>432</v>
      </c>
      <c r="H4" s="3">
        <v>1944</v>
      </c>
    </row>
    <row r="5" spans="1:8" x14ac:dyDescent="0.25">
      <c r="A5" s="2" t="s">
        <v>5</v>
      </c>
      <c r="B5" s="3">
        <v>0</v>
      </c>
      <c r="C5" s="3">
        <v>185</v>
      </c>
      <c r="D5" s="3">
        <v>370</v>
      </c>
      <c r="E5" s="3">
        <v>555</v>
      </c>
      <c r="F5" s="3">
        <v>740</v>
      </c>
      <c r="G5" s="3">
        <v>740</v>
      </c>
      <c r="H5" s="3">
        <v>2590</v>
      </c>
    </row>
    <row r="6" spans="1:8" x14ac:dyDescent="0.25">
      <c r="A6" s="2" t="s">
        <v>6</v>
      </c>
      <c r="B6" s="3">
        <v>0</v>
      </c>
      <c r="C6" s="3">
        <v>0</v>
      </c>
      <c r="D6" s="3">
        <v>0</v>
      </c>
      <c r="E6" s="3">
        <v>550</v>
      </c>
      <c r="F6" s="3">
        <v>825</v>
      </c>
      <c r="G6" s="3">
        <v>1100</v>
      </c>
      <c r="H6" s="3">
        <v>2475</v>
      </c>
    </row>
    <row r="7" spans="1:8" x14ac:dyDescent="0.25">
      <c r="A7" s="2" t="s">
        <v>7</v>
      </c>
      <c r="B7" s="3">
        <v>4.5</v>
      </c>
      <c r="C7" s="3">
        <v>5.25</v>
      </c>
      <c r="D7" s="3">
        <v>6</v>
      </c>
      <c r="E7" s="3">
        <v>6.75</v>
      </c>
      <c r="F7" s="3">
        <v>7.5</v>
      </c>
      <c r="G7" s="3">
        <v>8.25</v>
      </c>
      <c r="H7" s="3">
        <v>38.25</v>
      </c>
    </row>
    <row r="8" spans="1:8" x14ac:dyDescent="0.25">
      <c r="A8" s="2" t="s">
        <v>8</v>
      </c>
      <c r="B8" s="3">
        <v>0.3</v>
      </c>
      <c r="C8" s="3">
        <v>0.3</v>
      </c>
      <c r="D8" s="3">
        <v>0.35</v>
      </c>
      <c r="E8" s="3">
        <v>0.35</v>
      </c>
      <c r="F8" s="3">
        <v>0.4</v>
      </c>
      <c r="G8" s="3">
        <v>0.5</v>
      </c>
      <c r="H8" s="3">
        <v>2.2000000000000002</v>
      </c>
    </row>
    <row r="9" spans="1:8" x14ac:dyDescent="0.25">
      <c r="A9" s="2" t="s">
        <v>9</v>
      </c>
      <c r="B9" s="3">
        <v>19.98</v>
      </c>
      <c r="C9" s="3">
        <v>19.98</v>
      </c>
      <c r="D9" s="3">
        <v>19.98</v>
      </c>
      <c r="E9" s="3">
        <v>19.98</v>
      </c>
      <c r="F9" s="3">
        <v>9.99</v>
      </c>
      <c r="G9" s="3">
        <v>9.99</v>
      </c>
      <c r="H9" s="3">
        <v>99.9</v>
      </c>
    </row>
    <row r="10" spans="1:8" x14ac:dyDescent="0.25">
      <c r="A10" s="2" t="s">
        <v>10</v>
      </c>
      <c r="B10" s="3">
        <v>0</v>
      </c>
      <c r="C10" s="3">
        <v>449.94</v>
      </c>
      <c r="D10" s="3">
        <v>449.94</v>
      </c>
      <c r="E10" s="3">
        <v>449.94</v>
      </c>
      <c r="F10" s="3">
        <v>449.94</v>
      </c>
      <c r="G10" s="3">
        <v>449.94</v>
      </c>
      <c r="H10" s="3">
        <v>2249.6999999999998</v>
      </c>
    </row>
    <row r="11" spans="1:8" x14ac:dyDescent="0.25">
      <c r="A11" s="2" t="s">
        <v>11</v>
      </c>
      <c r="B11" s="3">
        <v>0</v>
      </c>
      <c r="C11" s="3">
        <v>799.88</v>
      </c>
      <c r="D11" s="3">
        <v>999.85</v>
      </c>
      <c r="E11" s="3">
        <v>1199.8800000000001</v>
      </c>
      <c r="F11" s="3">
        <v>1199.82</v>
      </c>
      <c r="G11" s="3">
        <v>1399.79</v>
      </c>
      <c r="H11" s="3">
        <v>5599.16</v>
      </c>
    </row>
    <row r="12" spans="1:8" x14ac:dyDescent="0.25">
      <c r="A12" s="2" t="s">
        <v>12</v>
      </c>
      <c r="B12" s="3">
        <v>0</v>
      </c>
      <c r="C12" s="3">
        <v>0</v>
      </c>
      <c r="D12" s="3">
        <v>0</v>
      </c>
      <c r="E12" s="3">
        <v>899.88</v>
      </c>
      <c r="F12" s="3">
        <v>899.88</v>
      </c>
      <c r="G12" s="3">
        <v>1199.8399999999999</v>
      </c>
      <c r="H12" s="3">
        <v>2999.6</v>
      </c>
    </row>
    <row r="13" spans="1:8" x14ac:dyDescent="0.25">
      <c r="A13" s="2" t="s">
        <v>13</v>
      </c>
      <c r="B13" s="3">
        <v>0</v>
      </c>
      <c r="C13" s="3">
        <v>0</v>
      </c>
      <c r="D13" s="3">
        <v>799.9</v>
      </c>
      <c r="E13" s="3">
        <v>799.9</v>
      </c>
      <c r="F13" s="3">
        <v>1199.8499999999999</v>
      </c>
      <c r="G13" s="3">
        <v>0</v>
      </c>
      <c r="H13" s="3">
        <v>2799.65</v>
      </c>
    </row>
    <row r="14" spans="1:8" x14ac:dyDescent="0.25">
      <c r="B14" s="4">
        <f>SUM(B2:B13)</f>
        <v>348.78000000000003</v>
      </c>
      <c r="C14" s="4">
        <f t="shared" ref="C14:G14" si="0">SUM(C2:C13)</f>
        <v>1892.35</v>
      </c>
      <c r="D14" s="4">
        <f t="shared" si="0"/>
        <v>3222.02</v>
      </c>
      <c r="E14" s="4">
        <f t="shared" si="0"/>
        <v>5165.6799999999994</v>
      </c>
      <c r="F14" s="4">
        <f t="shared" si="0"/>
        <v>5800.3799999999992</v>
      </c>
      <c r="G14" s="4">
        <f t="shared" si="0"/>
        <v>5646.3099999999995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7" workbookViewId="0">
      <selection activeCell="M20" sqref="M20"/>
    </sheetView>
  </sheetViews>
  <sheetFormatPr defaultRowHeight="15" x14ac:dyDescent="0.25"/>
  <cols>
    <col min="1" max="1" width="25.5703125" customWidth="1"/>
    <col min="2" max="2" width="14.7109375" customWidth="1"/>
    <col min="3" max="3" width="12.5703125" customWidth="1"/>
    <col min="4" max="4" width="15.85546875" customWidth="1"/>
    <col min="5" max="5" width="14.140625" customWidth="1"/>
    <col min="6" max="6" width="13" customWidth="1"/>
    <col min="7" max="7" width="12" customWidth="1"/>
    <col min="8" max="8" width="13.28515625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1</v>
      </c>
    </row>
    <row r="2" spans="1:8" x14ac:dyDescent="0.25">
      <c r="A2" s="2" t="s">
        <v>2</v>
      </c>
      <c r="B2" s="3">
        <f>CustomerCosts!B2*1.1</f>
        <v>39.6</v>
      </c>
      <c r="C2" s="3">
        <f>CustomerCosts!C2*1.1</f>
        <v>39.6</v>
      </c>
      <c r="D2" s="3">
        <f>CustomerCosts!D2*1.1</f>
        <v>39.6</v>
      </c>
      <c r="E2" s="3">
        <f>CustomerCosts!E2*1.1</f>
        <v>39.6</v>
      </c>
      <c r="F2" s="3">
        <f>CustomerCosts!F2*1.1</f>
        <v>39.6</v>
      </c>
      <c r="G2" s="3">
        <f>CustomerCosts!G2*1.1</f>
        <v>39.6</v>
      </c>
      <c r="H2" s="3">
        <f>CustomerCosts!H2*1.1</f>
        <v>237.60000000000002</v>
      </c>
    </row>
    <row r="3" spans="1:8" x14ac:dyDescent="0.25">
      <c r="A3" s="2" t="s">
        <v>3</v>
      </c>
      <c r="B3" s="3">
        <f>CustomerCosts!B3*1.1</f>
        <v>198.00000000000003</v>
      </c>
      <c r="C3" s="3">
        <f>CustomerCosts!C3*1.1</f>
        <v>198.00000000000003</v>
      </c>
      <c r="D3" s="3">
        <f>CustomerCosts!D3*1.1</f>
        <v>237.60000000000002</v>
      </c>
      <c r="E3" s="3">
        <f>CustomerCosts!E3*1.1</f>
        <v>237.60000000000002</v>
      </c>
      <c r="F3" s="3">
        <f>CustomerCosts!F3*1.1</f>
        <v>0</v>
      </c>
      <c r="G3" s="3">
        <f>CustomerCosts!G3*1.1</f>
        <v>297</v>
      </c>
      <c r="H3" s="3">
        <f>CustomerCosts!H3*1.1</f>
        <v>1168.2</v>
      </c>
    </row>
    <row r="4" spans="1:8" x14ac:dyDescent="0.25">
      <c r="A4" s="2" t="s">
        <v>4</v>
      </c>
      <c r="B4" s="3">
        <f>CustomerCosts!B4*1.1</f>
        <v>118.80000000000001</v>
      </c>
      <c r="C4" s="3">
        <f>CustomerCosts!C4*1.1</f>
        <v>237.60000000000002</v>
      </c>
      <c r="D4" s="3">
        <f>CustomerCosts!D4*1.1</f>
        <v>356.40000000000003</v>
      </c>
      <c r="E4" s="3">
        <f>CustomerCosts!E4*1.1</f>
        <v>475.20000000000005</v>
      </c>
      <c r="F4" s="3">
        <f>CustomerCosts!F4*1.1</f>
        <v>475.20000000000005</v>
      </c>
      <c r="G4" s="3">
        <f>CustomerCosts!G4*1.1</f>
        <v>475.20000000000005</v>
      </c>
      <c r="H4" s="3">
        <f>CustomerCosts!H4*1.1</f>
        <v>2138.4</v>
      </c>
    </row>
    <row r="5" spans="1:8" x14ac:dyDescent="0.25">
      <c r="A5" s="2" t="s">
        <v>5</v>
      </c>
      <c r="B5" s="3">
        <f>CustomerCosts!B5*1.1</f>
        <v>0</v>
      </c>
      <c r="C5" s="3">
        <f>CustomerCosts!C5*1.1</f>
        <v>203.50000000000003</v>
      </c>
      <c r="D5" s="3">
        <f>CustomerCosts!D5*1.1</f>
        <v>407.00000000000006</v>
      </c>
      <c r="E5" s="3">
        <f>CustomerCosts!E5*1.1</f>
        <v>610.5</v>
      </c>
      <c r="F5" s="3">
        <f>CustomerCosts!F5*1.1</f>
        <v>814.00000000000011</v>
      </c>
      <c r="G5" s="3">
        <f>CustomerCosts!G5*1.1</f>
        <v>814.00000000000011</v>
      </c>
      <c r="H5" s="3">
        <f>CustomerCosts!H5*1.1</f>
        <v>2849.0000000000005</v>
      </c>
    </row>
    <row r="6" spans="1:8" x14ac:dyDescent="0.25">
      <c r="A6" s="2" t="s">
        <v>6</v>
      </c>
      <c r="B6" s="3">
        <f>CustomerCosts!B6*1.1</f>
        <v>0</v>
      </c>
      <c r="C6" s="3">
        <f>CustomerCosts!C6*1.1</f>
        <v>0</v>
      </c>
      <c r="D6" s="3">
        <f>CustomerCosts!D6*1.1</f>
        <v>0</v>
      </c>
      <c r="E6" s="3">
        <f>CustomerCosts!E6*1.1</f>
        <v>605</v>
      </c>
      <c r="F6" s="3">
        <f>CustomerCosts!F6*1.1</f>
        <v>907.50000000000011</v>
      </c>
      <c r="G6" s="3">
        <f>CustomerCosts!G6*1.1</f>
        <v>1210</v>
      </c>
      <c r="H6" s="3">
        <f>CustomerCosts!H6*1.1</f>
        <v>2722.5</v>
      </c>
    </row>
    <row r="7" spans="1:8" ht="13.15" customHeight="1" x14ac:dyDescent="0.25">
      <c r="A7" s="2" t="s">
        <v>7</v>
      </c>
      <c r="B7" s="3">
        <f>CustomerCosts!B7*1.1</f>
        <v>4.95</v>
      </c>
      <c r="C7" s="3">
        <f>CustomerCosts!C7*1.1</f>
        <v>5.7750000000000004</v>
      </c>
      <c r="D7" s="3">
        <f>CustomerCosts!D7*1.1</f>
        <v>6.6000000000000005</v>
      </c>
      <c r="E7" s="3">
        <f>CustomerCosts!E7*1.1</f>
        <v>7.4250000000000007</v>
      </c>
      <c r="F7" s="3">
        <f>CustomerCosts!F7*1.1</f>
        <v>8.25</v>
      </c>
      <c r="G7" s="3">
        <f>CustomerCosts!G7*1.1</f>
        <v>9.0750000000000011</v>
      </c>
      <c r="H7" s="3">
        <f>CustomerCosts!H7*1.1</f>
        <v>42.075000000000003</v>
      </c>
    </row>
    <row r="8" spans="1:8" ht="14.45" customHeight="1" x14ac:dyDescent="0.25">
      <c r="A8" s="2" t="s">
        <v>8</v>
      </c>
      <c r="B8" s="3">
        <f>CustomerCosts!B8*1.1</f>
        <v>0.33</v>
      </c>
      <c r="C8" s="3">
        <f>CustomerCosts!C8*1.1</f>
        <v>0.33</v>
      </c>
      <c r="D8" s="3">
        <f>CustomerCosts!D8*1.1</f>
        <v>0.38500000000000001</v>
      </c>
      <c r="E8" s="3">
        <f>CustomerCosts!E8*1.1</f>
        <v>0.38500000000000001</v>
      </c>
      <c r="F8" s="3">
        <f>CustomerCosts!F8*1.1</f>
        <v>0.44000000000000006</v>
      </c>
      <c r="G8" s="3">
        <f>CustomerCosts!G8*1.1</f>
        <v>0.55000000000000004</v>
      </c>
      <c r="H8" s="3">
        <f>CustomerCosts!H8*1.1</f>
        <v>2.4200000000000004</v>
      </c>
    </row>
    <row r="9" spans="1:8" x14ac:dyDescent="0.25">
      <c r="A9" s="2" t="s">
        <v>9</v>
      </c>
      <c r="B9" s="3">
        <f>CustomerCosts!B9*1.1</f>
        <v>21.978000000000002</v>
      </c>
      <c r="C9" s="3">
        <f>CustomerCosts!C9*1.1</f>
        <v>21.978000000000002</v>
      </c>
      <c r="D9" s="3">
        <f>CustomerCosts!D9*1.1</f>
        <v>21.978000000000002</v>
      </c>
      <c r="E9" s="3">
        <f>CustomerCosts!E9*1.1</f>
        <v>21.978000000000002</v>
      </c>
      <c r="F9" s="3">
        <f>CustomerCosts!F9*1.1</f>
        <v>10.989000000000001</v>
      </c>
      <c r="G9" s="3">
        <f>CustomerCosts!G9*1.1</f>
        <v>10.989000000000001</v>
      </c>
      <c r="H9" s="3">
        <f>CustomerCosts!H9*1.1</f>
        <v>109.89000000000001</v>
      </c>
    </row>
    <row r="10" spans="1:8" x14ac:dyDescent="0.25">
      <c r="A10" s="2" t="s">
        <v>10</v>
      </c>
      <c r="B10" s="3">
        <f>CustomerCosts!B10*1.1</f>
        <v>0</v>
      </c>
      <c r="C10" s="3">
        <f>CustomerCosts!C10*1.1</f>
        <v>494.93400000000003</v>
      </c>
      <c r="D10" s="3">
        <f>CustomerCosts!D10*1.1</f>
        <v>494.93400000000003</v>
      </c>
      <c r="E10" s="3">
        <f>CustomerCosts!E10*1.1</f>
        <v>494.93400000000003</v>
      </c>
      <c r="F10" s="3">
        <f>CustomerCosts!F10*1.1</f>
        <v>494.93400000000003</v>
      </c>
      <c r="G10" s="3">
        <f>CustomerCosts!G10*1.1</f>
        <v>494.93400000000003</v>
      </c>
      <c r="H10" s="3">
        <f>CustomerCosts!H10*1.1</f>
        <v>2474.67</v>
      </c>
    </row>
    <row r="11" spans="1:8" x14ac:dyDescent="0.25">
      <c r="A11" s="2" t="s">
        <v>11</v>
      </c>
      <c r="B11" s="3">
        <f>CustomerCosts!B11*1.1</f>
        <v>0</v>
      </c>
      <c r="C11" s="3">
        <f>CustomerCosts!C11*1.1</f>
        <v>879.86800000000005</v>
      </c>
      <c r="D11" s="3">
        <f>CustomerCosts!D11*1.1</f>
        <v>1099.835</v>
      </c>
      <c r="E11" s="3">
        <f>CustomerCosts!E11*1.1</f>
        <v>1319.8680000000002</v>
      </c>
      <c r="F11" s="3">
        <f>CustomerCosts!F11*1.1</f>
        <v>1319.8020000000001</v>
      </c>
      <c r="G11" s="3">
        <f>CustomerCosts!G11*1.1</f>
        <v>1539.769</v>
      </c>
      <c r="H11" s="3">
        <f>CustomerCosts!H11*1.1</f>
        <v>6159.076</v>
      </c>
    </row>
    <row r="12" spans="1:8" x14ac:dyDescent="0.25">
      <c r="A12" s="2" t="s">
        <v>12</v>
      </c>
      <c r="B12" s="3">
        <f>CustomerCosts!B12*1.1</f>
        <v>0</v>
      </c>
      <c r="C12" s="3">
        <f>CustomerCosts!C12*1.1</f>
        <v>0</v>
      </c>
      <c r="D12" s="3">
        <f>CustomerCosts!D12*1.1</f>
        <v>0</v>
      </c>
      <c r="E12" s="3">
        <f>CustomerCosts!E12*1.1</f>
        <v>989.86800000000005</v>
      </c>
      <c r="F12" s="3">
        <f>CustomerCosts!F12*1.1</f>
        <v>989.86800000000005</v>
      </c>
      <c r="G12" s="3">
        <f>CustomerCosts!G12*1.1</f>
        <v>1319.8240000000001</v>
      </c>
      <c r="H12" s="3">
        <f>CustomerCosts!H12*1.1</f>
        <v>3299.56</v>
      </c>
    </row>
    <row r="13" spans="1:8" x14ac:dyDescent="0.25">
      <c r="A13" s="2" t="s">
        <v>13</v>
      </c>
      <c r="B13" s="3">
        <f>CustomerCosts!B13*1.1</f>
        <v>0</v>
      </c>
      <c r="C13" s="3">
        <f>CustomerCosts!C13*1.1</f>
        <v>0</v>
      </c>
      <c r="D13" s="3">
        <f>CustomerCosts!D13*1.1</f>
        <v>879.8900000000001</v>
      </c>
      <c r="E13" s="3">
        <f>CustomerCosts!E13*1.1</f>
        <v>879.8900000000001</v>
      </c>
      <c r="F13" s="3">
        <f>CustomerCosts!F13*1.1</f>
        <v>1319.835</v>
      </c>
      <c r="G13" s="3">
        <f>CustomerCosts!G13*1.1</f>
        <v>0</v>
      </c>
      <c r="H13" s="3">
        <f>CustomerCosts!H13*1.1</f>
        <v>3079.6150000000002</v>
      </c>
    </row>
    <row r="14" spans="1:8" x14ac:dyDescent="0.25">
      <c r="B14" s="3">
        <f>CustomerCosts!B14*1.1</f>
        <v>383.65800000000007</v>
      </c>
      <c r="C14" s="3">
        <f>CustomerCosts!C14*1.1</f>
        <v>2081.585</v>
      </c>
      <c r="D14" s="3">
        <f>CustomerCosts!D14*1.1</f>
        <v>3544.2220000000002</v>
      </c>
      <c r="E14" s="3">
        <f>CustomerCosts!E14*1.1</f>
        <v>5682.2479999999996</v>
      </c>
      <c r="F14" s="3">
        <f>CustomerCosts!F14*1.1</f>
        <v>6380.4179999999997</v>
      </c>
      <c r="G14" s="3">
        <f>CustomerCosts!G14*1.1</f>
        <v>6210.9409999999998</v>
      </c>
      <c r="H14" s="3">
        <f>CustomerCosts!H14*1.1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CustomerCosts</vt:lpstr>
      <vt:lpstr>Customer Costs +10%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2012-12-22T03:32:30Z</dcterms:created>
  <dcterms:modified xsi:type="dcterms:W3CDTF">2017-12-10T18:02:49Z</dcterms:modified>
</cp:coreProperties>
</file>