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oenke_Exper_8E_IM\IM\8e_IM\EMIS_8e_AE_Solutions\ExperMIS8e_AppExerciseFiles\"/>
    </mc:Choice>
  </mc:AlternateContent>
  <bookViews>
    <workbookView xWindow="0" yWindow="110" windowWidth="15200" windowHeight="870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2" i="1"/>
  <c r="F2" i="1" s="1"/>
  <c r="H12" i="1" l="1"/>
  <c r="H8" i="1"/>
  <c r="H4" i="1"/>
  <c r="H16" i="1"/>
</calcChain>
</file>

<file path=xl/sharedStrings.xml><?xml version="1.0" encoding="utf-8"?>
<sst xmlns="http://schemas.openxmlformats.org/spreadsheetml/2006/main" count="74" uniqueCount="44">
  <si>
    <t xml:space="preserve">Ashley, Jane </t>
  </si>
  <si>
    <t>Ching, Kam Hoong</t>
  </si>
  <si>
    <t>Collins,Giovanni</t>
  </si>
  <si>
    <t>Corning,Sandra</t>
  </si>
  <si>
    <t>Scott, Rex</t>
  </si>
  <si>
    <t>Corovic,Jose</t>
  </si>
  <si>
    <t>Lane, Brandon</t>
  </si>
  <si>
    <t>Wei, Guang</t>
  </si>
  <si>
    <t>Dixon,Eleonor</t>
  </si>
  <si>
    <t>Lee,Brandon</t>
  </si>
  <si>
    <t>Duong,Linda</t>
  </si>
  <si>
    <t xml:space="preserve">Bosa, Victor </t>
  </si>
  <si>
    <t>Drew, Richard</t>
  </si>
  <si>
    <t>Adams, James</t>
  </si>
  <si>
    <t>Lunden,Haley</t>
  </si>
  <si>
    <t>UTran,Diem Thi</t>
  </si>
  <si>
    <t>Dixon, James T</t>
  </si>
  <si>
    <t>Goston, Sayeh</t>
  </si>
  <si>
    <t>Spenser, William</t>
  </si>
  <si>
    <t>Ray, Tony</t>
  </si>
  <si>
    <t>Ryan, Mark</t>
  </si>
  <si>
    <t>Rikki, Nicole</t>
  </si>
  <si>
    <t>Scott, Bryan</t>
  </si>
  <si>
    <t>Warrem, Jason</t>
  </si>
  <si>
    <t>Angel, Kathy</t>
  </si>
  <si>
    <t>Quigly, James</t>
  </si>
  <si>
    <t xml:space="preserve">Pham,Mary </t>
  </si>
  <si>
    <t>Jordan, Matthew</t>
  </si>
  <si>
    <t>Name</t>
  </si>
  <si>
    <t>Department</t>
  </si>
  <si>
    <t>Salary</t>
  </si>
  <si>
    <t>Industry Average Salary</t>
  </si>
  <si>
    <t>Current - Industry Average</t>
  </si>
  <si>
    <t>%age Increase to match industry average</t>
  </si>
  <si>
    <t>Accounting Department</t>
  </si>
  <si>
    <t>Average %age Increase</t>
  </si>
  <si>
    <t>Marketing Department</t>
  </si>
  <si>
    <t>Information Systems Department</t>
  </si>
  <si>
    <t>Company-Wide</t>
  </si>
  <si>
    <t>Menstell,Lori Lee</t>
  </si>
  <si>
    <t>Davidson, Kaye</t>
  </si>
  <si>
    <t>Accounting</t>
  </si>
  <si>
    <t>Marketing</t>
  </si>
  <si>
    <t>Information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</si>
</sst>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indexed="8"/>
      <name val="Calibri"/>
      <charset val="238"/>
    </font>
    <font>
      <sz val="10"/>
      <color indexed="8"/>
      <name val="Arial"/>
    </font>
    <font>
      <sz val="8"/>
      <name val="Arial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1" applyFont="1" applyFill="1" applyBorder="1" applyAlignment="1">
      <alignment wrapText="1"/>
    </xf>
    <xf numFmtId="0" fontId="0" fillId="0" borderId="0" xfId="0"/>
    <xf numFmtId="3" fontId="1" fillId="0" borderId="1" xfId="1" applyNumberFormat="1" applyFont="1" applyFill="1" applyBorder="1" applyAlignment="1">
      <alignment wrapText="1"/>
    </xf>
    <xf numFmtId="3" fontId="4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5" fillId="2" borderId="1" xfId="1" applyFont="1" applyFill="1" applyBorder="1" applyAlignment="1">
      <alignment wrapText="1"/>
    </xf>
    <xf numFmtId="0" fontId="5" fillId="2" borderId="1" xfId="1" applyFont="1" applyFill="1" applyBorder="1" applyAlignment="1">
      <alignment horizontal="right" wrapText="1"/>
    </xf>
    <xf numFmtId="0" fontId="6" fillId="2" borderId="0" xfId="0" applyFont="1" applyFill="1" applyAlignment="1">
      <alignment horizontal="right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="91" zoomScaleNormal="91" workbookViewId="0">
      <selection activeCell="F2" sqref="F2"/>
    </sheetView>
  </sheetViews>
  <sheetFormatPr defaultRowHeight="12.5" x14ac:dyDescent="0.25"/>
  <cols>
    <col min="1" max="1" width="18.81640625" bestFit="1" customWidth="1"/>
    <col min="2" max="2" width="19.54296875" bestFit="1" customWidth="1"/>
    <col min="6" max="6" width="19.453125" bestFit="1" customWidth="1"/>
    <col min="7" max="7" width="3.54296875" customWidth="1"/>
  </cols>
  <sheetData>
    <row r="1" spans="1:8" ht="46.5" customHeight="1" x14ac:dyDescent="0.35">
      <c r="A1" s="7" t="s">
        <v>28</v>
      </c>
      <c r="B1" s="7" t="s">
        <v>29</v>
      </c>
      <c r="C1" s="8" t="s">
        <v>30</v>
      </c>
      <c r="D1" s="9" t="s">
        <v>31</v>
      </c>
      <c r="E1" s="9" t="s">
        <v>32</v>
      </c>
      <c r="F1" s="9" t="s">
        <v>33</v>
      </c>
    </row>
    <row r="2" spans="1:8" ht="17.149999999999999" customHeight="1" x14ac:dyDescent="0.35">
      <c r="A2" s="1" t="s">
        <v>40</v>
      </c>
      <c r="B2" s="1" t="s">
        <v>41</v>
      </c>
      <c r="C2" s="3">
        <v>103000</v>
      </c>
      <c r="D2" s="3">
        <v>89000</v>
      </c>
      <c r="E2" s="4">
        <f>C2-D2</f>
        <v>14000</v>
      </c>
      <c r="F2" s="5" t="str">
        <f>IF(E2&lt;0,ABS(E2)/C2,"At or Above Average")</f>
        <v>At or Above Average</v>
      </c>
      <c r="H2" s="5" t="s">
        <v>34</v>
      </c>
    </row>
    <row r="3" spans="1:8" ht="17.149999999999999" customHeight="1" x14ac:dyDescent="0.35">
      <c r="A3" s="1" t="s">
        <v>5</v>
      </c>
      <c r="B3" s="1" t="s">
        <v>41</v>
      </c>
      <c r="C3" s="3">
        <v>85000</v>
      </c>
      <c r="D3" s="3">
        <v>89000</v>
      </c>
      <c r="E3" s="4">
        <f t="shared" ref="E3:E31" si="0">C3-D3</f>
        <v>-4000</v>
      </c>
      <c r="F3" s="6">
        <f t="shared" ref="F3:F31" si="1">IF(E3&lt;0,ABS(E3)/C3,"At or Above Average")</f>
        <v>4.7058823529411764E-2</v>
      </c>
      <c r="H3" s="5" t="s">
        <v>35</v>
      </c>
    </row>
    <row r="4" spans="1:8" ht="17.149999999999999" customHeight="1" x14ac:dyDescent="0.35">
      <c r="A4" s="1" t="s">
        <v>6</v>
      </c>
      <c r="B4" s="1" t="s">
        <v>41</v>
      </c>
      <c r="C4" s="3">
        <v>125000</v>
      </c>
      <c r="D4" s="3">
        <v>89000</v>
      </c>
      <c r="E4" s="4">
        <f t="shared" si="0"/>
        <v>36000</v>
      </c>
      <c r="F4" s="5" t="str">
        <f t="shared" si="1"/>
        <v>At or Above Average</v>
      </c>
      <c r="H4" s="6">
        <f>AVERAGE(F2:F11)</f>
        <v>0.18933479749638502</v>
      </c>
    </row>
    <row r="5" spans="1:8" ht="17.149999999999999" customHeight="1" x14ac:dyDescent="0.35">
      <c r="A5" s="1" t="s">
        <v>7</v>
      </c>
      <c r="B5" s="1" t="s">
        <v>41</v>
      </c>
      <c r="C5" s="3">
        <v>70000</v>
      </c>
      <c r="D5" s="3">
        <v>89000</v>
      </c>
      <c r="E5" s="4">
        <f t="shared" si="0"/>
        <v>-19000</v>
      </c>
      <c r="F5" s="6">
        <f t="shared" si="1"/>
        <v>0.27142857142857141</v>
      </c>
    </row>
    <row r="6" spans="1:8" ht="17.149999999999999" customHeight="1" x14ac:dyDescent="0.35">
      <c r="A6" s="1" t="s">
        <v>12</v>
      </c>
      <c r="B6" s="1" t="s">
        <v>41</v>
      </c>
      <c r="C6" s="3">
        <v>105000</v>
      </c>
      <c r="D6" s="3">
        <v>89000</v>
      </c>
      <c r="E6" s="4">
        <f t="shared" si="0"/>
        <v>16000</v>
      </c>
      <c r="F6" s="5" t="str">
        <f t="shared" si="1"/>
        <v>At or Above Average</v>
      </c>
      <c r="H6" s="5" t="s">
        <v>36</v>
      </c>
    </row>
    <row r="7" spans="1:8" ht="17.149999999999999" customHeight="1" x14ac:dyDescent="0.35">
      <c r="A7" s="1" t="s">
        <v>13</v>
      </c>
      <c r="B7" s="1" t="s">
        <v>41</v>
      </c>
      <c r="C7" s="3">
        <v>65000</v>
      </c>
      <c r="D7" s="3">
        <v>89000</v>
      </c>
      <c r="E7" s="4">
        <f t="shared" si="0"/>
        <v>-24000</v>
      </c>
      <c r="F7" s="6">
        <f t="shared" si="1"/>
        <v>0.36923076923076925</v>
      </c>
      <c r="H7" s="5" t="s">
        <v>35</v>
      </c>
    </row>
    <row r="8" spans="1:8" ht="17.149999999999999" customHeight="1" x14ac:dyDescent="0.35">
      <c r="A8" s="1" t="s">
        <v>18</v>
      </c>
      <c r="B8" s="1" t="s">
        <v>41</v>
      </c>
      <c r="C8" s="3">
        <v>102000</v>
      </c>
      <c r="D8" s="3">
        <v>89000</v>
      </c>
      <c r="E8" s="4">
        <f t="shared" si="0"/>
        <v>13000</v>
      </c>
      <c r="F8" s="5" t="str">
        <f t="shared" si="1"/>
        <v>At or Above Average</v>
      </c>
      <c r="H8" s="6">
        <f>AVERAGE(F11:F20)</f>
        <v>0.23875179727503798</v>
      </c>
    </row>
    <row r="9" spans="1:8" ht="17.149999999999999" customHeight="1" x14ac:dyDescent="0.35">
      <c r="A9" s="1" t="s">
        <v>19</v>
      </c>
      <c r="B9" s="1" t="s">
        <v>41</v>
      </c>
      <c r="C9" s="3">
        <v>83000</v>
      </c>
      <c r="D9" s="3">
        <v>89000</v>
      </c>
      <c r="E9" s="4">
        <f t="shared" si="0"/>
        <v>-6000</v>
      </c>
      <c r="F9" s="6">
        <f t="shared" si="1"/>
        <v>7.2289156626506021E-2</v>
      </c>
      <c r="H9" s="5"/>
    </row>
    <row r="10" spans="1:8" ht="17.149999999999999" customHeight="1" x14ac:dyDescent="0.35">
      <c r="A10" s="1" t="s">
        <v>20</v>
      </c>
      <c r="B10" s="1" t="s">
        <v>41</v>
      </c>
      <c r="C10" s="3">
        <v>75000</v>
      </c>
      <c r="D10" s="3">
        <v>89000</v>
      </c>
      <c r="E10" s="4">
        <f t="shared" si="0"/>
        <v>-14000</v>
      </c>
      <c r="F10" s="6">
        <f t="shared" si="1"/>
        <v>0.18666666666666668</v>
      </c>
      <c r="H10" s="5" t="s">
        <v>37</v>
      </c>
    </row>
    <row r="11" spans="1:8" ht="17.149999999999999" customHeight="1" x14ac:dyDescent="0.35">
      <c r="A11" s="1" t="s">
        <v>23</v>
      </c>
      <c r="B11" s="1" t="s">
        <v>41</v>
      </c>
      <c r="C11" s="3">
        <v>105000</v>
      </c>
      <c r="D11" s="3">
        <v>89000</v>
      </c>
      <c r="E11" s="4">
        <f t="shared" si="0"/>
        <v>16000</v>
      </c>
      <c r="F11" s="5" t="str">
        <f t="shared" si="1"/>
        <v>At or Above Average</v>
      </c>
      <c r="H11" s="5" t="s">
        <v>35</v>
      </c>
    </row>
    <row r="12" spans="1:8" ht="17.149999999999999" customHeight="1" x14ac:dyDescent="0.35">
      <c r="A12" s="1" t="s">
        <v>0</v>
      </c>
      <c r="B12" s="1" t="s">
        <v>42</v>
      </c>
      <c r="C12" s="3">
        <v>117000</v>
      </c>
      <c r="D12" s="3">
        <v>114000</v>
      </c>
      <c r="E12" s="4">
        <f t="shared" si="0"/>
        <v>3000</v>
      </c>
      <c r="F12" s="5" t="str">
        <f t="shared" si="1"/>
        <v>At or Above Average</v>
      </c>
      <c r="H12" s="6">
        <f>AVERAGE(F22:F31)</f>
        <v>0.31534126609684948</v>
      </c>
    </row>
    <row r="13" spans="1:8" ht="17.149999999999999" customHeight="1" x14ac:dyDescent="0.35">
      <c r="A13" s="1" t="s">
        <v>3</v>
      </c>
      <c r="B13" s="1" t="s">
        <v>42</v>
      </c>
      <c r="C13" s="3">
        <v>92000</v>
      </c>
      <c r="D13" s="3">
        <v>114000</v>
      </c>
      <c r="E13" s="4">
        <f t="shared" si="0"/>
        <v>-22000</v>
      </c>
      <c r="F13" s="6">
        <f t="shared" si="1"/>
        <v>0.2391304347826087</v>
      </c>
    </row>
    <row r="14" spans="1:8" ht="17.149999999999999" customHeight="1" x14ac:dyDescent="0.35">
      <c r="A14" s="1" t="s">
        <v>4</v>
      </c>
      <c r="B14" s="1" t="s">
        <v>42</v>
      </c>
      <c r="C14" s="3">
        <v>112000</v>
      </c>
      <c r="D14" s="3">
        <v>114000</v>
      </c>
      <c r="E14" s="4">
        <f t="shared" si="0"/>
        <v>-2000</v>
      </c>
      <c r="F14" s="6">
        <f t="shared" si="1"/>
        <v>1.7857142857142856E-2</v>
      </c>
      <c r="H14" s="5" t="s">
        <v>38</v>
      </c>
    </row>
    <row r="15" spans="1:8" ht="17.149999999999999" customHeight="1" x14ac:dyDescent="0.35">
      <c r="A15" s="1" t="s">
        <v>10</v>
      </c>
      <c r="B15" s="1" t="s">
        <v>42</v>
      </c>
      <c r="C15" s="3">
        <v>104500</v>
      </c>
      <c r="D15" s="3">
        <v>114000</v>
      </c>
      <c r="E15" s="4">
        <f t="shared" si="0"/>
        <v>-9500</v>
      </c>
      <c r="F15" s="6">
        <f t="shared" si="1"/>
        <v>9.0909090909090912E-2</v>
      </c>
      <c r="H15" s="5" t="s">
        <v>35</v>
      </c>
    </row>
    <row r="16" spans="1:8" ht="17.149999999999999" customHeight="1" x14ac:dyDescent="0.35">
      <c r="A16" s="1" t="s">
        <v>11</v>
      </c>
      <c r="B16" s="1" t="s">
        <v>42</v>
      </c>
      <c r="C16" s="3">
        <v>74000</v>
      </c>
      <c r="D16" s="3">
        <v>114000</v>
      </c>
      <c r="E16" s="4">
        <f t="shared" si="0"/>
        <v>-40000</v>
      </c>
      <c r="F16" s="6">
        <f t="shared" si="1"/>
        <v>0.54054054054054057</v>
      </c>
      <c r="H16" s="6">
        <f>AVERAGE(F2:F31)</f>
        <v>0.2561627854503345</v>
      </c>
    </row>
    <row r="17" spans="1:8" ht="14.5" x14ac:dyDescent="0.35">
      <c r="A17" s="1" t="s">
        <v>15</v>
      </c>
      <c r="B17" s="1" t="s">
        <v>42</v>
      </c>
      <c r="C17" s="3">
        <v>89000</v>
      </c>
      <c r="D17" s="3">
        <v>114000</v>
      </c>
      <c r="E17" s="4">
        <f t="shared" si="0"/>
        <v>-25000</v>
      </c>
      <c r="F17" s="6">
        <f t="shared" si="1"/>
        <v>0.2808988764044944</v>
      </c>
      <c r="H17" s="5"/>
    </row>
    <row r="18" spans="1:8" ht="17.149999999999999" customHeight="1" x14ac:dyDescent="0.35">
      <c r="A18" s="1" t="s">
        <v>16</v>
      </c>
      <c r="B18" s="1" t="s">
        <v>42</v>
      </c>
      <c r="C18" s="3">
        <v>107000</v>
      </c>
      <c r="D18" s="3">
        <v>114000</v>
      </c>
      <c r="E18" s="4">
        <f t="shared" si="0"/>
        <v>-7000</v>
      </c>
      <c r="F18" s="6">
        <f t="shared" si="1"/>
        <v>6.5420560747663545E-2</v>
      </c>
      <c r="H18" s="5"/>
    </row>
    <row r="19" spans="1:8" ht="17.149999999999999" customHeight="1" x14ac:dyDescent="0.35">
      <c r="A19" s="1" t="s">
        <v>17</v>
      </c>
      <c r="B19" s="1" t="s">
        <v>42</v>
      </c>
      <c r="C19" s="3">
        <v>97000</v>
      </c>
      <c r="D19" s="3">
        <v>114000</v>
      </c>
      <c r="E19" s="4">
        <f t="shared" si="0"/>
        <v>-17000</v>
      </c>
      <c r="F19" s="6">
        <f t="shared" si="1"/>
        <v>0.17525773195876287</v>
      </c>
      <c r="H19" s="5"/>
    </row>
    <row r="20" spans="1:8" ht="17.149999999999999" customHeight="1" x14ac:dyDescent="0.35">
      <c r="A20" s="1" t="s">
        <v>27</v>
      </c>
      <c r="B20" s="1" t="s">
        <v>42</v>
      </c>
      <c r="C20" s="3">
        <v>76000</v>
      </c>
      <c r="D20" s="3">
        <v>114000</v>
      </c>
      <c r="E20" s="4">
        <f t="shared" si="0"/>
        <v>-38000</v>
      </c>
      <c r="F20" s="6">
        <f t="shared" si="1"/>
        <v>0.5</v>
      </c>
      <c r="H20" s="5"/>
    </row>
    <row r="21" spans="1:8" ht="17.149999999999999" customHeight="1" x14ac:dyDescent="0.35">
      <c r="A21" s="1" t="s">
        <v>39</v>
      </c>
      <c r="B21" s="1" t="s">
        <v>42</v>
      </c>
      <c r="C21" s="3">
        <v>138000</v>
      </c>
      <c r="D21" s="3">
        <v>114000</v>
      </c>
      <c r="E21" s="4">
        <f t="shared" si="0"/>
        <v>24000</v>
      </c>
      <c r="F21" s="5" t="str">
        <f t="shared" si="1"/>
        <v>At or Above Average</v>
      </c>
      <c r="H21" s="5"/>
    </row>
    <row r="22" spans="1:8" ht="17.149999999999999" customHeight="1" x14ac:dyDescent="0.35">
      <c r="A22" s="1" t="s">
        <v>1</v>
      </c>
      <c r="B22" s="1" t="s">
        <v>43</v>
      </c>
      <c r="C22" s="3">
        <v>135000</v>
      </c>
      <c r="D22" s="3">
        <v>127000</v>
      </c>
      <c r="E22" s="4">
        <f t="shared" si="0"/>
        <v>8000</v>
      </c>
      <c r="F22" s="6" t="str">
        <f t="shared" si="1"/>
        <v>At or Above Average</v>
      </c>
    </row>
    <row r="23" spans="1:8" ht="17.149999999999999" customHeight="1" x14ac:dyDescent="0.35">
      <c r="A23" s="1" t="s">
        <v>2</v>
      </c>
      <c r="B23" s="1" t="s">
        <v>43</v>
      </c>
      <c r="C23" s="3">
        <v>110000</v>
      </c>
      <c r="D23" s="3">
        <v>127000</v>
      </c>
      <c r="E23" s="4">
        <f t="shared" si="0"/>
        <v>-17000</v>
      </c>
      <c r="F23" s="6">
        <f t="shared" si="1"/>
        <v>0.15454545454545454</v>
      </c>
    </row>
    <row r="24" spans="1:8" ht="17.149999999999999" customHeight="1" x14ac:dyDescent="0.35">
      <c r="A24" s="1" t="s">
        <v>8</v>
      </c>
      <c r="B24" s="1" t="s">
        <v>43</v>
      </c>
      <c r="C24" s="3">
        <v>131000</v>
      </c>
      <c r="D24" s="3">
        <v>127000</v>
      </c>
      <c r="E24" s="4">
        <f t="shared" si="0"/>
        <v>4000</v>
      </c>
      <c r="F24" s="6" t="str">
        <f t="shared" si="1"/>
        <v>At or Above Average</v>
      </c>
    </row>
    <row r="25" spans="1:8" ht="17.149999999999999" customHeight="1" x14ac:dyDescent="0.35">
      <c r="A25" s="1" t="s">
        <v>9</v>
      </c>
      <c r="B25" s="1" t="s">
        <v>43</v>
      </c>
      <c r="C25" s="3">
        <v>120000</v>
      </c>
      <c r="D25" s="3">
        <v>127000</v>
      </c>
      <c r="E25" s="4">
        <f t="shared" si="0"/>
        <v>-7000</v>
      </c>
      <c r="F25" s="6">
        <f t="shared" si="1"/>
        <v>5.8333333333333334E-2</v>
      </c>
    </row>
    <row r="26" spans="1:8" ht="17.149999999999999" customHeight="1" x14ac:dyDescent="0.35">
      <c r="A26" s="1" t="s">
        <v>14</v>
      </c>
      <c r="B26" s="1" t="s">
        <v>43</v>
      </c>
      <c r="C26" s="3">
        <v>114000</v>
      </c>
      <c r="D26" s="3">
        <v>127000</v>
      </c>
      <c r="E26" s="4">
        <f t="shared" si="0"/>
        <v>-13000</v>
      </c>
      <c r="F26" s="6">
        <f t="shared" si="1"/>
        <v>0.11403508771929824</v>
      </c>
    </row>
    <row r="27" spans="1:8" ht="17.149999999999999" customHeight="1" x14ac:dyDescent="0.35">
      <c r="A27" s="1" t="s">
        <v>21</v>
      </c>
      <c r="B27" s="1" t="s">
        <v>43</v>
      </c>
      <c r="C27" s="3">
        <v>75000</v>
      </c>
      <c r="D27" s="3">
        <v>127000</v>
      </c>
      <c r="E27" s="4">
        <f t="shared" si="0"/>
        <v>-52000</v>
      </c>
      <c r="F27" s="6">
        <f t="shared" si="1"/>
        <v>0.69333333333333336</v>
      </c>
    </row>
    <row r="28" spans="1:8" ht="17.149999999999999" customHeight="1" x14ac:dyDescent="0.35">
      <c r="A28" s="1" t="s">
        <v>22</v>
      </c>
      <c r="B28" s="1" t="s">
        <v>43</v>
      </c>
      <c r="C28" s="3">
        <v>113000</v>
      </c>
      <c r="D28" s="3">
        <v>127000</v>
      </c>
      <c r="E28" s="4">
        <f t="shared" si="0"/>
        <v>-14000</v>
      </c>
      <c r="F28" s="6">
        <f t="shared" si="1"/>
        <v>0.12389380530973451</v>
      </c>
    </row>
    <row r="29" spans="1:8" ht="17.149999999999999" customHeight="1" x14ac:dyDescent="0.35">
      <c r="A29" s="1" t="s">
        <v>24</v>
      </c>
      <c r="B29" s="1" t="s">
        <v>43</v>
      </c>
      <c r="C29" s="3">
        <v>88000</v>
      </c>
      <c r="D29" s="3">
        <v>127000</v>
      </c>
      <c r="E29" s="4">
        <f t="shared" si="0"/>
        <v>-39000</v>
      </c>
      <c r="F29" s="6">
        <f t="shared" si="1"/>
        <v>0.44318181818181818</v>
      </c>
    </row>
    <row r="30" spans="1:8" ht="17.149999999999999" customHeight="1" x14ac:dyDescent="0.35">
      <c r="A30" s="1" t="s">
        <v>25</v>
      </c>
      <c r="B30" s="1" t="s">
        <v>43</v>
      </c>
      <c r="C30" s="3">
        <v>69000</v>
      </c>
      <c r="D30" s="3">
        <v>127000</v>
      </c>
      <c r="E30" s="4">
        <f t="shared" si="0"/>
        <v>-58000</v>
      </c>
      <c r="F30" s="6">
        <f t="shared" si="1"/>
        <v>0.84057971014492749</v>
      </c>
    </row>
    <row r="31" spans="1:8" ht="17.149999999999999" customHeight="1" x14ac:dyDescent="0.35">
      <c r="A31" s="1" t="s">
        <v>26</v>
      </c>
      <c r="B31" s="1" t="s">
        <v>43</v>
      </c>
      <c r="C31" s="3">
        <v>116000</v>
      </c>
      <c r="D31" s="3">
        <v>127000</v>
      </c>
      <c r="E31" s="4">
        <f t="shared" si="0"/>
        <v>-11000</v>
      </c>
      <c r="F31" s="6">
        <f t="shared" si="1"/>
        <v>9.4827586206896547E-2</v>
      </c>
    </row>
    <row r="32" spans="1:8" ht="17.149999999999999" customHeight="1" x14ac:dyDescent="0.35">
      <c r="A32" s="1"/>
      <c r="B32" s="2"/>
    </row>
    <row r="33" spans="1:2" ht="17.149999999999999" customHeight="1" x14ac:dyDescent="0.35">
      <c r="A33" s="1"/>
      <c r="B33" s="2"/>
    </row>
    <row r="34" spans="1:2" ht="17.149999999999999" customHeight="1" x14ac:dyDescent="0.35">
      <c r="A34" s="1"/>
      <c r="B34" s="2"/>
    </row>
    <row r="35" spans="1:2" ht="17.149999999999999" customHeight="1" x14ac:dyDescent="0.35">
      <c r="A35" s="1"/>
      <c r="B35" s="2"/>
    </row>
    <row r="36" spans="1:2" ht="17.149999999999999" customHeight="1" x14ac:dyDescent="0.35">
      <c r="A36" s="1"/>
      <c r="B36" s="2"/>
    </row>
  </sheetData>
  <phoneticPr fontId="3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 Roth</cp:lastModifiedBy>
  <cp:lastPrinted>2007-12-20T20:27:14Z</cp:lastPrinted>
  <dcterms:created xsi:type="dcterms:W3CDTF">2007-12-20T15:34:57Z</dcterms:created>
  <dcterms:modified xsi:type="dcterms:W3CDTF">2017-12-10T15:54:10Z</dcterms:modified>
</cp:coreProperties>
</file>