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domin\Downloads\"/>
    </mc:Choice>
  </mc:AlternateContent>
  <xr:revisionPtr revIDLastSave="0" documentId="8_{624B4560-FC96-4FA8-AFA3-C2275592081A}" xr6:coauthVersionLast="47" xr6:coauthVersionMax="47" xr10:uidLastSave="{00000000-0000-0000-0000-000000000000}"/>
  <bookViews>
    <workbookView xWindow="-120" yWindow="-120" windowWidth="29040" windowHeight="15720" activeTab="3" xr2:uid="{9D23B723-E33E-48B7-A4F2-6CB6686BB21F}"/>
  </bookViews>
  <sheets>
    <sheet name="Skill_Impact_on_Salary" sheetId="3" r:id="rId1"/>
    <sheet name="MedianSalary_ByCountry" sheetId="2" r:id="rId2"/>
    <sheet name="Skill_Frequency" sheetId="1" r:id="rId3"/>
    <sheet name="Top_Skills_Pay" sheetId="4" r:id="rId4"/>
  </sheets>
  <definedNames>
    <definedName name="Slicer_job_country">#N/A</definedName>
    <definedName name="Slicer_job_title_short">#N/A</definedName>
  </definedNames>
  <calcPr calcId="191029"/>
  <pivotCaches>
    <pivotCache cacheId="419" r:id="rId5"/>
    <pivotCache cacheId="468" r:id="rId6"/>
    <pivotCache cacheId="515" r:id="rId7"/>
    <pivotCache cacheId="518" r:id="rId8"/>
  </pivotCaches>
  <extLst>
    <ext xmlns:x14="http://schemas.microsoft.com/office/spreadsheetml/2009/9/main" uri="{876F7934-8845-4945-9796-88D515C7AA90}">
      <x14:pivotCaches>
        <pivotCache cacheId="415" r:id="rId9"/>
        <pivotCache cacheId="44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3501afd-d4ba-49c0-b4e0-996ea9e31a05" name="data_jobs_salary" connection="Query - data_jobs_salary"/>
          <x15:modelTable id="data_jobs_skills_a7574a4a-c9de-44d4-afc0-d639792b8462" name="data_jobs_skills" connection="Query - data_jobs_skills"/>
        </x15:modelTables>
        <x15:modelRelationships>
          <x15:modelRelationship fromTable="data_jobs_skills" fromColumn="Index" toTable="data_jobs_salary"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3" l="1" a="1"/>
  <c r="F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ABD17F-030F-4355-9ACC-5A43AA0EA47F}" name="Query - data_jobs_salary" description="Connection to the 'data_jobs_salary' query in the workbook." type="100" refreshedVersion="8" minRefreshableVersion="5">
    <extLst>
      <ext xmlns:x15="http://schemas.microsoft.com/office/spreadsheetml/2010/11/main" uri="{DE250136-89BD-433C-8126-D09CA5730AF9}">
        <x15:connection id="ac03c6de-096b-4d95-8855-fb0cbdd8c1ef">
          <x15:oledbPr connection="Provider=Microsoft.Mashup.OleDb.1;Data Source=$Workbook$;Location=data_jobs_salary;Extended Properties=&quot;&quot;">
            <x15:dbTables>
              <x15:dbTable name="data_jobs_salary"/>
            </x15:dbTables>
          </x15:oledbPr>
        </x15:connection>
      </ext>
    </extLst>
  </connection>
  <connection id="2" xr16:uid="{0B5E04D0-E35C-4DCC-A37E-2E4EDC8BA4D7}" name="Query - data_jobs_skills" description="Connection to the 'data_jobs_skills' query in the workbook." type="100" refreshedVersion="8" minRefreshableVersion="5">
    <extLst>
      <ext xmlns:x15="http://schemas.microsoft.com/office/spreadsheetml/2010/11/main" uri="{DE250136-89BD-433C-8126-D09CA5730AF9}">
        <x15:connection id="92da641e-2c16-4eff-9452-2ce59f58a6e1"/>
      </ext>
    </extLst>
  </connection>
  <connection id="3" xr16:uid="{2261BB53-9DD6-46FC-8804-3E0EB3BDAE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<sst xmlns="http://schemas.openxmlformats.org/spreadsheetml/2006/main" count="56" uniqueCount="27">
  <si>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</si>
  <si>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</si>
  <si>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</si>
  <si>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</si>
  <si>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</si>
  <si>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</si>
  <si>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</si>
  <si>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</si>
  <si>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</si>
  <si>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</si>
  <si>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</si>
  <si>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</si>
  <si>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TABLEAU</t>
  </si>
  <si>
    <t>POWER BI</t>
  </si>
  <si>
    <t>R</t>
  </si>
  <si>
    <t>ORACLE</t>
  </si>
  <si>
    <t>EXCEL</t>
  </si>
  <si>
    <t>SAS</t>
  </si>
  <si>
    <t>WORD</t>
  </si>
  <si>
    <t>POWERPOINT</t>
  </si>
  <si>
    <t>Row Labels</t>
  </si>
  <si>
    <t>Grand Total</t>
  </si>
  <si>
    <t>Median Salary</t>
  </si>
  <si>
    <t>Skills per Job</t>
  </si>
  <si>
    <t>Median Salary US</t>
  </si>
  <si>
    <t>Median Salary Non 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</si>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</sst>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0"/>
    <numFmt numFmtId="171" formatCode="0.0"/>
  </numFmts>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6" fontId="0" fillId="0" borderId="0" xfId="0" applyNumberFormat="1"/>
    <xf numFmtId="9" fontId="0" fillId="0" borderId="0" xfId="0" applyNumberFormat="1"/>
    <xf numFmtId="0" fontId="0" fillId="0" borderId="0" xfId="0" pivotButton="1" applyFont="1"/>
    <xf numFmtId="0" fontId="0" fillId="0" borderId="0" xfId="0" applyFont="1"/>
    <xf numFmtId="0" fontId="0" fillId="0" borderId="0" xfId="0" applyFont="1" applyAlignment="1">
      <alignment horizontal="left"/>
    </xf>
    <xf numFmtId="166" fontId="0" fillId="0" borderId="0" xfId="0" applyNumberFormat="1" applyFont="1"/>
    <xf numFmtId="171" fontId="0" fillId="0" borderId="0" xfId="0" applyNumberFormat="1" applyFont="1"/>
  </cellXfs>
  <cellStyles count="1">
    <cellStyle name="Normal" xfId="0" builtinId="0"/>
  </cellStyles>
  <dxfs count="4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color theme="1"/>
      </font>
    </dxf>
    <dxf>
      <font>
        <color theme="1"/>
      </font>
    </dxf>
    <dxf>
      <font>
        <color theme="1"/>
      </font>
    </dxf>
    <dxf>
      <font>
        <color theme="1"/>
      </font>
    </dxf>
    <dxf>
      <font>
        <color theme="1"/>
      </font>
    </dxf>
    <dxf>
      <font>
        <color theme="8"/>
      </font>
    </dxf>
    <dxf>
      <font>
        <color theme="8"/>
      </font>
    </dxf>
    <dxf>
      <font>
        <color theme="8"/>
      </font>
    </dxf>
    <dxf>
      <font>
        <color theme="8"/>
      </font>
    </dxf>
    <dxf>
      <font>
        <color theme="8"/>
      </font>
    </dxf>
    <dxf>
      <font>
        <color theme="8"/>
      </font>
    </dxf>
    <dxf>
      <font>
        <color theme="1"/>
      </font>
    </dxf>
    <dxf>
      <font>
        <color theme="1"/>
      </font>
    </dxf>
    <dxf>
      <font>
        <color theme="1"/>
      </font>
    </dxf>
    <dxf>
      <font>
        <color theme="1"/>
      </font>
    </dxf>
    <dxf>
      <font>
        <color theme="1"/>
      </font>
    </dxf>
    <dxf>
      <font>
        <color theme="1"/>
      </font>
    </dxf>
    <dxf>
      <font>
        <color theme="1"/>
      </font>
    </dxf>
    <dxf>
      <font>
        <color theme="2"/>
      </font>
    </dxf>
    <dxf>
      <font>
        <color theme="2"/>
      </font>
    </dxf>
    <dxf>
      <font>
        <color theme="2"/>
      </font>
    </dxf>
    <dxf>
      <font>
        <color theme="2"/>
      </font>
    </dxf>
    <dxf>
      <font>
        <color theme="2"/>
      </font>
    </dxf>
    <dxf>
      <font>
        <color theme="2"/>
      </font>
    </dxf>
    <dxf>
      <numFmt numFmtId="13" formatCode="0%"/>
    </dxf>
    <dxf>
      <numFmt numFmtId="13" formatCode="0%"/>
    </dxf>
    <dxf>
      <numFmt numFmtId="13" formatCode="0%"/>
    </dxf>
    <dxf>
      <numFmt numFmtId="13" formatCode="0%"/>
    </dxf>
    <dxf>
      <numFmt numFmtId="171"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Do more skills get you better pay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dLbls>
            <c:dLbl>
              <c:idx val="0"/>
              <c:layout>
                <c:manualLayout>
                  <c:x val="-0.11774459490675311"/>
                  <c:y val="7.0078346604075345E-2"/>
                </c:manualLayout>
              </c:layout>
              <c:tx>
                <c:rich>
                  <a:bodyPr/>
                  <a:lstStyle/>
                  <a:p>
                    <a:fld id="{796B9FE9-2F3E-4083-BF33-576DCD0A3D57}"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95F-4A05-8017-19688CF8F959}"/>
                </c:ext>
              </c:extLst>
            </c:dLbl>
            <c:dLbl>
              <c:idx val="1"/>
              <c:layout>
                <c:manualLayout>
                  <c:x val="-9.4527350840632685E-2"/>
                  <c:y val="7.745501466766222E-2"/>
                </c:manualLayout>
              </c:layout>
              <c:tx>
                <c:rich>
                  <a:bodyPr/>
                  <a:lstStyle/>
                  <a:p>
                    <a:fld id="{1206AFD9-C264-43BF-934C-FAEF8090C474}"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95F-4A05-8017-19688CF8F959}"/>
                </c:ext>
              </c:extLst>
            </c:dLbl>
            <c:dLbl>
              <c:idx val="2"/>
              <c:layout>
                <c:manualLayout>
                  <c:x val="-3.3167491523029011E-3"/>
                  <c:y val="8.8520016763042608E-2"/>
                </c:manualLayout>
              </c:layout>
              <c:tx>
                <c:rich>
                  <a:bodyPr/>
                  <a:lstStyle/>
                  <a:p>
                    <a:fld id="{EC7CCA22-F177-4BDB-89EE-2917606710E7}"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95F-4A05-8017-19688CF8F959}"/>
                </c:ext>
              </c:extLst>
            </c:dLbl>
            <c:dLbl>
              <c:idx val="3"/>
              <c:layout>
                <c:manualLayout>
                  <c:x val="-6.6334983046059236E-3"/>
                  <c:y val="-0.10696168692200977"/>
                </c:manualLayout>
              </c:layout>
              <c:tx>
                <c:rich>
                  <a:bodyPr/>
                  <a:lstStyle/>
                  <a:p>
                    <a:fld id="{19180E5B-FCAF-42E8-A4A7-6C0C08556EB2}"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95F-4A05-8017-19688CF8F959}"/>
                </c:ext>
              </c:extLst>
            </c:dLbl>
            <c:dLbl>
              <c:idx val="4"/>
              <c:layout>
                <c:manualLayout>
                  <c:x val="-2.8192367794574721E-2"/>
                  <c:y val="8.8520016763042414E-2"/>
                </c:manualLayout>
              </c:layout>
              <c:tx>
                <c:rich>
                  <a:bodyPr/>
                  <a:lstStyle/>
                  <a:p>
                    <a:fld id="{39FCCF73-7DA6-4063-BFD7-63FE69495AC6}"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95F-4A05-8017-19688CF8F959}"/>
                </c:ext>
              </c:extLst>
            </c:dLbl>
            <c:dLbl>
              <c:idx val="5"/>
              <c:layout>
                <c:manualLayout>
                  <c:x val="-1.4925371185363117E-2"/>
                  <c:y val="-8.8520016763042608E-2"/>
                </c:manualLayout>
              </c:layout>
              <c:tx>
                <c:rich>
                  <a:bodyPr/>
                  <a:lstStyle/>
                  <a:p>
                    <a:fld id="{1A976836-ADD8-4480-953B-1FE4743268DE}"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95F-4A05-8017-19688CF8F959}"/>
                </c:ext>
              </c:extLst>
            </c:dLbl>
            <c:dLbl>
              <c:idx val="6"/>
              <c:layout>
                <c:manualLayout>
                  <c:x val="-6.3018233893755118E-2"/>
                  <c:y val="-0.12171502304918357"/>
                </c:manualLayout>
              </c:layout>
              <c:tx>
                <c:rich>
                  <a:bodyPr/>
                  <a:lstStyle/>
                  <a:p>
                    <a:fld id="{7B55BA81-6254-481E-9A35-112B99C6D385}"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95F-4A05-8017-19688CF8F959}"/>
                </c:ext>
              </c:extLst>
            </c:dLbl>
            <c:dLbl>
              <c:idx val="7"/>
              <c:layout>
                <c:manualLayout>
                  <c:x val="3.9800989827634782E-2"/>
                  <c:y val="1.1065002095380317E-2"/>
                </c:manualLayout>
              </c:layout>
              <c:tx>
                <c:rich>
                  <a:bodyPr/>
                  <a:lstStyle/>
                  <a:p>
                    <a:fld id="{DB695B62-F539-4307-8AE1-C10723BE836E}"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95F-4A05-8017-19688CF8F959}"/>
                </c:ext>
              </c:extLst>
            </c:dLbl>
            <c:dLbl>
              <c:idx val="8"/>
              <c:layout>
                <c:manualLayout>
                  <c:x val="-5.6384735589149339E-2"/>
                  <c:y val="-8.8520016763042539E-2"/>
                </c:manualLayout>
              </c:layout>
              <c:tx>
                <c:rich>
                  <a:bodyPr/>
                  <a:lstStyle/>
                  <a:p>
                    <a:fld id="{CE35AA63-F634-4B85-8A42-021F51835C73}"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95F-4A05-8017-19688CF8F959}"/>
                </c:ext>
              </c:extLst>
            </c:dLbl>
            <c:dLbl>
              <c:idx val="9"/>
              <c:layout>
                <c:manualLayout>
                  <c:x val="0"/>
                  <c:y val="7.0078346604075206E-2"/>
                </c:manualLayout>
              </c:layout>
              <c:tx>
                <c:rich>
                  <a:bodyPr/>
                  <a:lstStyle/>
                  <a:p>
                    <a:fld id="{B3DEAC97-583C-4ACD-957D-BD632FCA664D}" type="CELLRANGE">
                      <a:rPr lang="en-US"/>
                      <a:pPr/>
                      <a:t>[CELLRANGE]</a:t>
                    </a:fld>
                    <a:endParaRPr lang="pl-PL"/>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95F-4A05-8017-19688CF8F9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l-PL"/>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trendline>
            <c:spPr>
              <a:ln w="19050" cap="rnd">
                <a:solidFill>
                  <a:schemeClr val="accent6"/>
                </a:solidFill>
                <a:prstDash val="sysDash"/>
              </a:ln>
              <a:effectLst/>
            </c:spPr>
            <c:trendlineType val="linear"/>
            <c:dispRSqr val="0"/>
            <c:dispEq val="0"/>
          </c:trendline>
          <c:xVal>
            <c:numRef>
              <c:f>Skill_Impact_on_Salary!$G$2:$G$11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Skill_Impact_on_Salary!$H$2:$H$11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Skill_Impact_on_Salary!$A$2:$A$11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95F-4A05-8017-19688CF8F959}"/>
            </c:ext>
          </c:extLst>
        </c:ser>
        <c:dLbls>
          <c:showLegendKey val="0"/>
          <c:showVal val="1"/>
          <c:showCatName val="0"/>
          <c:showSerName val="0"/>
          <c:showPercent val="0"/>
          <c:showBubbleSize val="0"/>
        </c:dLbls>
        <c:axId val="825206464"/>
        <c:axId val="825208384"/>
      </c:scatterChart>
      <c:valAx>
        <c:axId val="825206464"/>
        <c:scaling>
          <c:orientation val="minMax"/>
          <c:min val="80000"/>
        </c:scaling>
        <c:delete val="0"/>
        <c:axPos val="b"/>
        <c:majorGridlines>
          <c:spPr>
            <a:ln w="9525" cap="flat" cmpd="sng" algn="ctr">
              <a:solidFill>
                <a:schemeClr val="lt1">
                  <a:lumMod val="95000"/>
                  <a:alpha val="10000"/>
                </a:schemeClr>
              </a:solidFill>
              <a:round/>
            </a:ln>
            <a:effectLst/>
          </c:spPr>
        </c:majorGridlines>
        <c:title>
          <c:tx>
            <c:strRef>
              <c:f>Skill_Impact_on_Salary!$B$1</c:f>
              <c:strCache>
                <c:ptCount val="1"/>
                <c:pt idx="0">
                  <c:v>Median Salary</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pl-PL"/>
            </a:p>
          </c:txPr>
        </c:title>
        <c:numFmt formatCode="\$0&quot;K&quot;"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l-PL"/>
          </a:p>
        </c:txPr>
        <c:crossAx val="825208384"/>
        <c:crosses val="autoZero"/>
        <c:crossBetween val="midCat"/>
        <c:dispUnits>
          <c:builtInUnit val="thousands"/>
        </c:dispUnits>
      </c:valAx>
      <c:valAx>
        <c:axId val="825208384"/>
        <c:scaling>
          <c:orientation val="minMax"/>
          <c:min val="2"/>
        </c:scaling>
        <c:delete val="0"/>
        <c:axPos val="l"/>
        <c:majorGridlines>
          <c:spPr>
            <a:ln w="9525" cap="flat" cmpd="sng" algn="ctr">
              <a:solidFill>
                <a:schemeClr val="lt1">
                  <a:lumMod val="95000"/>
                  <a:alpha val="10000"/>
                </a:schemeClr>
              </a:solidFill>
              <a:round/>
            </a:ln>
            <a:effectLst/>
          </c:spPr>
        </c:majorGridlines>
        <c:title>
          <c:tx>
            <c:strRef>
              <c:f>Skill_Impact_on_Salary!$C$1</c:f>
              <c:strCache>
                <c:ptCount val="1"/>
                <c:pt idx="0">
                  <c:v>Skills per Job</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pl-PL"/>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l-PL"/>
          </a:p>
        </c:txPr>
        <c:crossAx val="825206464"/>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[Project_2.xlsx]Skill_Frequency!PivotTable5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What are the top skills of Data jobs?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Skill_Frequency!$B$1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Skill_Frequency!$A$2:$A$12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Skill_Frequency!$B$2:$B$12</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A074-44D4-86EE-291FB1BC7589}"/>
            </c:ext>
          </c:extLst>
        </c:ser>
        <c:dLbls>
          <c:showLegendKey val="0"/>
          <c:showVal val="0"/>
          <c:showCatName val="0"/>
          <c:showSerName val="0"/>
          <c:showPercent val="0"/>
          <c:showBubbleSize val="0"/>
        </c:dLbls>
        <c:gapWidth val="115"/>
        <c:overlap val="-20"/>
        <c:axId val="1252391615"/>
        <c:axId val="1252389695"/>
      </c:barChart>
      <c:catAx>
        <c:axId val="1252391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252389695"/>
        <c:crosses val="autoZero"/>
        <c:auto val="1"/>
        <c:lblAlgn val="ctr"/>
        <c:lblOffset val="100"/>
        <c:noMultiLvlLbl val="0"/>
      </c:catAx>
      <c:valAx>
        <c:axId val="12523896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pl-PL"/>
                  <a:t>Skill</a:t>
                </a:r>
                <a:r>
                  <a:rPr lang="pl-PL" baseline="0"/>
                  <a:t>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pl-P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25239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[Project_2.xlsx]Top_Skills_Pay!PivotTable6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What's the pay of top 10 skills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noFill/>
            <a:round/>
          </a:ln>
          <a:effectLst>
            <a:outerShdw blurRad="57150" dist="19050" dir="5400000" algn="ctr" rotWithShape="0">
              <a:srgbClr val="000000">
                <a:alpha val="63000"/>
              </a:srgbClr>
            </a:outerShdw>
          </a:effectLst>
        </c:spPr>
        <c:marker>
          <c:symbol val="circle"/>
          <c:size val="1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Top_Skills_Pay!$B$1</c:f>
              <c:strCache>
                <c:ptCount val="1"/>
                <c:pt idx="0">
                  <c:v>Median Salary</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Top_Skills_Pay!$B$1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Top_Skills_Pay!$B$1</c:f>
              <c:numCache>
                <c:formatCode>\$#\ ##0;\(\$#\ ##0\);\$#\ ##0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2DDC-49DA-85ED-45FB0C61F00F}"/>
            </c:ext>
          </c:extLst>
        </c:ser>
        <c:dLbls>
          <c:showLegendKey val="0"/>
          <c:showVal val="0"/>
          <c:showCatName val="0"/>
          <c:showSerName val="0"/>
          <c:showPercent val="0"/>
          <c:showBubbleSize val="0"/>
        </c:dLbls>
        <c:gapWidth val="219"/>
        <c:overlap val="-27"/>
        <c:axId val="206864528"/>
        <c:axId val="1980013183"/>
      </c:barChart>
      <c:lineChart>
        <c:grouping val="standard"/>
        <c:varyColors val="0"/>
        <c:ser>
          <c:idx val="1"/>
          <c:order val="1"/>
          <c:tx>
            <c:strRef>
              <c:f>Top_Skills_Pay!$B$1</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circle"/>
            <c:size val="1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cat>
            <c:strRef>
              <c:f>Top_Skills_Pay!$B$1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Top_Skills_Pay!$B$1</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2DDC-49DA-85ED-45FB0C61F00F}"/>
            </c:ext>
          </c:extLst>
        </c:ser>
        <c:dLbls>
          <c:showLegendKey val="0"/>
          <c:showVal val="0"/>
          <c:showCatName val="0"/>
          <c:showSerName val="0"/>
          <c:showPercent val="0"/>
          <c:showBubbleSize val="0"/>
        </c:dLbls>
        <c:marker val="1"/>
        <c:smooth val="0"/>
        <c:axId val="968996864"/>
        <c:axId val="968998304"/>
      </c:lineChart>
      <c:catAx>
        <c:axId val="206864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980013183"/>
        <c:crosses val="autoZero"/>
        <c:auto val="1"/>
        <c:lblAlgn val="ctr"/>
        <c:lblOffset val="100"/>
        <c:noMultiLvlLbl val="0"/>
      </c:catAx>
      <c:valAx>
        <c:axId val="1980013183"/>
        <c:scaling>
          <c:orientation val="minMax"/>
        </c:scaling>
        <c:delete val="0"/>
        <c:axPos val="l"/>
        <c:majorGridlines>
          <c:spPr>
            <a:ln w="9525" cap="flat" cmpd="sng" algn="ctr">
              <a:solidFill>
                <a:schemeClr val="lt1">
                  <a:lumMod val="95000"/>
                  <a:alpha val="10000"/>
                </a:schemeClr>
              </a:solidFill>
              <a:round/>
            </a:ln>
            <a:effectLst/>
          </c:spPr>
        </c:majorGridlines>
        <c:title>
          <c:tx>
            <c:strRef>
              <c:f>Top_Skills_Pay!$B$1</c:f>
              <c:strCache>
                <c:ptCount val="1"/>
                <c:pt idx="0">
                  <c:v>Median Salary</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pl-PL"/>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206864528"/>
        <c:crosses val="autoZero"/>
        <c:crossBetween val="between"/>
      </c:valAx>
      <c:valAx>
        <c:axId val="968998304"/>
        <c:scaling>
          <c:orientation val="minMax"/>
        </c:scaling>
        <c:delete val="0"/>
        <c:axPos val="r"/>
        <c:title>
          <c:tx>
            <c:strRef>
              <c:f>Top_Skills_Pay!$C$1</c:f>
              <c:strCache>
                <c:ptCount val="1"/>
                <c:pt idx="0">
                  <c:v>Skill Likelihood</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pl-P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68996864"/>
        <c:crosses val="max"/>
        <c:crossBetween val="between"/>
      </c:valAx>
      <c:catAx>
        <c:axId val="968996864"/>
        <c:scaling>
          <c:orientation val="minMax"/>
        </c:scaling>
        <c:delete val="1"/>
        <c:axPos val="b"/>
        <c:numFmt formatCode="General" sourceLinked="1"/>
        <c:majorTickMark val="none"/>
        <c:minorTickMark val="none"/>
        <c:tickLblPos val="nextTo"/>
        <c:crossAx val="968998304"/>
        <c:auto val="1"/>
        <c:lblAlgn val="ctr"/>
        <c:lblOffset val="100"/>
        <c:noMultiLvlLbl val="0"/>
      </c:catAx>
      <c:spPr>
        <a:noFill/>
        <a:ln>
          <a:noFill/>
        </a:ln>
        <a:effectLst/>
      </c:spPr>
    </c:plotArea>
    <c:legend>
      <c:legendPos val="r"/>
      <c:layout>
        <c:manualLayout>
          <c:xMode val="edge"/>
          <c:yMode val="edge"/>
          <c:x val="0.75593920251376223"/>
          <c:y val="1.7096244122870849E-2"/>
          <c:w val="0.14266649851566965"/>
          <c:h val="0.1294972505535600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638173</xdr:colOff>
      <xdr:row>0</xdr:row>
      <xdr:rowOff>100011</xdr:rowOff>
    </xdr:from>
    <xdr:to>
      <xdr:col>15</xdr:col>
      <xdr:colOff>190499</xdr:colOff>
      <xdr:row>20</xdr:row>
      <xdr:rowOff>57150</xdr:rowOff>
    </xdr:to>
    <xdr:graphicFrame macro="">
      <xdr:nvGraphicFramePr>
        <xdr:cNvPr id="2" name="Chart 1">
          <a:extLst>
            <a:ext uri="{FF2B5EF4-FFF2-40B4-BE49-F238E27FC236}">
              <a16:creationId xmlns:a16="http://schemas.microsoft.com/office/drawing/2014/main" id="{515951FD-67B0-ED94-82F8-72F252753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885825</xdr:colOff>
      <xdr:row>0</xdr:row>
      <xdr:rowOff>76200</xdr:rowOff>
    </xdr:from>
    <xdr:to>
      <xdr:col>6</xdr:col>
      <xdr:colOff>962025</xdr:colOff>
      <xdr:row>16</xdr:row>
      <xdr:rowOff>85726</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FB723583-9FA9-E2A3-3828-B0F2624C92E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915025" y="76200"/>
              <a:ext cx="2209800" cy="3057526"/>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1143000</xdr:colOff>
      <xdr:row>0</xdr:row>
      <xdr:rowOff>104775</xdr:rowOff>
    </xdr:from>
    <xdr:to>
      <xdr:col>12</xdr:col>
      <xdr:colOff>76200</xdr:colOff>
      <xdr:row>16</xdr:row>
      <xdr:rowOff>114301</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086635A-8F05-45FD-B476-D248D25E53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096625" y="104775"/>
              <a:ext cx="2209800" cy="3057526"/>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971549</xdr:colOff>
      <xdr:row>0</xdr:row>
      <xdr:rowOff>66675</xdr:rowOff>
    </xdr:from>
    <xdr:to>
      <xdr:col>9</xdr:col>
      <xdr:colOff>904875</xdr:colOff>
      <xdr:row>16</xdr:row>
      <xdr:rowOff>66675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A29F9070-EFAC-FDE7-56A4-71A8288F895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334374" y="66675"/>
              <a:ext cx="2524126" cy="3048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514350</xdr:colOff>
      <xdr:row>0</xdr:row>
      <xdr:rowOff>176211</xdr:rowOff>
    </xdr:from>
    <xdr:to>
      <xdr:col>7</xdr:col>
      <xdr:colOff>723900</xdr:colOff>
      <xdr:row>16</xdr:row>
      <xdr:rowOff>28574</xdr:rowOff>
    </xdr:to>
    <xdr:graphicFrame macro="">
      <xdr:nvGraphicFramePr>
        <xdr:cNvPr id="4" name="Chart 3">
          <a:extLst>
            <a:ext uri="{FF2B5EF4-FFF2-40B4-BE49-F238E27FC236}">
              <a16:creationId xmlns:a16="http://schemas.microsoft.com/office/drawing/2014/main" id="{B7C2CE76-8EDD-9E7B-5F65-941FC597B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495300</xdr:colOff>
      <xdr:row>0</xdr:row>
      <xdr:rowOff>161925</xdr:rowOff>
    </xdr:from>
    <xdr:to>
      <xdr:col>17</xdr:col>
      <xdr:colOff>581026</xdr:colOff>
      <xdr:row>16</xdr:row>
      <xdr:rowOff>161925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F9DA4ED-2E57-426E-9ED8-E3182769C96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382125" y="161925"/>
              <a:ext cx="2524126" cy="3048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161924</xdr:colOff>
      <xdr:row>0</xdr:row>
      <xdr:rowOff>166685</xdr:rowOff>
    </xdr:from>
    <xdr:to>
      <xdr:col>13</xdr:col>
      <xdr:colOff>266700</xdr:colOff>
      <xdr:row>18</xdr:row>
      <xdr:rowOff>47624</xdr:rowOff>
    </xdr:to>
    <xdr:graphicFrame macro="">
      <xdr:nvGraphicFramePr>
        <xdr:cNvPr id="3" name="Chart 2">
          <a:extLst>
            <a:ext uri="{FF2B5EF4-FFF2-40B4-BE49-F238E27FC236}">
              <a16:creationId xmlns:a16="http://schemas.microsoft.com/office/drawing/2014/main" id="{056AB9D0-CA37-C022-45D4-0301CA2CA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594654629633" backgroundQuery="1" createdVersion="8" refreshedVersion="8" minRefreshableVersion="3" recordCount="0" supportSubquery="1" supportAdvancedDrill="1" xr:uid="{DA19D1F3-998C-4E68-88A2-17D460B1E0E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7" level="32767"/>
  </cacheFields>
  <cacheHierarchies count="35">
    <cacheHierarchy uniqueName="[data_jobs_salary].[Index]" caption="Index" attribute="1" defaultMemberUniqueName="[data_jobs_salary].[Index].[All]" allUniqueName="[data_jobs_salary].[Index].[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oneField="1">
      <fieldsUsage count="1">
        <fieldUsage x="2"/>
      </fieldsUsage>
    </cacheHierarchy>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kills" count="0"/>
    <cacheHierarchy uniqueName="[Measures].[Median Salary Non US]" caption="Median Salary Non U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599941782406" backgroundQuery="1" createdVersion="8" refreshedVersion="8" minRefreshableVersion="3" recordCount="0" supportSubquery="1" supportAdvancedDrill="1" xr:uid="{76954F5D-C970-4CC9-899D-3610AF9998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US]" caption="Median Salary US" numFmtId="0" hierarchy="29" level="32767"/>
    <cacheField name="[Measures].[Median Salary Non US]" caption="Median Salary Non US" numFmtId="0" hierarchy="30" level="32767"/>
    <cacheField name="[Measures].[Median Salary]" caption="Median Salary" numFmtId="0" hierarchy="27" level="32767"/>
    <cacheField name="[data_jobs_salary].[job_country].[job_country]" caption="job_country" numFmtId="0" hierarchy="11" level="1">
      <sharedItems containsSemiMixedTypes="0" containsNonDate="0" containsString="0"/>
    </cacheField>
  </cacheFields>
  <cacheHierarchies count="35">
    <cacheHierarchy uniqueName="[data_jobs_salary].[Index]" caption="Index" attribute="1" defaultMemberUniqueName="[data_jobs_salary].[Index].[All]" allUniqueName="[data_jobs_salary].[Index].[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oneField="1">
      <fieldsUsage count="1">
        <fieldUsage x="3"/>
      </fieldsUsage>
    </cacheHierarchy>
    <cacheHierarchy uniqueName="[Measures].[Skills per Job]" caption="Skills per Job" measure="1" displayFolder="" measureGroup="data_jobs_skills" count="0"/>
    <cacheHierarchy uniqueName="[Measures].[Median Salary US]" caption="Median Salary US" measure="1" displayFolder="" measureGroup="data_jobs_skills" count="0" oneField="1">
      <fieldsUsage count="1">
        <fieldUsage x="1"/>
      </fieldsUsage>
    </cacheHierarchy>
    <cacheHierarchy uniqueName="[Measures].[Median Salary Non US]" caption="Median Salary Non US" measure="1" displayFolder="" measureGroup="data_jobs_skills" count="0" oneField="1">
      <fieldsUsage count="1">
        <fieldUsage x="2"/>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603789699075" backgroundQuery="1" createdVersion="8" refreshedVersion="8" minRefreshableVersion="3" recordCount="0" supportSubquery="1" supportAdvancedDrill="1" xr:uid="{991F6F52-FF9C-4B23-B884-A4FD10E9DC8D}">
  <cacheSource type="external" connectionId="3"/>
  <cacheFields count="3">
    <cacheField name="[data_jobs_skills].[Skills].[Skills]" caption="Skills" numFmtId="0" hierarchy="19" level="1">
      <sharedItems count="10">
        <s v="EXCEL"/>
        <s v="ORACLE"/>
        <s v="POWER BI"/>
        <s v="POWERPOINT"/>
        <s v="PYTHON"/>
        <s v="R"/>
        <s v="SAS"/>
        <s v="SQL"/>
        <s v="TABLEAU"/>
        <s v="WORD"/>
      </sharedItems>
    </cacheField>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Index]" caption="Index" attribute="1" defaultMemberUniqueName="[data_jobs_salary].[Index].[All]" allUniqueName="[data_jobs_salary].[Index].[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2"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Index]" caption="Index" attribute="1" defaultMemberUniqueName="[data_jobs_skills].[Index].[All]" allUniqueName="[data_jobs_skills].[Index].[All]" dimensionUniqueName="[data_jobs_skills]" displayFolder="" count="2"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Skills]" caption="Skills" attribute="1" defaultMemberUniqueName="[data_jobs_skills].[Skills].[All]" allUniqueName="[data_jobs_skills].[Skills].[All]" dimensionUniqueName="[data_jobs_skills]" displayFolder="" count="2" memberValueDatatype="130" unbalanced="0">
      <fieldsUsage count="2">
        <fieldUsage x="-1"/>
        <fieldUsage x="0"/>
      </fieldsUsage>
    </cacheHierarchy>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cacheHierarchy uniqueName="[Measures].[Skills per Job]" caption="Skills per Job" measure="1" displayFolder="" measureGroup="data_jobs_skills" count="0"/>
    <cacheHierarchy uniqueName="[Measures].[Median Salary US]" caption="Median Salary US" measure="1" displayFolder="" measureGroup="data_jobs_skills" count="0"/>
    <cacheHierarchy uniqueName="[Measures].[Median Salary Non US]" caption="Median Salary Non U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603790046298" backgroundQuery="1" createdVersion="8" refreshedVersion="8" minRefreshableVersion="3" recordCount="0" supportSubquery="1" supportAdvancedDrill="1" xr:uid="{111C11BD-813F-4C02-97CC-B9C4BF76C410}">
  <cacheSource type="external" connectionId="3"/>
  <cacheFields count="4">
    <cacheField name="[data_jobs_skills].[Skills].[Skills]" caption="Skills" numFmtId="0" hierarchy="19" level="1">
      <sharedItems count="10">
        <s v="EXCEL"/>
        <s v="ORACLE"/>
        <s v="POWER BI"/>
        <s v="POWERPOINT"/>
        <s v="PYTHON"/>
        <s v="R"/>
        <s v="SAS"/>
        <s v="SQL"/>
        <s v="TABLEAU"/>
        <s v="WORD"/>
      </sharedItems>
    </cacheField>
    <cacheField name="[Measures].[Median Salary]" caption="Median Salary" numFmtId="0" hierarchy="27"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Index]" caption="Index" attribute="1" defaultMemberUniqueName="[data_jobs_salary].[Index].[All]" allUniqueName="[data_jobs_salary].[Index].[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Skills]" caption="Skills" attribute="1" defaultMemberUniqueName="[data_jobs_skills].[Skills].[All]" allUniqueName="[data_jobs_skills].[Skills].[All]" dimensionUniqueName="[data_jobs_skills]" displayFolder="" count="2" memberValueDatatype="130" unbalanced="0">
      <fieldsUsage count="2">
        <fieldUsage x="-1"/>
        <fieldUsage x="0"/>
      </fieldsUsage>
    </cacheHierarchy>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Median Salary US]" caption="Median Salary US" measure="1" displayFolder="" measureGroup="data_jobs_skills" count="0"/>
    <cacheHierarchy uniqueName="[Measures].[Median Salary Non US]" caption="Median Salary Non U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594651967593" backgroundQuery="1" createdVersion="3" refreshedVersion="8" minRefreshableVersion="3" recordCount="0" supportSubquery="1" supportAdvancedDrill="1" xr:uid="{862D3CE2-8198-4CC6-A010-24CD01C4A63E}">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Index]" caption="Index" attribute="1" defaultMemberUniqueName="[data_jobs_salary].[Index].[All]" allUniqueName="[data_jobs_salary].[Index].[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cacheHierarchy uniqueName="[Measures].[Skills per Job]" caption="Skills per Job" measure="1" displayFolder="" measureGroup="data_jobs_skills" count="0"/>
    <cacheHierarchy uniqueName="[Measures].[Median Salary US]" caption="Median Salary US" measure="1" displayFolder="" measureGroup="data_jobs_skills" count="0"/>
    <cacheHierarchy uniqueName="[Measures].[Median Salary Non US]" caption="Median Salary Non U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031741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minik Gabrych" refreshedDate="45842.595427430555" backgroundQuery="1" createdVersion="3" refreshedVersion="8" minRefreshableVersion="3" recordCount="0" supportSubquery="1" supportAdvancedDrill="1" xr:uid="{26516CAF-EB3F-4CA4-A664-4446A29F56E3}">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Index]" caption="Index" attribute="1" defaultMemberUniqueName="[data_jobs_salary].[Index].[All]" allUniqueName="[data_jobs_salary].[Index].[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defaultMemberUniqueName="[data_jobs_salary].[job_posted_date].[All]" allUniqueName="[data_jobs_salary].[job_posted_date].[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Skills]" caption="Skills" attribute="1" defaultMemberUniqueName="[data_jobs_skills].[Skills].[All]" allUniqueName="[data_jobs_skills].[Skills].[All]" dimensionUniqueName="[data_jobs_skills]" displayFolder="" count="0" memberValueDatatype="130" unbalanced="0"/>
    <cacheHierarchy uniqueName="[Measures].[Count of Skills]" caption="Count of Skills"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title_short 2]" caption="Count of job_title_short 2" measure="1" displayFolder="" measureGroup="data_jobs_skills" count="0">
      <extLst>
        <ext xmlns:x15="http://schemas.microsoft.com/office/spreadsheetml/2010/11/main" uri="{B97F6D7D-B522-45F9-BDA1-12C45D357490}">
          <x15:cacheHierarchy aggregatedColumn="18"/>
        </ext>
      </extLst>
    </cacheHierarchy>
    <cacheHierarchy uniqueName="[Measures].[Sum of salary_hour_avg]" caption="Sum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erage of salary_hour_avg]" caption="Average of salary_hour_avg" measure="1" displayFolder="" measureGroup="data_jobs_salary" count="0">
      <extLst>
        <ext xmlns:x15="http://schemas.microsoft.com/office/spreadsheetml/2010/11/main" uri="{B97F6D7D-B522-45F9-BDA1-12C45D357490}">
          <x15:cacheHierarchy aggregatedColumn="14"/>
        </ext>
      </extLst>
    </cacheHierarchy>
    <cacheHierarchy uniqueName="[Measures].[avg hourly salary]" caption="avg hourly salary" measure="1" displayFolder="" measureGroup="data_jobs_skills" count="0"/>
    <cacheHierarchy uniqueName="[Measures].[Median 1 way]" caption="Median 1 way" measure="1" displayFolder="" measureGroup="data_jobs_skills" count="0"/>
    <cacheHierarchy uniqueName="[Measures].[Median Salary]" caption="Median Salary" measure="1" displayFolder="" measureGroup="data_jobs_skills" count="0"/>
    <cacheHierarchy uniqueName="[Measures].[Skills per Job]" caption="Skills per Job" measure="1" displayFolder="" measureGroup="data_jobs_skills" count="0"/>
    <cacheHierarchy uniqueName="[Measures].[Median Salary US]" caption="Median Salary US" measure="1" displayFolder="" measureGroup="data_jobs_skills" count="0"/>
    <cacheHierarchy uniqueName="[Measures].[Median Salary Non US]" caption="Median Salary Non U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0645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199B7E-EEF1-4363-885A-E0D4252BDCE5}" name="PivotTable1" cacheId="419" applyNumberFormats="0" applyBorderFormats="0" applyFontFormats="0" applyPatternFormats="0" applyAlignmentFormats="0" applyWidthHeightFormats="1" dataCaption="Values" tag="a3b84330-cf0d-476f-b538-7a9c8e82c9a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numFmtId="171"/>
  </dataFields>
  <formats count="7">
    <format dxfId="41">
      <pivotArea outline="0" collapsedLevelsAreSubtotals="1" fieldPosition="0">
        <references count="1">
          <reference field="4294967294" count="1" selected="0">
            <x v="1"/>
          </reference>
        </references>
      </pivotArea>
    </format>
    <format dxfId="24">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hour_av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CCC93A-DA73-4EA4-AA4D-D00779BDB261}" name="PivotTable4" cacheId="468" applyNumberFormats="0" applyBorderFormats="0" applyFontFormats="0" applyPatternFormats="0" applyAlignmentFormats="0" applyWidthHeightFormats="1" dataCaption="Values" tag="564c140b-3cee-47cc-84f4-534dc82bc5c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3652F-18B1-4888-8090-41F6E30805F1}" name="PivotTable5" cacheId="515" applyNumberFormats="0" applyBorderFormats="0" applyFontFormats="0" applyPatternFormats="0" applyAlignmentFormats="0" applyWidthHeightFormats="1" dataCaption="Values" tag="ba8c69d5-c487-4126-b4b9-414f96b9e90c" updatedVersion="8" minRefreshableVersion="3" useAutoFormatting="1" subtotalHiddenItems="1" itemPrintTitles="1" createdVersion="8"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40">
      <pivotArea outline="0" collapsedLevelsAreSubtotals="1" fieldPosition="0">
        <references count="1">
          <reference field="4294967294" count="1" selected="0">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1"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CC2349-AECA-43E4-BF2F-70AFBB42A99A}" name="PivotTable6" cacheId="518" applyNumberFormats="0" applyBorderFormats="0" applyFontFormats="0" applyPatternFormats="0" applyAlignmentFormats="0" applyWidthHeightFormats="1" dataCaption="Values" tag="701a37f2-eddf-4c48-b79a-82cf06bd5466" updatedVersion="8" minRefreshableVersion="3" useAutoFormatting="1" itemPrintTitles="1" createdVersion="8" indent="0" outline="1" outlineData="1" multipleFieldFilters="0" chartFormat="3">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1" showRowHeaders="1" showColHeaders="1" showRowStripes="0" showColStripes="0" showLastColumn="1"/>
  <filters count="1">
    <filter fld="0" type="count" id="2" iMeasureHier="31">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1131B5F-E94A-4381-9804-CB9A90E8A9A8}" sourceName="[data_jobs_salary].[job_country]">
  <pivotTables>
    <pivotTable tabId="2" name="PivotTable4"/>
    <pivotTable tabId="1" name="PivotTable5"/>
  </pivotTables>
  <data>
    <olap pivotCacheId="41031741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C190B0A-882F-465F-A63D-0C231C59CDFC}" sourceName="[data_jobs_salary].[job_title_short]">
  <pivotTables>
    <pivotTable tabId="1" name="PivotTable5"/>
    <pivotTable tabId="4" name="PivotTable6"/>
  </pivotTables>
  <data>
    <olap pivotCacheId="130206454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BA463D27-B7B2-473C-80DA-6A068359C109}" cache="Slicer_job_country" caption="job_country" level="1" style="SlicerStyleLight6"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16171D8-0C23-4938-A064-7A6F7E092CA8}" cache="Slicer_job_country" caption="job_country" level="1" style="SlicerStyleLight6" rowHeight="257175"/>
  <slicer name="job_title_short" xr10:uid="{6FB63EF0-4EEC-4B1D-A07A-801F48914F04}" cache="Slicer_job_title_short" caption="job_title_short" level="1" style="SlicerStyleLight6"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00586E7-E125-4440-A055-E8291465B1C2}" cache="Slicer_job_title_short" caption="job_title_short" level="1" style="SlicerStyleLight6"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B4E42-892E-40C7-A1C0-0AC701BDDE8D}">
  <dimension ref="A1:H12"/>
  <sheetViews>
    <sheetView zoomScaleNormal="100" workbookViewId="0">
      <selection activeCell="C30" sqref="C30"/>
    </sheetView>
  </sheetViews>
  <sheetFormatPr defaultRowHeight="15" x14ac:dyDescent="0.25"/>
  <cols>
    <col min="1" max="1" width="25" bestFit="1" customWidth="1"/>
    <col min="2" max="2" width="13.5703125" bestFit="1" customWidth="1"/>
    <col min="3" max="3" width="12.42578125" bestFit="1" customWidth="1"/>
    <col min="4" max="4" width="12.7109375" bestFit="1" customWidth="1"/>
  </cols>
  <sheetData>
    <row r="1" spans="1:8" x14ac:dyDescent="0.25">
      <c r="A1" s="5" t="s">
        <v>20</v>
      </c>
      <c r="B1" s="6" t="s">
        <v>22</v>
      </c>
      <c r="C1" s="6" t="s">
        <v>23</v>
      </c>
    </row>
    <row r="2" spans="1:8" x14ac:dyDescent="0.25">
      <c r="A2" s="7" t="s">
        <v>0</v>
      </c>
      <c r="B2" s="8">
        <v>155000</v>
      </c>
      <c r="C2" s="9">
        <v>5.2608262817322053</v>
      </c>
      <c r="F2" t="str" cm="1">
        <f t="array" ref="F2:H11">A2:C11</f>
        <v>Senior Data Scientist</v>
      </c>
      <c r="G2">
        <v>155000</v>
      </c>
      <c r="H2">
        <v>5.2608262817322053</v>
      </c>
    </row>
    <row r="3" spans="1:8" x14ac:dyDescent="0.25">
      <c r="A3" s="7" t="s">
        <v>5</v>
      </c>
      <c r="B3" s="8">
        <v>147500</v>
      </c>
      <c r="C3" s="9">
        <v>8.1405163853028792</v>
      </c>
      <c r="F3" t="str">
        <v>Senior Data Engineer</v>
      </c>
      <c r="G3">
        <v>147500</v>
      </c>
      <c r="H3">
        <v>8.1405163853028792</v>
      </c>
    </row>
    <row r="4" spans="1:8" x14ac:dyDescent="0.25">
      <c r="A4" s="7" t="s">
        <v>4</v>
      </c>
      <c r="B4" s="8">
        <v>127500</v>
      </c>
      <c r="C4" s="9">
        <v>4.9271336080047083</v>
      </c>
      <c r="F4" t="str">
        <v>Data Scientist</v>
      </c>
      <c r="G4">
        <v>127500</v>
      </c>
      <c r="H4">
        <v>4.9271336080047083</v>
      </c>
    </row>
    <row r="5" spans="1:8" x14ac:dyDescent="0.25">
      <c r="A5" s="7" t="s">
        <v>1</v>
      </c>
      <c r="B5" s="8">
        <v>125000</v>
      </c>
      <c r="C5" s="9">
        <v>6.961963732861566</v>
      </c>
      <c r="F5" t="str">
        <v>Data Engineer</v>
      </c>
      <c r="G5">
        <v>125000</v>
      </c>
      <c r="H5">
        <v>6.961963732861566</v>
      </c>
    </row>
    <row r="6" spans="1:8" x14ac:dyDescent="0.25">
      <c r="A6" s="7" t="s">
        <v>2</v>
      </c>
      <c r="B6" s="8">
        <v>111175</v>
      </c>
      <c r="C6" s="9">
        <v>4.3544474393531001</v>
      </c>
      <c r="F6" t="str">
        <v>Senior Data Analyst</v>
      </c>
      <c r="G6">
        <v>111175</v>
      </c>
      <c r="H6">
        <v>4.3544474393531001</v>
      </c>
    </row>
    <row r="7" spans="1:8" x14ac:dyDescent="0.25">
      <c r="A7" s="7" t="s">
        <v>3</v>
      </c>
      <c r="B7" s="8">
        <v>107550</v>
      </c>
      <c r="C7" s="9">
        <v>5.2834138486312403</v>
      </c>
      <c r="F7" t="str">
        <v>Machine Learning Engineer</v>
      </c>
      <c r="G7">
        <v>107550</v>
      </c>
      <c r="H7">
        <v>5.2834138486312403</v>
      </c>
    </row>
    <row r="8" spans="1:8" x14ac:dyDescent="0.25">
      <c r="A8" s="7" t="s">
        <v>7</v>
      </c>
      <c r="B8" s="8">
        <v>99150</v>
      </c>
      <c r="C8" s="9">
        <v>5.5445026178010473</v>
      </c>
      <c r="F8" t="str">
        <v>Software Engineer</v>
      </c>
      <c r="G8">
        <v>99150</v>
      </c>
      <c r="H8">
        <v>5.5445026178010473</v>
      </c>
    </row>
    <row r="9" spans="1:8" x14ac:dyDescent="0.25">
      <c r="A9" s="7" t="s">
        <v>6</v>
      </c>
      <c r="B9" s="8">
        <v>90000</v>
      </c>
      <c r="C9" s="9">
        <v>3.600978555069748</v>
      </c>
      <c r="F9" t="str">
        <v>Data Analyst</v>
      </c>
      <c r="G9">
        <v>90000</v>
      </c>
      <c r="H9">
        <v>3.600978555069748</v>
      </c>
    </row>
    <row r="10" spans="1:8" x14ac:dyDescent="0.25">
      <c r="A10" s="7" t="s">
        <v>9</v>
      </c>
      <c r="B10" s="8">
        <v>90000</v>
      </c>
      <c r="C10" s="9">
        <v>4.8023255813953485</v>
      </c>
      <c r="F10" t="str">
        <v>Cloud Engineer</v>
      </c>
      <c r="G10">
        <v>90000</v>
      </c>
      <c r="H10">
        <v>4.8023255813953485</v>
      </c>
    </row>
    <row r="11" spans="1:8" x14ac:dyDescent="0.25">
      <c r="A11" s="7" t="s">
        <v>8</v>
      </c>
      <c r="B11" s="8">
        <v>85000</v>
      </c>
      <c r="C11" s="9">
        <v>3.2997002997002998</v>
      </c>
      <c r="F11" t="str">
        <v>Business Analyst</v>
      </c>
      <c r="G11">
        <v>85000</v>
      </c>
      <c r="H11">
        <v>3.2997002997002998</v>
      </c>
    </row>
    <row r="12" spans="1:8" x14ac:dyDescent="0.25">
      <c r="A12" s="7" t="s">
        <v>21</v>
      </c>
      <c r="B12" s="8">
        <v>115000</v>
      </c>
      <c r="C12" s="9">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E5BB-B574-44EC-896A-B23B4E5C5AAD}">
  <dimension ref="A1:D12"/>
  <sheetViews>
    <sheetView zoomScaleNormal="100" workbookViewId="0">
      <selection activeCell="E31" sqref="E31"/>
    </sheetView>
  </sheetViews>
  <sheetFormatPr defaultColWidth="16" defaultRowHeight="15" x14ac:dyDescent="0.25"/>
  <cols>
    <col min="1" max="1" width="25" bestFit="1" customWidth="1"/>
    <col min="2" max="2" width="16.28515625" bestFit="1" customWidth="1"/>
    <col min="3" max="3" width="20.5703125" bestFit="1" customWidth="1"/>
    <col min="4" max="4" width="13.5703125" bestFit="1" customWidth="1"/>
  </cols>
  <sheetData>
    <row r="1" spans="1:4" x14ac:dyDescent="0.25">
      <c r="A1" s="1" t="s">
        <v>20</v>
      </c>
      <c r="B1" t="s">
        <v>24</v>
      </c>
      <c r="C1" t="s">
        <v>25</v>
      </c>
      <c r="D1" t="s">
        <v>22</v>
      </c>
    </row>
    <row r="2" spans="1:4" x14ac:dyDescent="0.25">
      <c r="A2" s="2" t="s">
        <v>8</v>
      </c>
      <c r="B2" s="3">
        <v>90000</v>
      </c>
      <c r="C2" s="3">
        <v>75000</v>
      </c>
      <c r="D2" s="3">
        <v>85000</v>
      </c>
    </row>
    <row r="3" spans="1:4" x14ac:dyDescent="0.25">
      <c r="A3" s="2" t="s">
        <v>9</v>
      </c>
      <c r="B3" s="3">
        <v>115000</v>
      </c>
      <c r="C3" s="3">
        <v>89100</v>
      </c>
      <c r="D3" s="3">
        <v>90000</v>
      </c>
    </row>
    <row r="4" spans="1:4" x14ac:dyDescent="0.25">
      <c r="A4" s="2" t="s">
        <v>6</v>
      </c>
      <c r="B4" s="3">
        <v>90000</v>
      </c>
      <c r="C4" s="3">
        <v>90000</v>
      </c>
      <c r="D4" s="3">
        <v>90000</v>
      </c>
    </row>
    <row r="5" spans="1:4" x14ac:dyDescent="0.25">
      <c r="A5" s="2" t="s">
        <v>1</v>
      </c>
      <c r="B5" s="3">
        <v>125000</v>
      </c>
      <c r="C5" s="3">
        <v>123500</v>
      </c>
      <c r="D5" s="3">
        <v>125000</v>
      </c>
    </row>
    <row r="6" spans="1:4" x14ac:dyDescent="0.25">
      <c r="A6" s="2" t="s">
        <v>4</v>
      </c>
      <c r="B6" s="3">
        <v>130000</v>
      </c>
      <c r="C6" s="3">
        <v>119550</v>
      </c>
      <c r="D6" s="3">
        <v>127500</v>
      </c>
    </row>
    <row r="7" spans="1:4" x14ac:dyDescent="0.25">
      <c r="A7" s="2" t="s">
        <v>3</v>
      </c>
      <c r="B7" s="3">
        <v>150000</v>
      </c>
      <c r="C7" s="3">
        <v>101029</v>
      </c>
      <c r="D7" s="3">
        <v>107550</v>
      </c>
    </row>
    <row r="8" spans="1:4" x14ac:dyDescent="0.25">
      <c r="A8" s="2" t="s">
        <v>2</v>
      </c>
      <c r="B8" s="3">
        <v>110000</v>
      </c>
      <c r="C8" s="3">
        <v>111175</v>
      </c>
      <c r="D8" s="3">
        <v>111175</v>
      </c>
    </row>
    <row r="9" spans="1:4" x14ac:dyDescent="0.25">
      <c r="A9" s="2" t="s">
        <v>5</v>
      </c>
      <c r="B9" s="3">
        <v>150000</v>
      </c>
      <c r="C9" s="3">
        <v>147500</v>
      </c>
      <c r="D9" s="3">
        <v>147500</v>
      </c>
    </row>
    <row r="10" spans="1:4" x14ac:dyDescent="0.25">
      <c r="A10" s="2" t="s">
        <v>0</v>
      </c>
      <c r="B10" s="3">
        <v>155000</v>
      </c>
      <c r="C10" s="3">
        <v>155000</v>
      </c>
      <c r="D10" s="3">
        <v>155000</v>
      </c>
    </row>
    <row r="11" spans="1:4" x14ac:dyDescent="0.25">
      <c r="A11" s="2" t="s">
        <v>7</v>
      </c>
      <c r="B11" s="3">
        <v>125000</v>
      </c>
      <c r="C11" s="3">
        <v>89100</v>
      </c>
      <c r="D11" s="3">
        <v>99150</v>
      </c>
    </row>
    <row r="12" spans="1:4" x14ac:dyDescent="0.25">
      <c r="A12" s="2" t="s">
        <v>21</v>
      </c>
      <c r="B12" s="3">
        <v>118940</v>
      </c>
      <c r="C12" s="3">
        <v>111175</v>
      </c>
      <c r="D12" s="3">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7F99F-978F-44BE-A89C-28A907D14060}">
  <dimension ref="A1:B12"/>
  <sheetViews>
    <sheetView workbookViewId="0"/>
  </sheetViews>
  <sheetFormatPr defaultRowHeight="15" x14ac:dyDescent="0.25"/>
  <cols>
    <col min="1" max="1" width="13.140625" bestFit="1" customWidth="1"/>
    <col min="2" max="2" width="14.42578125" bestFit="1" customWidth="1"/>
    <col min="3" max="4" width="14.85546875" bestFit="1" customWidth="1"/>
    <col min="5" max="6" width="13.7109375" bestFit="1" customWidth="1"/>
    <col min="7" max="7" width="25.7109375" bestFit="1" customWidth="1"/>
    <col min="8" max="8" width="18.7109375" bestFit="1" customWidth="1"/>
    <col min="9" max="10" width="20.140625" bestFit="1" customWidth="1"/>
    <col min="11" max="11" width="17.7109375" bestFit="1" customWidth="1"/>
    <col min="12" max="12" width="11.28515625" bestFit="1" customWidth="1"/>
  </cols>
  <sheetData>
    <row r="1" spans="1:2" x14ac:dyDescent="0.25">
      <c r="A1" s="1" t="s">
        <v>20</v>
      </c>
      <c r="B1" t="s">
        <v>26</v>
      </c>
    </row>
    <row r="2" spans="1:2" x14ac:dyDescent="0.25">
      <c r="A2" s="2" t="s">
        <v>15</v>
      </c>
      <c r="B2" s="4">
        <v>6.5479908390589217E-2</v>
      </c>
    </row>
    <row r="3" spans="1:2" x14ac:dyDescent="0.25">
      <c r="A3" s="2" t="s">
        <v>19</v>
      </c>
      <c r="B3" s="4">
        <v>9.0672496356443893E-2</v>
      </c>
    </row>
    <row r="4" spans="1:2" x14ac:dyDescent="0.25">
      <c r="A4" s="2" t="s">
        <v>18</v>
      </c>
      <c r="B4" s="4">
        <v>9.775140537164273E-2</v>
      </c>
    </row>
    <row r="5" spans="1:2" x14ac:dyDescent="0.25">
      <c r="A5" s="2" t="s">
        <v>14</v>
      </c>
      <c r="B5" s="4">
        <v>0.16062877368311471</v>
      </c>
    </row>
    <row r="6" spans="1:2" x14ac:dyDescent="0.25">
      <c r="A6" s="2" t="s">
        <v>13</v>
      </c>
      <c r="B6" s="4">
        <v>0.16958151155527795</v>
      </c>
    </row>
    <row r="7" spans="1:2" x14ac:dyDescent="0.25">
      <c r="A7" s="2" t="s">
        <v>17</v>
      </c>
      <c r="B7" s="4">
        <v>0.17489069331667709</v>
      </c>
    </row>
    <row r="8" spans="1:2" x14ac:dyDescent="0.25">
      <c r="A8" s="2" t="s">
        <v>12</v>
      </c>
      <c r="B8" s="4">
        <v>0.28367686862377678</v>
      </c>
    </row>
    <row r="9" spans="1:2" x14ac:dyDescent="0.25">
      <c r="A9" s="2" t="s">
        <v>11</v>
      </c>
      <c r="B9" s="4">
        <v>0.28784093275036438</v>
      </c>
    </row>
    <row r="10" spans="1:2" x14ac:dyDescent="0.25">
      <c r="A10" s="2" t="s">
        <v>16</v>
      </c>
      <c r="B10" s="4">
        <v>0.39964605454924007</v>
      </c>
    </row>
    <row r="11" spans="1:2" x14ac:dyDescent="0.25">
      <c r="A11" s="2" t="s">
        <v>10</v>
      </c>
      <c r="B11" s="4">
        <v>0.52394336872787839</v>
      </c>
    </row>
    <row r="12" spans="1:2" x14ac:dyDescent="0.25">
      <c r="A12" s="2" t="s">
        <v>21</v>
      </c>
      <c r="B12" s="4">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1592-D696-4D29-90D4-DC5AEE537318}">
  <dimension ref="A1:C12"/>
  <sheetViews>
    <sheetView tabSelected="1" workbookViewId="0">
      <selection activeCell="O27" sqref="O27"/>
    </sheetView>
  </sheetViews>
  <sheetFormatPr defaultRowHeight="15" x14ac:dyDescent="0.25"/>
  <cols>
    <col min="1" max="1" width="13.42578125" bestFit="1" customWidth="1"/>
    <col min="2" max="2" width="13.5703125" bestFit="1" customWidth="1"/>
    <col min="3" max="3" width="14.85546875" bestFit="1" customWidth="1"/>
  </cols>
  <sheetData>
    <row r="1" spans="1:3" x14ac:dyDescent="0.25">
      <c r="A1" s="1" t="s">
        <v>20</v>
      </c>
      <c r="B1" t="s">
        <v>22</v>
      </c>
      <c r="C1" t="s">
        <v>26</v>
      </c>
    </row>
    <row r="2" spans="1:3" x14ac:dyDescent="0.25">
      <c r="A2" s="2" t="s">
        <v>11</v>
      </c>
      <c r="B2" s="3">
        <v>98500</v>
      </c>
      <c r="C2" s="4">
        <v>0.28784093275036438</v>
      </c>
    </row>
    <row r="3" spans="1:3" x14ac:dyDescent="0.25">
      <c r="A3" s="2" t="s">
        <v>15</v>
      </c>
      <c r="B3" s="3">
        <v>95000</v>
      </c>
      <c r="C3" s="4">
        <v>6.5479908390589217E-2</v>
      </c>
    </row>
    <row r="4" spans="1:3" x14ac:dyDescent="0.25">
      <c r="A4" s="2" t="s">
        <v>12</v>
      </c>
      <c r="B4" s="3">
        <v>95000</v>
      </c>
      <c r="C4" s="4">
        <v>0.28367686862377678</v>
      </c>
    </row>
    <row r="5" spans="1:3" x14ac:dyDescent="0.25">
      <c r="A5" s="2" t="s">
        <v>14</v>
      </c>
      <c r="B5" s="3">
        <v>92513.75</v>
      </c>
      <c r="C5" s="4">
        <v>0.16062877368311471</v>
      </c>
    </row>
    <row r="6" spans="1:3" x14ac:dyDescent="0.25">
      <c r="A6" s="2" t="s">
        <v>10</v>
      </c>
      <c r="B6" s="3">
        <v>92500</v>
      </c>
      <c r="C6" s="4">
        <v>0.52394336872787839</v>
      </c>
    </row>
    <row r="7" spans="1:3" x14ac:dyDescent="0.25">
      <c r="A7" s="2" t="s">
        <v>13</v>
      </c>
      <c r="B7" s="3">
        <v>90000</v>
      </c>
      <c r="C7" s="4">
        <v>0.16958151155527795</v>
      </c>
    </row>
    <row r="8" spans="1:3" x14ac:dyDescent="0.25">
      <c r="A8" s="2" t="s">
        <v>17</v>
      </c>
      <c r="B8" s="3">
        <v>90000</v>
      </c>
      <c r="C8" s="4">
        <v>0.17489069331667709</v>
      </c>
    </row>
    <row r="9" spans="1:3" x14ac:dyDescent="0.25">
      <c r="A9" s="2" t="s">
        <v>19</v>
      </c>
      <c r="B9" s="3">
        <v>85000</v>
      </c>
      <c r="C9" s="4">
        <v>9.0672496356443893E-2</v>
      </c>
    </row>
    <row r="10" spans="1:3" x14ac:dyDescent="0.25">
      <c r="A10" s="2" t="s">
        <v>16</v>
      </c>
      <c r="B10" s="3">
        <v>84500</v>
      </c>
      <c r="C10" s="4">
        <v>0.39964605454924007</v>
      </c>
    </row>
    <row r="11" spans="1:3" x14ac:dyDescent="0.25">
      <c r="A11" s="2" t="s">
        <v>18</v>
      </c>
      <c r="B11" s="3">
        <v>80850</v>
      </c>
      <c r="C11" s="4">
        <v>9.775140537164273E-2</v>
      </c>
    </row>
    <row r="12" spans="1:3" x14ac:dyDescent="0.25">
      <c r="A12" s="2" t="s">
        <v>21</v>
      </c>
      <c r="B12" s="3">
        <v>90000</v>
      </c>
      <c r="C12" s="4">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86FD3DA-F505-42B8-8594-F56AE3916CC1}">
  <ds:schemaRefs/>
</ds:datastoreItem>
</file>

<file path=customXml/itemProps2.xml><?xml version="1.0" encoding="utf-8"?>
<ds:datastoreItem xmlns:ds="http://schemas.openxmlformats.org/officeDocument/2006/customXml" ds:itemID="{8F1AF6B2-25C9-4EC4-A48C-00C1E6401988}">
  <ds:schemaRefs/>
</ds:datastoreItem>
</file>

<file path=customXml/itemProps3.xml><?xml version="1.0" encoding="utf-8"?>
<ds:datastoreItem xmlns:ds="http://schemas.openxmlformats.org/officeDocument/2006/customXml" ds:itemID="{65F9FBEB-07C3-4DCB-B102-9CA6533F322A}">
  <ds:schemaRefs/>
</ds:datastoreItem>
</file>

<file path=customXml/itemProps4.xml><?xml version="1.0" encoding="utf-8"?>
<ds:datastoreItem xmlns:ds="http://schemas.openxmlformats.org/officeDocument/2006/customXml" ds:itemID="{6E340995-3FC6-492E-89EF-C89FBDD1FBF8}">
  <ds:schemaRefs/>
</ds:datastoreItem>
</file>

<file path=customXml/itemProps5.xml><?xml version="1.0" encoding="utf-8"?>
<ds:datastoreItem xmlns:ds="http://schemas.openxmlformats.org/officeDocument/2006/customXml" ds:itemID="{8F7870EE-CD0A-4F6C-A2A4-F27FD2C26E09}">
  <ds:schemaRefs/>
</ds:datastoreItem>
</file>

<file path=customXml/itemProps6.xml><?xml version="1.0" encoding="utf-8"?>
<ds:datastoreItem xmlns:ds="http://schemas.openxmlformats.org/officeDocument/2006/customXml" ds:itemID="{F006495D-2D7F-49BF-B074-2C2EC6CDA857}">
  <ds:schemaRefs/>
</ds:datastoreItem>
</file>

<file path=customXml/itemProps7.xml><?xml version="1.0" encoding="utf-8"?>
<ds:datastoreItem xmlns:ds="http://schemas.openxmlformats.org/officeDocument/2006/customXml" ds:itemID="{D177E79B-1BBF-4B4D-B14A-432CB9639269}">
  <ds:schemaRefs/>
</ds:datastoreItem>
</file>

<file path=customXml/itemProps8.xml><?xml version="1.0" encoding="utf-8"?>
<ds:datastoreItem xmlns:ds="http://schemas.openxmlformats.org/officeDocument/2006/customXml" ds:itemID="{A81AA0A4-2BD2-4572-B454-E5BD31CFDD7B}">
  <ds:schemaRefs/>
</ds:datastoreItem>
</file>

<file path=customXml/itemProps9.xml><?xml version="1.0" encoding="utf-8"?>
<ds:datastoreItem xmlns:ds="http://schemas.openxmlformats.org/officeDocument/2006/customXml" ds:itemID="{A69365DD-6907-4848-9210-1461874B0E5F}">
  <ds:schemaRefs/>
</ds:datastoreItem>
</file>

<file path=customXml/itemProps10.xml><?xml version="1.0" encoding="utf-8"?>
<ds:datastoreItem xmlns:ds="http://schemas.openxmlformats.org/officeDocument/2006/customXml" ds:itemID="{8969949F-7605-4DA7-BAB3-CD824B7A9C54}">
  <ds:schemaRefs>
    <ds:schemaRef ds:uri="http://schemas.microsoft.com/DataMashup"/>
  </ds:schemaRefs>
</ds:datastoreItem>
</file>

<file path=customXml/itemProps11.xml><?xml version="1.0" encoding="utf-8"?>
<ds:datastoreItem xmlns:ds="http://schemas.openxmlformats.org/officeDocument/2006/customXml" ds:itemID="{AFA05E27-9EAF-4663-B6AF-45727BCB8BE8}">
  <ds:schemaRefs/>
</ds:datastoreItem>
</file>

<file path=customXml/itemProps12.xml><?xml version="1.0" encoding="utf-8"?>
<ds:datastoreItem xmlns:ds="http://schemas.openxmlformats.org/officeDocument/2006/customXml" ds:itemID="{2F51E506-6D9B-4E82-B123-5327E1886B15}">
  <ds:schemaRefs/>
</ds:datastoreItem>
</file>

<file path=customXml/itemProps13.xml><?xml version="1.0" encoding="utf-8"?>
<ds:datastoreItem xmlns:ds="http://schemas.openxmlformats.org/officeDocument/2006/customXml" ds:itemID="{7E88E218-2D21-420B-8F08-1A385842AA20}">
  <ds:schemaRefs/>
</ds:datastoreItem>
</file>

<file path=customXml/itemProps14.xml><?xml version="1.0" encoding="utf-8"?>
<ds:datastoreItem xmlns:ds="http://schemas.openxmlformats.org/officeDocument/2006/customXml" ds:itemID="{909C4894-A781-42BF-9C9D-3CD4DD9BC808}">
  <ds:schemaRefs/>
</ds:datastoreItem>
</file>

<file path=customXml/itemProps15.xml><?xml version="1.0" encoding="utf-8"?>
<ds:datastoreItem xmlns:ds="http://schemas.openxmlformats.org/officeDocument/2006/customXml" ds:itemID="{010988BA-8A64-46A2-99A2-E019A535B0D8}">
  <ds:schemaRefs/>
</ds:datastoreItem>
</file>

<file path=customXml/itemProps16.xml><?xml version="1.0" encoding="utf-8"?>
<ds:datastoreItem xmlns:ds="http://schemas.openxmlformats.org/officeDocument/2006/customXml" ds:itemID="{D7E2F1CE-EC64-478A-A07C-117EEC764E71}">
  <ds:schemaRefs/>
</ds:datastoreItem>
</file>

<file path=customXml/itemProps17.xml><?xml version="1.0" encoding="utf-8"?>
<ds:datastoreItem xmlns:ds="http://schemas.openxmlformats.org/officeDocument/2006/customXml" ds:itemID="{D13A1165-FD49-4751-AFC3-DF3FD0B974D4}">
  <ds:schemaRefs/>
</ds:datastoreItem>
</file>

<file path=customXml/itemProps18.xml><?xml version="1.0" encoding="utf-8"?>
<ds:datastoreItem xmlns:ds="http://schemas.openxmlformats.org/officeDocument/2006/customXml" ds:itemID="{72892053-7932-4BAE-BA15-0AB7D5373356}">
  <ds:schemaRefs/>
</ds:datastoreItem>
</file>

<file path=customXml/itemProps19.xml><?xml version="1.0" encoding="utf-8"?>
<ds:datastoreItem xmlns:ds="http://schemas.openxmlformats.org/officeDocument/2006/customXml" ds:itemID="{68F9DF0B-C32D-47C3-BDB9-235646582F94}">
  <ds:schemaRefs/>
</ds:datastoreItem>
</file>

<file path=customXml/itemProps20.xml><?xml version="1.0" encoding="utf-8"?>
<ds:datastoreItem xmlns:ds="http://schemas.openxmlformats.org/officeDocument/2006/customXml" ds:itemID="{5A588FCC-D113-4326-85C7-B5B3AC799BD2}">
  <ds:schemaRefs/>
</ds:datastoreItem>
</file>

<file path=customXml/itemProps21.xml><?xml version="1.0" encoding="utf-8"?>
<ds:datastoreItem xmlns:ds="http://schemas.openxmlformats.org/officeDocument/2006/customXml" ds:itemID="{9656ED3E-B3A5-4C08-8529-0EDA6FFD17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Skill_Impact_on_Salary</vt:lpstr>
      <vt:lpstr>MedianSalary_ByCountry</vt:lpstr>
      <vt:lpstr>Skill_Frequency</vt:lpstr>
      <vt:lpstr>Top_Skills_Pay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 Gabrych (191500)</dc:creator>
  <cp:lastModifiedBy>Dominik Gabrych (191500)</cp:lastModifiedBy>
  <dcterms:created xsi:type="dcterms:W3CDTF">2025-07-04T11:29:56Z</dcterms:created>
  <dcterms:modified xsi:type="dcterms:W3CDTF">2025-07-04T12:31:33Z</dcterms:modified>
</cp:coreProperties>
</file>